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altrans-my.sharepoint.com/personal/jelani_young_dot_ca_gov/Documents/Documents/"/>
    </mc:Choice>
  </mc:AlternateContent>
  <xr:revisionPtr revIDLastSave="0" documentId="8_{D5B5B06F-5285-4B95-9F49-4A0D2EB77E30}" xr6:coauthVersionLast="47" xr6:coauthVersionMax="47" xr10:uidLastSave="{00000000-0000-0000-0000-000000000000}"/>
  <bookViews>
    <workbookView xWindow="-120" yWindow="-120" windowWidth="29040" windowHeight="17640" xr2:uid="{065254C5-377D-4946-A4A8-196675DC4DB4}"/>
  </bookViews>
  <sheets>
    <sheet name="RTPA COE" sheetId="1" r:id="rId1"/>
  </sheets>
  <definedNames>
    <definedName name="_xlnm.Print_Area" localSheetId="0">'RTPA COE'!$A$1:$N$50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1" l="1"/>
  <c r="I39" i="1"/>
  <c r="G39" i="1"/>
  <c r="E39" i="1"/>
  <c r="I35" i="1"/>
  <c r="G35" i="1"/>
  <c r="E35" i="1"/>
  <c r="E31" i="1"/>
  <c r="K22" i="1"/>
  <c r="I22" i="1"/>
  <c r="G22" i="1"/>
  <c r="E22" i="1"/>
  <c r="G31" i="1"/>
  <c r="K38" i="1"/>
  <c r="K34" i="1"/>
  <c r="K37" i="1"/>
  <c r="N37" i="1"/>
  <c r="N26" i="1"/>
  <c r="N22" i="1"/>
  <c r="N21" i="1"/>
  <c r="N20" i="1"/>
  <c r="G27" i="1" l="1"/>
  <c r="E27" i="1"/>
  <c r="G18" i="1"/>
  <c r="E18" i="1"/>
  <c r="E41" i="1" s="1"/>
  <c r="G41" i="1" l="1"/>
  <c r="N34" i="1" l="1"/>
  <c r="K33" i="1"/>
  <c r="N33" i="1" s="1"/>
  <c r="I31" i="1"/>
  <c r="K30" i="1"/>
  <c r="N30" i="1" s="1"/>
  <c r="K29" i="1"/>
  <c r="N29" i="1" s="1"/>
  <c r="K24" i="1"/>
  <c r="N24" i="1" s="1"/>
  <c r="N38" i="1"/>
  <c r="N39" i="1" s="1"/>
  <c r="K21" i="1"/>
  <c r="K20" i="1"/>
  <c r="K17" i="1"/>
  <c r="N17" i="1" s="1"/>
  <c r="K16" i="1"/>
  <c r="N16" i="1" s="1"/>
  <c r="I18" i="1"/>
  <c r="N35" i="1" l="1"/>
  <c r="N31" i="1"/>
  <c r="K31" i="1"/>
  <c r="K35" i="1"/>
  <c r="K26" i="1"/>
  <c r="K15" i="1"/>
  <c r="K25" i="1"/>
  <c r="N25" i="1" s="1"/>
  <c r="N27" i="1" s="1"/>
  <c r="I27" i="1"/>
  <c r="I41" i="1" s="1"/>
  <c r="K10" i="1"/>
  <c r="N10" i="1" s="1"/>
  <c r="K18" i="1" l="1"/>
  <c r="N15" i="1"/>
  <c r="N18" i="1" s="1"/>
  <c r="N41" i="1" s="1"/>
  <c r="K27" i="1"/>
  <c r="K41" i="1" l="1"/>
</calcChain>
</file>

<file path=xl/sharedStrings.xml><?xml version="1.0" encoding="utf-8"?>
<sst xmlns="http://schemas.openxmlformats.org/spreadsheetml/2006/main" count="95" uniqueCount="38">
  <si>
    <t>Funding Source</t>
  </si>
  <si>
    <t>Rural Planning Assistance (RPA) Funds</t>
  </si>
  <si>
    <t>FTA 5304  Strategic Partnership Transit Grants</t>
  </si>
  <si>
    <t>FY</t>
  </si>
  <si>
    <t>WE #</t>
  </si>
  <si>
    <t>Title</t>
  </si>
  <si>
    <t>Total</t>
  </si>
  <si>
    <t>FHWA SPR Strategic Partnership Grants</t>
  </si>
  <si>
    <t>SHA Sustainable Communities Grants</t>
  </si>
  <si>
    <t>PTA Adaptation Planning Grants</t>
  </si>
  <si>
    <t>RPA Discretionary Grants</t>
  </si>
  <si>
    <t>Name (Please Print)</t>
  </si>
  <si>
    <t>Signature</t>
  </si>
  <si>
    <t>Title (Please Print)</t>
  </si>
  <si>
    <t>Date</t>
  </si>
  <si>
    <t>RMRA (SB1) Sustainable Communities Grants</t>
  </si>
  <si>
    <t>Certification of Expenditure (COE) by Fund Source for</t>
  </si>
  <si>
    <t>Address</t>
  </si>
  <si>
    <t>City State Zip</t>
  </si>
  <si>
    <t>RTPA Name</t>
  </si>
  <si>
    <t>FY:</t>
  </si>
  <si>
    <t>74Axxxx</t>
  </si>
  <si>
    <t xml:space="preserve">MFTA #: </t>
  </si>
  <si>
    <t>I certify that I am a duly authorized representative of the Regional Transportation Planning Agencies (RTPAs) and the following statement of fund expenditures is consistent with the terms of the Master Fund Transfer Agreement entered into between the RTPA and the State.</t>
  </si>
  <si>
    <t>Pursuant to the MFTA(sec 3.C) &amp; Regional Planning Handbook(sec 4.08); an RTPA cannot carryover more than 25% of its annual RPA allocation</t>
  </si>
  <si>
    <t>I have attached a copy of the Statement of Expenditures by fund source and work element.  Matching funds are identified.  The expenditures shown are for work completed in accordance with the Fiscal Year approved Overall Work Program.  I certify that all state and federal matching requirements have been met.</t>
  </si>
  <si>
    <r>
      <rPr>
        <b/>
        <sz val="12"/>
        <rFont val="Century Gothic"/>
        <family val="2"/>
      </rPr>
      <t>Reconciled</t>
    </r>
    <r>
      <rPr>
        <b/>
        <sz val="13"/>
        <rFont val="Century Gothic"/>
        <family val="2"/>
      </rPr>
      <t xml:space="preserve"> TOTAL 
</t>
    </r>
    <r>
      <rPr>
        <b/>
        <sz val="8"/>
        <color rgb="FFC00000"/>
        <rFont val="Century Gothic"/>
        <family val="2"/>
      </rPr>
      <t>(based on CLOSED activities)</t>
    </r>
  </si>
  <si>
    <t>CLOSED</t>
  </si>
  <si>
    <r>
      <t xml:space="preserve">Grant Status
</t>
    </r>
    <r>
      <rPr>
        <b/>
        <sz val="6"/>
        <color rgb="FF0070C0"/>
        <rFont val="Century Gothic"/>
        <family val="2"/>
      </rPr>
      <t>(Drop Down Box)</t>
    </r>
  </si>
  <si>
    <t>Rev 6/22</t>
  </si>
  <si>
    <t>Total FY Eligible State &amp; Federal Balances:</t>
  </si>
  <si>
    <t xml:space="preserve">Reconciled C/o </t>
  </si>
  <si>
    <t>Annual Allocation</t>
  </si>
  <si>
    <t>Federal/State Expenditures</t>
  </si>
  <si>
    <t>Year End Balance</t>
  </si>
  <si>
    <r>
      <t>Identify the Grant Status as of June 30</t>
    </r>
    <r>
      <rPr>
        <b/>
        <vertAlign val="superscript"/>
        <sz val="11"/>
        <color rgb="FF0070C0"/>
        <rFont val="Century Gothic"/>
        <family val="2"/>
      </rPr>
      <t>th</t>
    </r>
    <r>
      <rPr>
        <b/>
        <sz val="11"/>
        <color rgb="FF0070C0"/>
        <rFont val="Century Gothic"/>
        <family val="2"/>
      </rPr>
      <t xml:space="preserve"> as </t>
    </r>
    <r>
      <rPr>
        <b/>
        <sz val="11"/>
        <color rgb="FF00B050"/>
        <rFont val="Century Gothic"/>
        <family val="2"/>
      </rPr>
      <t>Active</t>
    </r>
    <r>
      <rPr>
        <b/>
        <sz val="11"/>
        <color rgb="FF0070C0"/>
        <rFont val="Century Gothic"/>
        <family val="2"/>
      </rPr>
      <t xml:space="preserve"> or </t>
    </r>
    <r>
      <rPr>
        <b/>
        <sz val="11"/>
        <color rgb="FFC00000"/>
        <rFont val="Century Gothic"/>
        <family val="2"/>
      </rPr>
      <t>Closed</t>
    </r>
    <r>
      <rPr>
        <b/>
        <sz val="11"/>
        <color rgb="FF0070C0"/>
        <rFont val="Century Gothic"/>
        <family val="2"/>
      </rPr>
      <t>.  Closed grants will NOT be reflected on the reconciliation letter and remaining balances will be forfeited.</t>
    </r>
  </si>
  <si>
    <r>
      <t xml:space="preserve">I understand that this represents a final statement of expenditure for </t>
    </r>
    <r>
      <rPr>
        <b/>
        <sz val="14"/>
        <color theme="1"/>
        <rFont val="Century Gothic"/>
        <family val="2"/>
      </rPr>
      <t>FY 2022-23</t>
    </r>
    <r>
      <rPr>
        <sz val="14"/>
        <color theme="1"/>
        <rFont val="Century Gothic"/>
        <family val="2"/>
      </rPr>
      <t xml:space="preserve"> and no future requests for reimbursement will be processed by the State for payment.</t>
    </r>
  </si>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</sst>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7" x14ac:knownFonts="1">
    <font>
      <sz val="10"/>
      <name val="Arial"/>
      <family val="2"/>
    </font>
    <font>
      <sz val="11"/>
      <color theme="1"/>
      <name val="Calibri"/>
      <family val="2"/>
      <scheme val="minor"/>
    </font>
    <font>
      <b/>
      <sz val="18"/>
      <color theme="1"/>
      <name val="Century Gothic"/>
      <family val="2"/>
    </font>
    <font>
      <b/>
      <sz val="16"/>
      <color rgb="FFC00000"/>
      <name val="Century Gothic"/>
      <family val="2"/>
    </font>
    <font>
      <sz val="16"/>
      <color rgb="FFC00000"/>
      <name val="Century Gothic"/>
      <family val="2"/>
    </font>
    <font>
      <b/>
      <sz val="16"/>
      <color theme="1"/>
      <name val="Century Gothic"/>
      <family val="2"/>
    </font>
    <font>
      <b/>
      <u/>
      <sz val="16"/>
      <color theme="1"/>
      <name val="Century Gothic"/>
      <family val="2"/>
    </font>
    <font>
      <b/>
      <sz val="16"/>
      <name val="Century Gothic"/>
      <family val="2"/>
    </font>
    <font>
      <b/>
      <u/>
      <sz val="16"/>
      <color rgb="FFC00000"/>
      <name val="Century Gothic"/>
      <family val="2"/>
    </font>
    <font>
      <sz val="13"/>
      <color theme="1"/>
      <name val="Century Gothic"/>
      <family val="2"/>
    </font>
    <font>
      <sz val="14"/>
      <color theme="1"/>
      <name val="Century Gothic"/>
      <family val="2"/>
    </font>
    <font>
      <b/>
      <sz val="13"/>
      <color theme="1"/>
      <name val="Century Gothic"/>
      <family val="2"/>
    </font>
    <font>
      <b/>
      <sz val="8"/>
      <color rgb="FF0070C0"/>
      <name val="Century Gothic"/>
      <family val="2"/>
    </font>
    <font>
      <b/>
      <sz val="10"/>
      <color rgb="FF00B050"/>
      <name val="Century Gothic"/>
      <family val="2"/>
    </font>
    <font>
      <sz val="11"/>
      <color theme="1"/>
      <name val="Century Gothic"/>
      <family val="2"/>
    </font>
    <font>
      <b/>
      <sz val="13"/>
      <color rgb="FFC00000"/>
      <name val="Century Gothic"/>
      <family val="2"/>
    </font>
    <font>
      <b/>
      <sz val="13"/>
      <name val="Century Gothic"/>
      <family val="2"/>
    </font>
    <font>
      <sz val="13"/>
      <name val="Century Gothic"/>
      <family val="2"/>
    </font>
    <font>
      <b/>
      <i/>
      <sz val="12.5"/>
      <color theme="0" tint="-0.499984740745262"/>
      <name val="Century Gothic"/>
      <family val="2"/>
    </font>
    <font>
      <sz val="10"/>
      <color theme="1"/>
      <name val="Century Gothic"/>
      <family val="2"/>
    </font>
    <font>
      <sz val="13"/>
      <color theme="0" tint="-0.34998626667073579"/>
      <name val="Century Gothic"/>
      <family val="2"/>
    </font>
    <font>
      <b/>
      <u val="doubleAccounting"/>
      <sz val="13"/>
      <color theme="1"/>
      <name val="Century Gothic"/>
      <family val="2"/>
    </font>
    <font>
      <u val="doubleAccounting"/>
      <sz val="13"/>
      <color theme="1"/>
      <name val="Century Gothic"/>
      <family val="2"/>
    </font>
    <font>
      <b/>
      <sz val="14"/>
      <color theme="1"/>
      <name val="Century Gothic"/>
      <family val="2"/>
    </font>
    <font>
      <sz val="10"/>
      <color rgb="FFC00000"/>
      <name val="Century Gothic"/>
      <family val="2"/>
    </font>
    <font>
      <b/>
      <sz val="6"/>
      <color rgb="FF0070C0"/>
      <name val="Century Gothic"/>
      <family val="2"/>
    </font>
    <font>
      <sz val="10"/>
      <name val="Arial"/>
      <family val="2"/>
    </font>
    <font>
      <b/>
      <sz val="12"/>
      <name val="Century Gothic"/>
      <family val="2"/>
    </font>
    <font>
      <b/>
      <sz val="8"/>
      <color rgb="FFC00000"/>
      <name val="Century Gothic"/>
      <family val="2"/>
    </font>
    <font>
      <b/>
      <u val="doubleAccounting"/>
      <sz val="13"/>
      <color theme="0" tint="-0.499984740745262"/>
      <name val="Century Gothic"/>
      <family val="2"/>
    </font>
    <font>
      <b/>
      <sz val="13"/>
      <color theme="0" tint="-0.499984740745262"/>
      <name val="Century Gothic"/>
      <family val="2"/>
    </font>
    <font>
      <b/>
      <sz val="11"/>
      <color rgb="FF0070C0"/>
      <name val="Century Gothic"/>
      <family val="2"/>
    </font>
    <font>
      <b/>
      <vertAlign val="superscript"/>
      <sz val="11"/>
      <color rgb="FF0070C0"/>
      <name val="Century Gothic"/>
      <family val="2"/>
    </font>
    <font>
      <b/>
      <sz val="11"/>
      <color rgb="FF00B050"/>
      <name val="Century Gothic"/>
      <family val="2"/>
    </font>
    <font>
      <b/>
      <sz val="11"/>
      <color rgb="FFC00000"/>
      <name val="Century Gothic"/>
      <family val="2"/>
    </font>
    <font>
      <sz val="13"/>
      <color theme="0" tint="-0.249977111117893"/>
      <name val="Century Gothic"/>
      <family val="2"/>
    </font>
    <font>
      <sz val="11"/>
      <name val="Century Gothic"/>
      <family val="2"/>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s>
  <cellStyleXfs count="4">
    <xf numFmtId="0" fontId="0" fillId="0" borderId="0"/>
    <xf numFmtId="0" fontId="1" fillId="0" borderId="0"/>
    <xf numFmtId="44" fontId="1" fillId="0" borderId="0" applyFont="0" applyFill="0" applyBorder="0" applyAlignment="0" applyProtection="0"/>
    <xf numFmtId="44" fontId="26" fillId="0" borderId="0" applyFont="0" applyFill="0" applyBorder="0" applyAlignment="0" applyProtection="0"/>
  </cellStyleXfs>
  <cellXfs count="84">
    <xf numFmtId="0" fontId="0" fillId="0" borderId="0" xfId="0"/>
    <xf numFmtId="164" fontId="17" fillId="0" borderId="2" xfId="2" applyNumberFormat="1" applyFont="1" applyBorder="1" applyAlignment="1" applyProtection="1">
      <alignment horizontal="right"/>
      <protection locked="0"/>
    </xf>
    <xf numFmtId="164" fontId="16" fillId="0" borderId="2" xfId="2" applyNumberFormat="1" applyFont="1" applyBorder="1" applyAlignment="1" applyProtection="1">
      <alignment horizontal="right"/>
      <protection locked="0"/>
    </xf>
    <xf numFmtId="0" fontId="14" fillId="0" borderId="0" xfId="1" applyFont="1" applyBorder="1" applyProtection="1">
      <protection locked="0"/>
    </xf>
    <xf numFmtId="0" fontId="14" fillId="0" borderId="1" xfId="1" applyFont="1" applyBorder="1" applyProtection="1">
      <protection locked="0"/>
    </xf>
    <xf numFmtId="0" fontId="14" fillId="0" borderId="0" xfId="1" applyFont="1" applyProtection="1">
      <protection locked="0"/>
    </xf>
    <xf numFmtId="0" fontId="5" fillId="0" borderId="0" xfId="0" applyFont="1" applyAlignment="1" applyProtection="1">
      <alignment horizontal="right"/>
      <protection locked="0"/>
    </xf>
    <xf numFmtId="0" fontId="9" fillId="0" borderId="0" xfId="1" applyFont="1" applyProtection="1">
      <protection locked="0"/>
    </xf>
    <xf numFmtId="0" fontId="15" fillId="0" borderId="0" xfId="1" applyFont="1" applyProtection="1">
      <protection locked="0"/>
    </xf>
    <xf numFmtId="164" fontId="16" fillId="0" borderId="0" xfId="1" applyNumberFormat="1" applyFont="1" applyBorder="1" applyAlignment="1" applyProtection="1">
      <alignment horizontal="right"/>
      <protection locked="0"/>
    </xf>
    <xf numFmtId="164" fontId="16" fillId="0" borderId="0" xfId="2" applyNumberFormat="1" applyFont="1" applyBorder="1" applyAlignment="1" applyProtection="1">
      <alignment horizontal="right"/>
      <protection locked="0"/>
    </xf>
    <xf numFmtId="164" fontId="16" fillId="0" borderId="1" xfId="2" applyNumberFormat="1" applyFont="1" applyBorder="1" applyAlignment="1" applyProtection="1">
      <alignment horizontal="right"/>
      <protection locked="0"/>
    </xf>
    <xf numFmtId="164" fontId="17" fillId="0" borderId="0" xfId="2" applyNumberFormat="1" applyFont="1" applyBorder="1" applyAlignment="1" applyProtection="1">
      <alignment horizontal="right"/>
      <protection locked="0"/>
    </xf>
    <xf numFmtId="0" fontId="16" fillId="0" borderId="0" xfId="0" applyFont="1" applyBorder="1" applyAlignment="1" applyProtection="1">
      <alignment horizontal="center" wrapText="1"/>
      <protection locked="0"/>
    </xf>
    <xf numFmtId="164" fontId="19" fillId="0" borderId="0" xfId="1" applyNumberFormat="1" applyFont="1" applyAlignment="1" applyProtection="1">
      <protection locked="0"/>
    </xf>
    <xf numFmtId="164" fontId="11" fillId="0" borderId="0" xfId="1" applyNumberFormat="1" applyFont="1" applyAlignment="1" applyProtection="1">
      <alignment horizontal="right"/>
      <protection locked="0"/>
    </xf>
    <xf numFmtId="164" fontId="20" fillId="0" borderId="0" xfId="0" applyNumberFormat="1" applyFont="1" applyProtection="1">
      <protection locked="0"/>
    </xf>
    <xf numFmtId="164" fontId="9" fillId="0" borderId="0" xfId="1" applyNumberFormat="1" applyFont="1" applyAlignment="1" applyProtection="1">
      <alignment horizontal="right"/>
      <protection locked="0"/>
    </xf>
    <xf numFmtId="164" fontId="17" fillId="0" borderId="0" xfId="3" applyNumberFormat="1" applyFont="1" applyBorder="1" applyAlignment="1" applyProtection="1">
      <alignment horizontal="right"/>
      <protection locked="0"/>
    </xf>
    <xf numFmtId="164" fontId="9" fillId="0" borderId="0" xfId="2" applyNumberFormat="1" applyFont="1" applyBorder="1" applyAlignment="1" applyProtection="1">
      <alignment horizontal="right"/>
      <protection locked="0"/>
    </xf>
    <xf numFmtId="164" fontId="9" fillId="0" borderId="0" xfId="2" applyNumberFormat="1" applyFont="1" applyAlignment="1" applyProtection="1">
      <alignment horizontal="right"/>
      <protection locked="0"/>
    </xf>
    <xf numFmtId="0" fontId="12" fillId="0" borderId="0" xfId="0" applyFont="1" applyAlignment="1" applyProtection="1">
      <alignment horizontal="center" wrapText="1"/>
      <protection locked="0"/>
    </xf>
    <xf numFmtId="164" fontId="17" fillId="0" borderId="0" xfId="1" applyNumberFormat="1" applyFont="1" applyBorder="1" applyAlignment="1" applyProtection="1">
      <alignment wrapText="1"/>
      <protection locked="0"/>
    </xf>
    <xf numFmtId="164" fontId="17" fillId="0" borderId="0" xfId="1" applyNumberFormat="1" applyFont="1" applyBorder="1" applyAlignment="1" applyProtection="1">
      <alignment horizontal="right"/>
      <protection locked="0"/>
    </xf>
    <xf numFmtId="0" fontId="13" fillId="0" borderId="0" xfId="0" applyFont="1" applyAlignment="1" applyProtection="1">
      <alignment horizontal="center"/>
      <protection locked="0"/>
    </xf>
    <xf numFmtId="164" fontId="17" fillId="0" borderId="3" xfId="2" applyNumberFormat="1" applyFont="1" applyBorder="1" applyAlignment="1" applyProtection="1">
      <alignment horizontal="right"/>
      <protection locked="0"/>
    </xf>
    <xf numFmtId="164" fontId="16" fillId="0" borderId="0" xfId="1" applyNumberFormat="1" applyFont="1" applyBorder="1" applyAlignment="1" applyProtection="1">
      <alignment horizontal="right" wrapText="1"/>
      <protection locked="0"/>
    </xf>
    <xf numFmtId="164" fontId="11" fillId="0" borderId="0" xfId="1" applyNumberFormat="1" applyFont="1" applyAlignment="1" applyProtection="1">
      <protection locked="0"/>
    </xf>
    <xf numFmtId="164" fontId="30" fillId="0" borderId="0" xfId="1" applyNumberFormat="1" applyFont="1" applyAlignment="1" applyProtection="1">
      <protection locked="0"/>
    </xf>
    <xf numFmtId="164" fontId="22" fillId="0" borderId="0" xfId="1" applyNumberFormat="1" applyFont="1" applyFill="1" applyAlignment="1" applyProtection="1">
      <alignment horizontal="right"/>
      <protection locked="0"/>
    </xf>
    <xf numFmtId="0" fontId="14" fillId="0" borderId="0" xfId="1" applyFont="1" applyAlignment="1" applyProtection="1">
      <alignment horizontal="right"/>
      <protection locked="0"/>
    </xf>
    <xf numFmtId="0" fontId="14" fillId="0" borderId="0" xfId="1" applyFont="1" applyAlignment="1" applyProtection="1">
      <protection locked="0"/>
    </xf>
    <xf numFmtId="44" fontId="14" fillId="0" borderId="0" xfId="1" applyNumberFormat="1" applyFont="1" applyProtection="1">
      <protection locked="0"/>
    </xf>
    <xf numFmtId="0" fontId="14" fillId="0" borderId="0" xfId="1" applyFont="1" applyBorder="1" applyAlignment="1" applyProtection="1">
      <alignment horizontal="center"/>
      <protection locked="0"/>
    </xf>
    <xf numFmtId="0" fontId="11" fillId="0" borderId="0" xfId="1" applyFont="1" applyBorder="1" applyAlignment="1" applyProtection="1">
      <protection locked="0"/>
    </xf>
    <xf numFmtId="0" fontId="14" fillId="0" borderId="0" xfId="1" applyFont="1" applyBorder="1" applyAlignment="1" applyProtection="1">
      <alignment horizontal="left"/>
      <protection locked="0"/>
    </xf>
    <xf numFmtId="0" fontId="14" fillId="0" borderId="0" xfId="1" applyFont="1" applyBorder="1" applyAlignment="1" applyProtection="1">
      <protection locked="0"/>
    </xf>
    <xf numFmtId="164" fontId="16" fillId="0" borderId="0" xfId="3" applyNumberFormat="1" applyFont="1" applyBorder="1" applyAlignment="1" applyProtection="1">
      <alignment horizontal="right"/>
      <protection locked="0"/>
    </xf>
    <xf numFmtId="164" fontId="21" fillId="0" borderId="0" xfId="0" applyNumberFormat="1" applyFont="1" applyBorder="1" applyAlignment="1" applyProtection="1">
      <alignment horizontal="right"/>
      <protection locked="0"/>
    </xf>
    <xf numFmtId="0" fontId="24" fillId="0" borderId="0" xfId="0" applyFont="1" applyFill="1" applyProtection="1">
      <protection locked="0"/>
    </xf>
    <xf numFmtId="0" fontId="24" fillId="0" borderId="0" xfId="1" applyFont="1" applyAlignment="1" applyProtection="1">
      <alignment vertical="top"/>
      <protection locked="0"/>
    </xf>
    <xf numFmtId="0" fontId="14" fillId="0" borderId="0" xfId="0" applyFont="1" applyProtection="1">
      <protection locked="0"/>
    </xf>
    <xf numFmtId="0" fontId="16" fillId="0" borderId="2" xfId="1" applyFont="1" applyBorder="1" applyAlignment="1" applyProtection="1">
      <alignment horizontal="center"/>
    </xf>
    <xf numFmtId="0" fontId="16" fillId="0" borderId="2" xfId="0" applyFont="1" applyBorder="1" applyAlignment="1" applyProtection="1">
      <alignment horizontal="center" wrapText="1"/>
    </xf>
    <xf numFmtId="0" fontId="16" fillId="0" borderId="2" xfId="1" applyFont="1" applyBorder="1" applyAlignment="1" applyProtection="1">
      <alignment horizontal="center" wrapText="1"/>
    </xf>
    <xf numFmtId="0" fontId="15" fillId="0" borderId="0" xfId="1" applyFont="1" applyProtection="1"/>
    <xf numFmtId="0" fontId="9" fillId="0" borderId="0" xfId="1" applyFont="1" applyProtection="1"/>
    <xf numFmtId="164" fontId="11" fillId="0" borderId="2" xfId="2" applyNumberFormat="1" applyFont="1" applyBorder="1" applyAlignment="1" applyProtection="1">
      <alignment horizontal="right"/>
    </xf>
    <xf numFmtId="164" fontId="16" fillId="0" borderId="2" xfId="3" applyNumberFormat="1" applyFont="1" applyBorder="1" applyAlignment="1" applyProtection="1">
      <alignment horizontal="right"/>
    </xf>
    <xf numFmtId="164" fontId="9" fillId="0" borderId="0" xfId="2" applyNumberFormat="1" applyFont="1" applyAlignment="1" applyProtection="1">
      <alignment horizontal="right"/>
    </xf>
    <xf numFmtId="164" fontId="17" fillId="0" borderId="2" xfId="2" applyNumberFormat="1" applyFont="1" applyBorder="1" applyAlignment="1" applyProtection="1">
      <alignment horizontal="right"/>
    </xf>
    <xf numFmtId="164" fontId="16" fillId="0" borderId="2" xfId="2" applyNumberFormat="1" applyFont="1" applyBorder="1" applyAlignment="1" applyProtection="1">
      <alignment horizontal="right"/>
    </xf>
    <xf numFmtId="164" fontId="17" fillId="0" borderId="0" xfId="3" applyNumberFormat="1" applyFont="1" applyBorder="1" applyAlignment="1" applyProtection="1">
      <alignment horizontal="right"/>
    </xf>
    <xf numFmtId="164" fontId="17" fillId="0" borderId="2" xfId="3" applyNumberFormat="1" applyFont="1" applyBorder="1" applyAlignment="1" applyProtection="1">
      <alignment horizontal="right"/>
    </xf>
    <xf numFmtId="164" fontId="17" fillId="0" borderId="0" xfId="2" applyNumberFormat="1" applyFont="1" applyBorder="1" applyAlignment="1" applyProtection="1">
      <alignment horizontal="right"/>
    </xf>
    <xf numFmtId="164" fontId="17" fillId="0" borderId="1" xfId="3" applyNumberFormat="1" applyFont="1" applyBorder="1" applyAlignment="1" applyProtection="1">
      <alignment horizontal="right"/>
    </xf>
    <xf numFmtId="164" fontId="16" fillId="0" borderId="3" xfId="3" applyNumberFormat="1" applyFont="1" applyBorder="1" applyAlignment="1" applyProtection="1">
      <alignment horizontal="right"/>
    </xf>
    <xf numFmtId="164" fontId="16" fillId="0" borderId="1" xfId="3" applyNumberFormat="1" applyFont="1" applyBorder="1" applyAlignment="1" applyProtection="1">
      <alignment horizontal="right"/>
    </xf>
    <xf numFmtId="164" fontId="21" fillId="0" borderId="0" xfId="1" applyNumberFormat="1" applyFont="1" applyFill="1" applyAlignment="1" applyProtection="1">
      <alignment horizontal="right"/>
    </xf>
    <xf numFmtId="164" fontId="16" fillId="0" borderId="0" xfId="2" applyNumberFormat="1" applyFont="1" applyBorder="1" applyAlignment="1" applyProtection="1">
      <alignment horizontal="right"/>
    </xf>
    <xf numFmtId="164" fontId="29" fillId="0" borderId="0" xfId="1" applyNumberFormat="1" applyFont="1" applyFill="1" applyAlignment="1" applyProtection="1">
      <alignment horizontal="right"/>
    </xf>
    <xf numFmtId="164" fontId="21" fillId="2" borderId="0" xfId="1" applyNumberFormat="1" applyFont="1" applyFill="1" applyAlignment="1" applyProtection="1">
      <alignment horizontal="right"/>
    </xf>
    <xf numFmtId="164" fontId="35" fillId="2" borderId="0" xfId="2" applyNumberFormat="1" applyFont="1" applyFill="1" applyBorder="1" applyAlignment="1" applyProtection="1">
      <alignment horizontal="right"/>
      <protection locked="0"/>
    </xf>
    <xf numFmtId="164" fontId="36" fillId="0" borderId="0" xfId="1" applyNumberFormat="1" applyFont="1" applyBorder="1" applyAlignment="1" applyProtection="1">
      <alignment wrapText="1"/>
      <protection locked="0"/>
    </xf>
    <xf numFmtId="0" fontId="19" fillId="0" borderId="0" xfId="1" applyFont="1" applyAlignment="1" applyProtection="1">
      <alignment horizontal="center" vertical="top"/>
      <protection locked="0"/>
    </xf>
    <xf numFmtId="0" fontId="5" fillId="0" borderId="4" xfId="1" applyFont="1" applyBorder="1" applyAlignment="1" applyProtection="1">
      <alignment horizontal="left"/>
      <protection locked="0"/>
    </xf>
    <xf numFmtId="0" fontId="14" fillId="0" borderId="0" xfId="1" applyFont="1" applyBorder="1" applyAlignment="1" applyProtection="1">
      <alignment horizontal="left"/>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6" fillId="0" borderId="0" xfId="0" applyFont="1" applyAlignment="1" applyProtection="1">
      <alignment horizontal="left"/>
      <protection locked="0"/>
    </xf>
    <xf numFmtId="0" fontId="8" fillId="0" borderId="0" xfId="0" applyFont="1" applyAlignment="1" applyProtection="1">
      <alignment horizontal="left"/>
      <protection locked="0"/>
    </xf>
    <xf numFmtId="164" fontId="16" fillId="0" borderId="3" xfId="1" applyNumberFormat="1" applyFont="1" applyBorder="1" applyAlignment="1" applyProtection="1">
      <alignment horizontal="left"/>
      <protection locked="0"/>
    </xf>
    <xf numFmtId="0" fontId="7" fillId="0" borderId="2" xfId="1" applyFont="1" applyBorder="1" applyAlignment="1" applyProtection="1">
      <alignment horizontal="center"/>
    </xf>
    <xf numFmtId="164" fontId="31" fillId="0" borderId="0" xfId="0" applyNumberFormat="1" applyFont="1" applyAlignment="1" applyProtection="1">
      <alignment horizontal="left" wrapText="1"/>
    </xf>
    <xf numFmtId="164" fontId="16" fillId="0" borderId="2" xfId="1" applyNumberFormat="1" applyFont="1" applyBorder="1" applyAlignment="1" applyProtection="1">
      <alignment horizontal="left" wrapText="1"/>
      <protection locked="0"/>
    </xf>
    <xf numFmtId="164" fontId="16" fillId="0" borderId="0" xfId="1" applyNumberFormat="1" applyFont="1" applyBorder="1" applyAlignment="1" applyProtection="1">
      <alignment horizontal="right" wrapText="1"/>
      <protection locked="0"/>
    </xf>
    <xf numFmtId="0" fontId="18" fillId="2" borderId="5" xfId="0" applyFont="1" applyFill="1" applyBorder="1" applyAlignment="1" applyProtection="1">
      <alignment horizontal="center"/>
      <protection locked="0"/>
    </xf>
    <xf numFmtId="0" fontId="18" fillId="2" borderId="6" xfId="0" applyFont="1" applyFill="1" applyBorder="1" applyAlignment="1" applyProtection="1">
      <alignment horizontal="center"/>
      <protection locked="0"/>
    </xf>
    <xf numFmtId="0" fontId="18" fillId="2" borderId="7" xfId="0" applyFont="1" applyFill="1" applyBorder="1" applyAlignment="1" applyProtection="1">
      <alignment horizontal="center"/>
      <protection locked="0"/>
    </xf>
    <xf numFmtId="164" fontId="27" fillId="2" borderId="0" xfId="1" applyNumberFormat="1" applyFont="1" applyFill="1" applyAlignment="1" applyProtection="1">
      <alignment horizontal="center"/>
      <protection locked="0"/>
    </xf>
    <xf numFmtId="0" fontId="10" fillId="0" borderId="0" xfId="1" applyFont="1" applyAlignment="1" applyProtection="1">
      <alignment horizontal="left" wrapText="1"/>
      <protection locked="0"/>
    </xf>
    <xf numFmtId="0" fontId="9" fillId="0" borderId="0" xfId="1" applyFont="1" applyAlignment="1" applyProtection="1">
      <alignment horizontal="left" vertical="center" wrapText="1"/>
    </xf>
    <xf numFmtId="0" fontId="9" fillId="0" borderId="0" xfId="1" applyFont="1" applyAlignment="1" applyProtection="1">
      <alignment horizontal="left" wrapText="1"/>
    </xf>
  </cellXfs>
  <cellStyles count="4">
    <cellStyle name="Currency" xfId="3" builtinId="4"/>
    <cellStyle name="Currency 6" xfId="2" xr:uid="{162049EC-0A2F-401C-B3D1-39897950F39E}"/>
    <cellStyle name="Normal" xfId="0" builtinId="0"/>
    <cellStyle name="Normal 8" xfId="1" xr:uid="{509C576E-9EC7-4136-A8D2-6A324333156D}"/>
  </cellStyles>
  <dxfs count="7">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17C28-BA99-4AD8-B49F-37B8100E4535}">
  <sheetPr>
    <pageSetUpPr fitToPage="1"/>
  </sheetPr>
  <dimension ref="A1:O51"/>
  <sheetViews>
    <sheetView tabSelected="1" view="pageBreakPreview" zoomScaleNormal="100" zoomScaleSheetLayoutView="100" zoomScalePageLayoutView="80" workbookViewId="0">
      <selection activeCell="A7" sqref="A7:N7"/>
    </sheetView>
  </sheetViews>
  <sheetFormatPr defaultColWidth="9.140625" defaultRowHeight="17.25" x14ac:dyDescent="0.3"/>
  <cols>
    <col min="1" max="2" width="12" style="5" customWidth="1"/>
    <col min="3" max="3" width="32.7109375" style="5" customWidth="1"/>
    <col min="4" max="4" width="1" style="5" customWidth="1"/>
    <col min="5" max="5" width="19" style="5" customWidth="1"/>
    <col min="6" max="6" width="1" style="5" customWidth="1"/>
    <col min="7" max="7" width="19" style="5" customWidth="1"/>
    <col min="8" max="8" width="1" style="5" customWidth="1"/>
    <col min="9" max="9" width="19" style="5" customWidth="1"/>
    <col min="10" max="10" width="1" style="5" customWidth="1"/>
    <col min="11" max="11" width="19" style="5" customWidth="1"/>
    <col min="12" max="12" width="12.42578125" style="8" customWidth="1"/>
    <col min="13" max="13" width="1.7109375" style="5" customWidth="1"/>
    <col min="14" max="14" width="19" style="41" customWidth="1"/>
    <col min="15" max="15" width="2.7109375" style="5" customWidth="1"/>
    <col min="16" max="16384" width="9.140625" style="5"/>
  </cols>
  <sheetData>
    <row r="1" spans="1:15" s="4" customFormat="1" ht="33" customHeight="1" x14ac:dyDescent="0.3">
      <c r="A1" s="67" t="s">
        <v>16</v>
      </c>
      <c r="B1" s="67"/>
      <c r="C1" s="67"/>
      <c r="D1" s="67"/>
      <c r="E1" s="67"/>
      <c r="F1" s="67"/>
      <c r="G1" s="67"/>
      <c r="H1" s="67"/>
      <c r="I1" s="67"/>
      <c r="J1" s="67"/>
      <c r="K1" s="67"/>
      <c r="L1" s="67"/>
      <c r="M1" s="67"/>
      <c r="N1" s="67"/>
      <c r="O1" s="3"/>
    </row>
    <row r="2" spans="1:15" ht="20.25" x14ac:dyDescent="0.3">
      <c r="A2" s="68" t="s">
        <v>19</v>
      </c>
      <c r="B2" s="68"/>
      <c r="C2" s="68"/>
      <c r="D2" s="68"/>
      <c r="E2" s="68"/>
      <c r="F2" s="68"/>
      <c r="G2" s="68"/>
      <c r="H2" s="68"/>
      <c r="I2" s="68"/>
      <c r="J2" s="68"/>
      <c r="K2" s="68"/>
      <c r="L2" s="68"/>
      <c r="M2" s="68"/>
      <c r="N2" s="68"/>
    </row>
    <row r="3" spans="1:15" ht="20.25" x14ac:dyDescent="0.3">
      <c r="A3" s="69" t="s">
        <v>17</v>
      </c>
      <c r="B3" s="69"/>
      <c r="C3" s="69"/>
      <c r="D3" s="69"/>
      <c r="E3" s="69"/>
      <c r="F3" s="69"/>
      <c r="G3" s="69"/>
      <c r="H3" s="69"/>
      <c r="I3" s="69"/>
      <c r="J3" s="69"/>
      <c r="K3" s="69"/>
      <c r="L3" s="69"/>
      <c r="M3" s="69"/>
      <c r="N3" s="69"/>
    </row>
    <row r="4" spans="1:15" ht="24" customHeight="1" x14ac:dyDescent="0.3">
      <c r="A4" s="69" t="s">
        <v>18</v>
      </c>
      <c r="B4" s="69"/>
      <c r="C4" s="69"/>
      <c r="D4" s="69"/>
      <c r="E4" s="69"/>
      <c r="F4" s="69"/>
      <c r="G4" s="69"/>
      <c r="H4" s="69"/>
      <c r="I4" s="69"/>
      <c r="J4" s="69"/>
      <c r="K4" s="69"/>
      <c r="L4" s="69"/>
      <c r="M4" s="69"/>
      <c r="N4" s="69"/>
    </row>
    <row r="5" spans="1:15" ht="24.6" customHeight="1" x14ac:dyDescent="0.3">
      <c r="A5" s="6" t="s">
        <v>20</v>
      </c>
      <c r="B5" s="70" t="s">
        <v>37</v>
      </c>
      <c r="C5" s="70"/>
      <c r="D5" s="70"/>
      <c r="E5" s="70"/>
      <c r="F5" s="70"/>
      <c r="G5" s="70"/>
      <c r="H5" s="70"/>
      <c r="I5" s="6" t="s">
        <v>22</v>
      </c>
      <c r="J5" s="71" t="s">
        <v>21</v>
      </c>
      <c r="K5" s="71"/>
      <c r="L5" s="71"/>
      <c r="M5" s="71"/>
      <c r="N5" s="71"/>
    </row>
    <row r="6" spans="1:15" s="7" customFormat="1" ht="43.15" customHeight="1" x14ac:dyDescent="0.25">
      <c r="A6" s="82" t="s">
        <v>23</v>
      </c>
      <c r="B6" s="82"/>
      <c r="C6" s="82"/>
      <c r="D6" s="82"/>
      <c r="E6" s="82"/>
      <c r="F6" s="82"/>
      <c r="G6" s="82"/>
      <c r="H6" s="82"/>
      <c r="I6" s="82"/>
      <c r="J6" s="82"/>
      <c r="K6" s="82"/>
      <c r="L6" s="82"/>
      <c r="M6" s="82"/>
      <c r="N6" s="82"/>
    </row>
    <row r="7" spans="1:15" s="7" customFormat="1" ht="51" customHeight="1" x14ac:dyDescent="0.25">
      <c r="A7" s="83" t="s">
        <v>25</v>
      </c>
      <c r="B7" s="83"/>
      <c r="C7" s="83"/>
      <c r="D7" s="83"/>
      <c r="E7" s="83"/>
      <c r="F7" s="83"/>
      <c r="G7" s="83"/>
      <c r="H7" s="83"/>
      <c r="I7" s="83"/>
      <c r="J7" s="83"/>
      <c r="K7" s="83"/>
      <c r="L7" s="83"/>
      <c r="M7" s="83"/>
      <c r="N7" s="83"/>
    </row>
    <row r="8" spans="1:15" s="7" customFormat="1" ht="23.45" customHeight="1" x14ac:dyDescent="0.25">
      <c r="A8" s="74" t="s">
        <v>35</v>
      </c>
      <c r="B8" s="74"/>
      <c r="C8" s="74"/>
      <c r="D8" s="74"/>
      <c r="E8" s="74"/>
      <c r="F8" s="74"/>
      <c r="G8" s="74"/>
      <c r="H8" s="74"/>
      <c r="I8" s="74"/>
      <c r="J8" s="74"/>
      <c r="K8" s="74"/>
      <c r="L8" s="74"/>
      <c r="M8" s="74"/>
      <c r="N8" s="74"/>
    </row>
    <row r="9" spans="1:15" s="7" customFormat="1" ht="58.9" customHeight="1" x14ac:dyDescent="0.3">
      <c r="A9" s="73" t="s">
        <v>0</v>
      </c>
      <c r="B9" s="73"/>
      <c r="C9" s="73"/>
      <c r="D9" s="42"/>
      <c r="E9" s="43" t="s">
        <v>31</v>
      </c>
      <c r="F9" s="44"/>
      <c r="G9" s="43" t="s">
        <v>32</v>
      </c>
      <c r="H9" s="42"/>
      <c r="I9" s="43" t="s">
        <v>33</v>
      </c>
      <c r="J9" s="42"/>
      <c r="K9" s="43" t="s">
        <v>34</v>
      </c>
      <c r="L9" s="45"/>
      <c r="M9" s="46"/>
      <c r="N9" s="43" t="s">
        <v>26</v>
      </c>
    </row>
    <row r="10" spans="1:15" s="7" customFormat="1" ht="19.149999999999999" customHeight="1" x14ac:dyDescent="0.25">
      <c r="A10" s="72" t="s">
        <v>1</v>
      </c>
      <c r="B10" s="72"/>
      <c r="C10" s="72"/>
      <c r="D10" s="9"/>
      <c r="E10" s="2">
        <v>0</v>
      </c>
      <c r="F10" s="10"/>
      <c r="G10" s="2">
        <v>0</v>
      </c>
      <c r="H10" s="10"/>
      <c r="I10" s="1">
        <v>0</v>
      </c>
      <c r="J10" s="11"/>
      <c r="K10" s="47">
        <f>E10+G10-I10</f>
        <v>0</v>
      </c>
      <c r="L10" s="8"/>
      <c r="N10" s="48">
        <f>IF(OR(K10&lt;=(G10*0.25), K10&lt;=(G10*0.25)), K10,(G10*0.25))</f>
        <v>0</v>
      </c>
    </row>
    <row r="11" spans="1:15" s="7" customFormat="1" ht="6" customHeight="1" thickBot="1" x14ac:dyDescent="0.3">
      <c r="H11" s="12"/>
      <c r="L11" s="8"/>
      <c r="N11" s="13"/>
    </row>
    <row r="12" spans="1:15" ht="22.9" customHeight="1" thickTop="1" thickBot="1" x14ac:dyDescent="0.35">
      <c r="A12" s="77" t="s">
        <v>24</v>
      </c>
      <c r="B12" s="78"/>
      <c r="C12" s="78"/>
      <c r="D12" s="78"/>
      <c r="E12" s="78"/>
      <c r="F12" s="78"/>
      <c r="G12" s="78"/>
      <c r="H12" s="78"/>
      <c r="I12" s="78"/>
      <c r="J12" s="78"/>
      <c r="K12" s="78"/>
      <c r="L12" s="78"/>
      <c r="M12" s="78"/>
      <c r="N12" s="79"/>
    </row>
    <row r="13" spans="1:15" ht="5.45" customHeight="1" thickTop="1" x14ac:dyDescent="0.3">
      <c r="A13" s="14"/>
      <c r="B13" s="14"/>
      <c r="C13" s="14"/>
      <c r="D13" s="15"/>
      <c r="E13" s="16"/>
      <c r="F13" s="15"/>
      <c r="G13" s="15"/>
      <c r="H13" s="15"/>
      <c r="I13" s="15"/>
      <c r="J13" s="17"/>
      <c r="K13" s="17"/>
      <c r="N13" s="18"/>
    </row>
    <row r="14" spans="1:15" ht="34.15" customHeight="1" x14ac:dyDescent="0.3">
      <c r="A14" s="75" t="s">
        <v>2</v>
      </c>
      <c r="B14" s="75"/>
      <c r="C14" s="75"/>
      <c r="D14" s="17"/>
      <c r="E14" s="19"/>
      <c r="F14" s="19"/>
      <c r="G14" s="19"/>
      <c r="H14" s="19"/>
      <c r="I14" s="19"/>
      <c r="J14" s="20"/>
      <c r="K14" s="49"/>
      <c r="L14" s="21" t="s">
        <v>28</v>
      </c>
      <c r="N14" s="52"/>
    </row>
    <row r="15" spans="1:15" ht="21.6" customHeight="1" x14ac:dyDescent="0.3">
      <c r="A15" s="22" t="s">
        <v>3</v>
      </c>
      <c r="B15" s="22" t="s">
        <v>4</v>
      </c>
      <c r="C15" s="63" t="s">
        <v>5</v>
      </c>
      <c r="D15" s="23"/>
      <c r="E15" s="1">
        <v>0</v>
      </c>
      <c r="F15" s="12"/>
      <c r="G15" s="1">
        <v>0</v>
      </c>
      <c r="H15" s="12"/>
      <c r="I15" s="1">
        <v>0</v>
      </c>
      <c r="J15" s="12"/>
      <c r="K15" s="50">
        <f>E15+G15-I15</f>
        <v>0</v>
      </c>
      <c r="L15" s="24" t="s">
        <v>27</v>
      </c>
      <c r="N15" s="53" t="str">
        <f t="shared" ref="N15:N17" si="0">IF(L15="CLOSED","$0", K15)</f>
        <v>$0</v>
      </c>
    </row>
    <row r="16" spans="1:15" ht="21.6" customHeight="1" x14ac:dyDescent="0.3">
      <c r="A16" s="22" t="s">
        <v>3</v>
      </c>
      <c r="B16" s="22" t="s">
        <v>4</v>
      </c>
      <c r="C16" s="63" t="s">
        <v>5</v>
      </c>
      <c r="D16" s="23"/>
      <c r="E16" s="25">
        <v>0</v>
      </c>
      <c r="F16" s="12"/>
      <c r="G16" s="25">
        <v>0</v>
      </c>
      <c r="H16" s="12"/>
      <c r="I16" s="1">
        <v>0</v>
      </c>
      <c r="J16" s="12"/>
      <c r="K16" s="50">
        <f t="shared" ref="K16:K17" si="1">E16+G16-I16</f>
        <v>0</v>
      </c>
      <c r="L16" s="24" t="s">
        <v>27</v>
      </c>
      <c r="N16" s="53" t="str">
        <f t="shared" si="0"/>
        <v>$0</v>
      </c>
    </row>
    <row r="17" spans="1:14" ht="21.6" customHeight="1" x14ac:dyDescent="0.3">
      <c r="A17" s="22" t="s">
        <v>3</v>
      </c>
      <c r="B17" s="22" t="s">
        <v>4</v>
      </c>
      <c r="C17" s="63" t="s">
        <v>5</v>
      </c>
      <c r="D17" s="23"/>
      <c r="E17" s="25">
        <v>0</v>
      </c>
      <c r="F17" s="12"/>
      <c r="G17" s="25">
        <v>0</v>
      </c>
      <c r="H17" s="12"/>
      <c r="I17" s="1">
        <v>0</v>
      </c>
      <c r="J17" s="12"/>
      <c r="K17" s="50">
        <f t="shared" si="1"/>
        <v>0</v>
      </c>
      <c r="L17" s="24" t="s">
        <v>27</v>
      </c>
      <c r="N17" s="53" t="str">
        <f t="shared" si="0"/>
        <v>$0</v>
      </c>
    </row>
    <row r="18" spans="1:14" ht="21.6" customHeight="1" x14ac:dyDescent="0.3">
      <c r="A18" s="76" t="s">
        <v>6</v>
      </c>
      <c r="B18" s="76"/>
      <c r="C18" s="76"/>
      <c r="D18" s="23"/>
      <c r="E18" s="2">
        <f>SUM(E15:E17)</f>
        <v>0</v>
      </c>
      <c r="F18" s="12"/>
      <c r="G18" s="2">
        <f>SUM(G15:G17)</f>
        <v>0</v>
      </c>
      <c r="H18" s="12"/>
      <c r="I18" s="2">
        <f>SUM(I15:I17)</f>
        <v>0</v>
      </c>
      <c r="J18" s="12"/>
      <c r="K18" s="51">
        <f>SUM(K15:K17)</f>
        <v>0</v>
      </c>
      <c r="N18" s="48">
        <f>SUM(N15:N17)</f>
        <v>0</v>
      </c>
    </row>
    <row r="19" spans="1:14" ht="21.6" customHeight="1" x14ac:dyDescent="0.3">
      <c r="A19" s="75" t="s">
        <v>7</v>
      </c>
      <c r="B19" s="75"/>
      <c r="C19" s="75"/>
      <c r="D19" s="23"/>
      <c r="E19" s="19"/>
      <c r="F19" s="19"/>
      <c r="G19" s="19"/>
      <c r="H19" s="19"/>
      <c r="I19" s="19"/>
      <c r="J19" s="12"/>
      <c r="K19" s="54"/>
      <c r="N19" s="55"/>
    </row>
    <row r="20" spans="1:14" ht="21.6" customHeight="1" x14ac:dyDescent="0.3">
      <c r="A20" s="22" t="s">
        <v>3</v>
      </c>
      <c r="B20" s="22" t="s">
        <v>4</v>
      </c>
      <c r="C20" s="63" t="s">
        <v>5</v>
      </c>
      <c r="D20" s="23"/>
      <c r="E20" s="1">
        <v>0</v>
      </c>
      <c r="F20" s="12"/>
      <c r="G20" s="1">
        <v>0</v>
      </c>
      <c r="H20" s="12"/>
      <c r="I20" s="1">
        <v>0</v>
      </c>
      <c r="J20" s="12"/>
      <c r="K20" s="50">
        <f t="shared" ref="K20:K21" si="2">E20+G20-I20</f>
        <v>0</v>
      </c>
      <c r="L20" s="24" t="s">
        <v>27</v>
      </c>
      <c r="N20" s="53" t="str">
        <f t="shared" ref="N20:N21" si="3">IF(L20="CLOSED","$0", K20)</f>
        <v>$0</v>
      </c>
    </row>
    <row r="21" spans="1:14" ht="21.6" customHeight="1" x14ac:dyDescent="0.3">
      <c r="A21" s="22" t="s">
        <v>3</v>
      </c>
      <c r="B21" s="22" t="s">
        <v>4</v>
      </c>
      <c r="C21" s="63" t="s">
        <v>5</v>
      </c>
      <c r="D21" s="23"/>
      <c r="E21" s="25">
        <v>0</v>
      </c>
      <c r="F21" s="12"/>
      <c r="G21" s="25">
        <v>0</v>
      </c>
      <c r="H21" s="12"/>
      <c r="I21" s="1">
        <v>0</v>
      </c>
      <c r="J21" s="12"/>
      <c r="K21" s="50">
        <f t="shared" si="2"/>
        <v>0</v>
      </c>
      <c r="L21" s="24" t="s">
        <v>27</v>
      </c>
      <c r="N21" s="53" t="str">
        <f t="shared" si="3"/>
        <v>$0</v>
      </c>
    </row>
    <row r="22" spans="1:14" ht="21.6" customHeight="1" x14ac:dyDescent="0.3">
      <c r="A22" s="76" t="s">
        <v>6</v>
      </c>
      <c r="B22" s="76"/>
      <c r="C22" s="76"/>
      <c r="D22" s="23"/>
      <c r="E22" s="2">
        <f>SUM(E20:E21)</f>
        <v>0</v>
      </c>
      <c r="F22" s="12"/>
      <c r="G22" s="2">
        <f>SUM(G20:G21)</f>
        <v>0</v>
      </c>
      <c r="H22" s="12"/>
      <c r="I22" s="2">
        <f>SUM(I20:I21)</f>
        <v>0</v>
      </c>
      <c r="J22" s="12"/>
      <c r="K22" s="51">
        <f>SUM(K20:K21)</f>
        <v>0</v>
      </c>
      <c r="N22" s="56">
        <f>SUM(N20:N21)</f>
        <v>0</v>
      </c>
    </row>
    <row r="23" spans="1:14" ht="21.6" customHeight="1" x14ac:dyDescent="0.3">
      <c r="A23" s="75" t="s">
        <v>15</v>
      </c>
      <c r="B23" s="75"/>
      <c r="C23" s="75"/>
      <c r="D23" s="23"/>
      <c r="E23" s="19"/>
      <c r="F23" s="19"/>
      <c r="G23" s="19"/>
      <c r="H23" s="19"/>
      <c r="I23" s="19"/>
      <c r="J23" s="12"/>
      <c r="K23" s="54"/>
      <c r="N23" s="52"/>
    </row>
    <row r="24" spans="1:14" ht="21.6" customHeight="1" x14ac:dyDescent="0.3">
      <c r="A24" s="22" t="s">
        <v>3</v>
      </c>
      <c r="B24" s="22" t="s">
        <v>4</v>
      </c>
      <c r="C24" s="63" t="s">
        <v>5</v>
      </c>
      <c r="D24" s="23"/>
      <c r="E24" s="1">
        <v>0</v>
      </c>
      <c r="F24" s="12"/>
      <c r="G24" s="1">
        <v>0</v>
      </c>
      <c r="H24" s="12"/>
      <c r="I24" s="1">
        <v>0</v>
      </c>
      <c r="J24" s="12"/>
      <c r="K24" s="50">
        <f>E24+G24-I24</f>
        <v>0</v>
      </c>
      <c r="L24" s="24" t="s">
        <v>27</v>
      </c>
      <c r="N24" s="53" t="str">
        <f t="shared" ref="N24:N26" si="4">IF(L24="CLOSED","$0", K24)</f>
        <v>$0</v>
      </c>
    </row>
    <row r="25" spans="1:14" ht="21.6" customHeight="1" x14ac:dyDescent="0.3">
      <c r="A25" s="22" t="s">
        <v>3</v>
      </c>
      <c r="B25" s="22" t="s">
        <v>4</v>
      </c>
      <c r="C25" s="63" t="s">
        <v>5</v>
      </c>
      <c r="D25" s="23"/>
      <c r="E25" s="25">
        <v>0</v>
      </c>
      <c r="F25" s="12"/>
      <c r="G25" s="25">
        <v>0</v>
      </c>
      <c r="H25" s="12"/>
      <c r="I25" s="1">
        <v>0</v>
      </c>
      <c r="J25" s="12"/>
      <c r="K25" s="50">
        <f>E25+G25-I25</f>
        <v>0</v>
      </c>
      <c r="L25" s="24" t="s">
        <v>27</v>
      </c>
      <c r="N25" s="53" t="str">
        <f t="shared" si="4"/>
        <v>$0</v>
      </c>
    </row>
    <row r="26" spans="1:14" ht="21.6" customHeight="1" x14ac:dyDescent="0.3">
      <c r="A26" s="22" t="s">
        <v>3</v>
      </c>
      <c r="B26" s="22" t="s">
        <v>4</v>
      </c>
      <c r="C26" s="63" t="s">
        <v>5</v>
      </c>
      <c r="D26" s="23"/>
      <c r="E26" s="25">
        <v>0</v>
      </c>
      <c r="F26" s="12"/>
      <c r="G26" s="25">
        <v>0</v>
      </c>
      <c r="H26" s="12"/>
      <c r="I26" s="1">
        <v>0</v>
      </c>
      <c r="J26" s="12"/>
      <c r="K26" s="50">
        <f>E26+G26-I26</f>
        <v>0</v>
      </c>
      <c r="L26" s="24" t="s">
        <v>27</v>
      </c>
      <c r="N26" s="53" t="str">
        <f t="shared" si="4"/>
        <v>$0</v>
      </c>
    </row>
    <row r="27" spans="1:14" ht="21.6" customHeight="1" x14ac:dyDescent="0.3">
      <c r="A27" s="76" t="s">
        <v>6</v>
      </c>
      <c r="B27" s="76"/>
      <c r="C27" s="76"/>
      <c r="D27" s="23"/>
      <c r="E27" s="2">
        <f>SUM(E24:E26)</f>
        <v>0</v>
      </c>
      <c r="F27" s="12"/>
      <c r="G27" s="2">
        <f>SUM(G24:G26)</f>
        <v>0</v>
      </c>
      <c r="H27" s="12"/>
      <c r="I27" s="2">
        <f>SUM(I24:I26)</f>
        <v>0</v>
      </c>
      <c r="J27" s="12"/>
      <c r="K27" s="51">
        <f>SUM(K24:K26)</f>
        <v>0</v>
      </c>
      <c r="N27" s="48">
        <f>SUM(N24:N26)</f>
        <v>0</v>
      </c>
    </row>
    <row r="28" spans="1:14" ht="21.6" customHeight="1" x14ac:dyDescent="0.3">
      <c r="A28" s="75" t="s">
        <v>9</v>
      </c>
      <c r="B28" s="75"/>
      <c r="C28" s="75"/>
      <c r="D28" s="23"/>
      <c r="E28" s="12"/>
      <c r="F28" s="12"/>
      <c r="G28" s="12"/>
      <c r="H28" s="12"/>
      <c r="I28" s="10"/>
      <c r="J28" s="12"/>
      <c r="K28" s="59"/>
      <c r="N28" s="55"/>
    </row>
    <row r="29" spans="1:14" ht="21.6" customHeight="1" x14ac:dyDescent="0.3">
      <c r="A29" s="22" t="s">
        <v>3</v>
      </c>
      <c r="B29" s="22" t="s">
        <v>4</v>
      </c>
      <c r="C29" s="63" t="s">
        <v>5</v>
      </c>
      <c r="D29" s="23"/>
      <c r="E29" s="1">
        <v>0</v>
      </c>
      <c r="F29" s="12"/>
      <c r="G29" s="62"/>
      <c r="H29" s="12"/>
      <c r="I29" s="1">
        <v>0</v>
      </c>
      <c r="J29" s="12"/>
      <c r="K29" s="50">
        <f>E29+G29-I29</f>
        <v>0</v>
      </c>
      <c r="L29" s="24" t="s">
        <v>27</v>
      </c>
      <c r="N29" s="53" t="str">
        <f t="shared" ref="N29:N30" si="5">IF(L29="CLOSED","$0", K29)</f>
        <v>$0</v>
      </c>
    </row>
    <row r="30" spans="1:14" ht="21.6" customHeight="1" x14ac:dyDescent="0.3">
      <c r="A30" s="22" t="s">
        <v>3</v>
      </c>
      <c r="B30" s="22" t="s">
        <v>4</v>
      </c>
      <c r="C30" s="63" t="s">
        <v>5</v>
      </c>
      <c r="D30" s="23"/>
      <c r="E30" s="1">
        <v>0</v>
      </c>
      <c r="F30" s="12"/>
      <c r="G30" s="62"/>
      <c r="H30" s="12"/>
      <c r="I30" s="1">
        <v>0</v>
      </c>
      <c r="J30" s="12"/>
      <c r="K30" s="50">
        <f>E30+G30-I30</f>
        <v>0</v>
      </c>
      <c r="L30" s="24" t="s">
        <v>27</v>
      </c>
      <c r="N30" s="53" t="str">
        <f t="shared" si="5"/>
        <v>$0</v>
      </c>
    </row>
    <row r="31" spans="1:14" ht="21.6" customHeight="1" x14ac:dyDescent="0.3">
      <c r="A31" s="76" t="s">
        <v>6</v>
      </c>
      <c r="B31" s="76"/>
      <c r="C31" s="76"/>
      <c r="D31" s="23"/>
      <c r="E31" s="2">
        <f>SUM(E29:E30)</f>
        <v>0</v>
      </c>
      <c r="F31" s="12"/>
      <c r="G31" s="2">
        <f>SUM(G29:G30)</f>
        <v>0</v>
      </c>
      <c r="H31" s="12"/>
      <c r="I31" s="2">
        <f>SUM(I29:I30)</f>
        <v>0</v>
      </c>
      <c r="J31" s="12"/>
      <c r="K31" s="51">
        <f>SUM(K29:K30)</f>
        <v>0</v>
      </c>
      <c r="N31" s="48">
        <f>SUM(N29:N30)</f>
        <v>0</v>
      </c>
    </row>
    <row r="32" spans="1:14" ht="21.6" customHeight="1" x14ac:dyDescent="0.3">
      <c r="A32" s="75" t="s">
        <v>10</v>
      </c>
      <c r="B32" s="75"/>
      <c r="C32" s="75"/>
      <c r="D32" s="23"/>
      <c r="E32" s="19"/>
      <c r="F32" s="19"/>
      <c r="G32" s="19"/>
      <c r="H32" s="19"/>
      <c r="I32" s="19"/>
      <c r="J32" s="12"/>
      <c r="K32" s="54"/>
      <c r="N32" s="52"/>
    </row>
    <row r="33" spans="1:14" ht="21.6" customHeight="1" x14ac:dyDescent="0.3">
      <c r="A33" s="22" t="s">
        <v>3</v>
      </c>
      <c r="B33" s="22" t="s">
        <v>4</v>
      </c>
      <c r="C33" s="63" t="s">
        <v>5</v>
      </c>
      <c r="D33" s="23"/>
      <c r="E33" s="1">
        <v>0</v>
      </c>
      <c r="F33" s="12"/>
      <c r="G33" s="1">
        <v>0</v>
      </c>
      <c r="H33" s="12"/>
      <c r="I33" s="1">
        <v>0</v>
      </c>
      <c r="J33" s="12"/>
      <c r="K33" s="50">
        <f>E33+G33-I33</f>
        <v>0</v>
      </c>
      <c r="L33" s="24" t="s">
        <v>27</v>
      </c>
      <c r="N33" s="53" t="str">
        <f t="shared" ref="N33:N34" si="6">IF(L33="CLOSED","$0", K33)</f>
        <v>$0</v>
      </c>
    </row>
    <row r="34" spans="1:14" ht="21.6" customHeight="1" x14ac:dyDescent="0.3">
      <c r="A34" s="22" t="s">
        <v>3</v>
      </c>
      <c r="B34" s="22" t="s">
        <v>4</v>
      </c>
      <c r="C34" s="63" t="s">
        <v>5</v>
      </c>
      <c r="D34" s="23"/>
      <c r="E34" s="25">
        <v>0</v>
      </c>
      <c r="F34" s="12"/>
      <c r="G34" s="25">
        <v>0</v>
      </c>
      <c r="H34" s="12"/>
      <c r="I34" s="1">
        <v>0</v>
      </c>
      <c r="J34" s="12"/>
      <c r="K34" s="50">
        <f>E34+G34-I34</f>
        <v>0</v>
      </c>
      <c r="L34" s="24" t="s">
        <v>27</v>
      </c>
      <c r="N34" s="53" t="str">
        <f t="shared" si="6"/>
        <v>$0</v>
      </c>
    </row>
    <row r="35" spans="1:14" ht="21.6" customHeight="1" x14ac:dyDescent="0.3">
      <c r="A35" s="76" t="s">
        <v>6</v>
      </c>
      <c r="B35" s="76"/>
      <c r="C35" s="76"/>
      <c r="D35" s="23"/>
      <c r="E35" s="2">
        <f>SUM(E33:E34)</f>
        <v>0</v>
      </c>
      <c r="F35" s="12"/>
      <c r="G35" s="2">
        <f>SUM(G33:G34)</f>
        <v>0</v>
      </c>
      <c r="H35" s="12"/>
      <c r="I35" s="2">
        <f>SUM(I33:I34)</f>
        <v>0</v>
      </c>
      <c r="J35" s="12"/>
      <c r="K35" s="51">
        <f>SUM(K33:K34)</f>
        <v>0</v>
      </c>
      <c r="N35" s="48">
        <f>SUM(N33:N34)</f>
        <v>0</v>
      </c>
    </row>
    <row r="36" spans="1:14" ht="21.6" customHeight="1" x14ac:dyDescent="0.3">
      <c r="A36" s="75" t="s">
        <v>8</v>
      </c>
      <c r="B36" s="75"/>
      <c r="C36" s="75"/>
      <c r="D36" s="23"/>
      <c r="E36" s="19"/>
      <c r="F36" s="19"/>
      <c r="G36" s="19"/>
      <c r="H36" s="19"/>
      <c r="I36" s="19"/>
      <c r="J36" s="12"/>
      <c r="K36" s="54"/>
      <c r="N36" s="57"/>
    </row>
    <row r="37" spans="1:14" ht="21.6" customHeight="1" x14ac:dyDescent="0.3">
      <c r="A37" s="22" t="s">
        <v>3</v>
      </c>
      <c r="B37" s="22" t="s">
        <v>4</v>
      </c>
      <c r="C37" s="63" t="s">
        <v>5</v>
      </c>
      <c r="D37" s="23"/>
      <c r="E37" s="1">
        <v>0</v>
      </c>
      <c r="F37" s="12"/>
      <c r="G37" s="1">
        <v>0</v>
      </c>
      <c r="H37" s="12"/>
      <c r="I37" s="1">
        <v>0</v>
      </c>
      <c r="J37" s="12"/>
      <c r="K37" s="50">
        <f>E37+G37-I37</f>
        <v>0</v>
      </c>
      <c r="L37" s="24" t="s">
        <v>27</v>
      </c>
      <c r="N37" s="53" t="str">
        <f t="shared" ref="N37:N38" si="7">IF(L37="CLOSED","$0", K37)</f>
        <v>$0</v>
      </c>
    </row>
    <row r="38" spans="1:14" ht="21.6" customHeight="1" x14ac:dyDescent="0.3">
      <c r="A38" s="22" t="s">
        <v>3</v>
      </c>
      <c r="B38" s="22" t="s">
        <v>4</v>
      </c>
      <c r="C38" s="63" t="s">
        <v>5</v>
      </c>
      <c r="D38" s="23"/>
      <c r="E38" s="1">
        <v>0</v>
      </c>
      <c r="F38" s="12"/>
      <c r="G38" s="1">
        <v>0</v>
      </c>
      <c r="H38" s="12"/>
      <c r="I38" s="1">
        <v>0</v>
      </c>
      <c r="J38" s="12"/>
      <c r="K38" s="50">
        <f>E38+G38-I38</f>
        <v>0</v>
      </c>
      <c r="L38" s="24" t="s">
        <v>27</v>
      </c>
      <c r="N38" s="53" t="str">
        <f t="shared" si="7"/>
        <v>$0</v>
      </c>
    </row>
    <row r="39" spans="1:14" ht="21.6" customHeight="1" x14ac:dyDescent="0.3">
      <c r="A39" s="76" t="s">
        <v>6</v>
      </c>
      <c r="B39" s="76"/>
      <c r="C39" s="76"/>
      <c r="D39" s="23"/>
      <c r="E39" s="2">
        <f>SUM(E37:E38)</f>
        <v>0</v>
      </c>
      <c r="F39" s="12"/>
      <c r="G39" s="2">
        <f>SUM(G37:G38)</f>
        <v>0</v>
      </c>
      <c r="H39" s="12"/>
      <c r="I39" s="2">
        <f>SUM(I37:I38)</f>
        <v>0</v>
      </c>
      <c r="J39" s="12"/>
      <c r="K39" s="2">
        <f>SUM(K37:K38)</f>
        <v>0</v>
      </c>
      <c r="N39" s="48">
        <f>SUM(N37:N38)</f>
        <v>0</v>
      </c>
    </row>
    <row r="40" spans="1:14" ht="21.6" customHeight="1" x14ac:dyDescent="0.3">
      <c r="A40" s="26"/>
      <c r="B40" s="26"/>
      <c r="C40" s="26"/>
      <c r="D40" s="23"/>
      <c r="E40" s="12"/>
      <c r="F40" s="12"/>
      <c r="G40" s="12"/>
      <c r="H40" s="12"/>
      <c r="I40" s="10"/>
      <c r="J40" s="12"/>
      <c r="K40" s="59"/>
      <c r="N40" s="57"/>
    </row>
    <row r="41" spans="1:14" ht="27" customHeight="1" x14ac:dyDescent="0.4">
      <c r="A41" s="80" t="s">
        <v>30</v>
      </c>
      <c r="B41" s="80"/>
      <c r="C41" s="80"/>
      <c r="D41" s="27"/>
      <c r="E41" s="60">
        <f>E10+E18+E22+E27+E39+E31+E35</f>
        <v>0</v>
      </c>
      <c r="F41" s="28"/>
      <c r="G41" s="60">
        <f>G10+G18+G22+G27+G39+G31+G35</f>
        <v>0</v>
      </c>
      <c r="H41" s="15"/>
      <c r="I41" s="61">
        <f>I10+I18+I22+I27+I39+I31+I35</f>
        <v>0</v>
      </c>
      <c r="J41" s="29"/>
      <c r="K41" s="58">
        <f>K10+K18+K22+K27+K39+K31+K35</f>
        <v>0</v>
      </c>
      <c r="N41" s="58">
        <f>N10+N18+N22+N27+N39+N31+N35</f>
        <v>0</v>
      </c>
    </row>
    <row r="42" spans="1:14" ht="21" customHeight="1" x14ac:dyDescent="0.3">
      <c r="A42" s="30"/>
      <c r="B42" s="30"/>
      <c r="C42" s="30"/>
      <c r="D42" s="30"/>
      <c r="E42" s="30"/>
      <c r="F42" s="30"/>
      <c r="G42" s="30"/>
      <c r="H42" s="31"/>
      <c r="I42" s="32"/>
      <c r="J42" s="31"/>
      <c r="N42" s="18"/>
    </row>
    <row r="43" spans="1:14" ht="40.9" customHeight="1" x14ac:dyDescent="0.3">
      <c r="A43" s="81" t="s">
        <v>36</v>
      </c>
      <c r="B43" s="81"/>
      <c r="C43" s="81"/>
      <c r="D43" s="81"/>
      <c r="E43" s="81"/>
      <c r="F43" s="81"/>
      <c r="G43" s="81"/>
      <c r="H43" s="81"/>
      <c r="I43" s="81"/>
      <c r="J43" s="81"/>
      <c r="K43" s="81"/>
      <c r="L43" s="81"/>
      <c r="M43" s="81"/>
      <c r="N43" s="81"/>
    </row>
    <row r="44" spans="1:14" ht="18" customHeight="1" x14ac:dyDescent="0.3">
      <c r="N44" s="18"/>
    </row>
    <row r="45" spans="1:14" ht="30" customHeight="1" thickBot="1" x14ac:dyDescent="0.35">
      <c r="B45" s="65"/>
      <c r="C45" s="65"/>
      <c r="D45" s="65"/>
      <c r="E45" s="65"/>
      <c r="F45" s="33"/>
      <c r="G45" s="34"/>
      <c r="H45" s="34"/>
      <c r="I45" s="65"/>
      <c r="J45" s="65"/>
      <c r="K45" s="65"/>
      <c r="L45" s="65"/>
      <c r="M45" s="65"/>
      <c r="N45" s="18"/>
    </row>
    <row r="46" spans="1:14" ht="24" customHeight="1" x14ac:dyDescent="0.3">
      <c r="B46" s="66" t="s">
        <v>11</v>
      </c>
      <c r="C46" s="66"/>
      <c r="D46" s="66"/>
      <c r="E46" s="66"/>
      <c r="F46" s="35"/>
      <c r="G46" s="36"/>
      <c r="H46" s="36"/>
      <c r="I46" s="36" t="s">
        <v>12</v>
      </c>
      <c r="J46" s="36"/>
      <c r="K46" s="36"/>
      <c r="N46" s="18"/>
    </row>
    <row r="47" spans="1:14" ht="9.6" customHeight="1" x14ac:dyDescent="0.3">
      <c r="H47" s="3"/>
      <c r="N47" s="37"/>
    </row>
    <row r="48" spans="1:14" ht="30" customHeight="1" thickBot="1" x14ac:dyDescent="0.4">
      <c r="B48" s="65"/>
      <c r="C48" s="65"/>
      <c r="D48" s="65"/>
      <c r="E48" s="65"/>
      <c r="F48" s="33"/>
      <c r="G48" s="34"/>
      <c r="H48" s="34"/>
      <c r="I48" s="65"/>
      <c r="J48" s="65"/>
      <c r="K48" s="65"/>
      <c r="L48" s="65"/>
      <c r="M48" s="65"/>
      <c r="N48" s="38"/>
    </row>
    <row r="49" spans="2:14" ht="24" customHeight="1" x14ac:dyDescent="0.3">
      <c r="B49" s="66" t="s">
        <v>13</v>
      </c>
      <c r="C49" s="66"/>
      <c r="D49" s="66"/>
      <c r="E49" s="66"/>
      <c r="F49" s="35"/>
      <c r="G49" s="36"/>
      <c r="H49" s="36"/>
      <c r="I49" s="36" t="s">
        <v>14</v>
      </c>
      <c r="J49" s="36"/>
      <c r="K49" s="36"/>
      <c r="N49" s="18"/>
    </row>
    <row r="50" spans="2:14" ht="18" customHeight="1" x14ac:dyDescent="0.3">
      <c r="N50" s="39" t="s">
        <v>29</v>
      </c>
    </row>
    <row r="51" spans="2:14" ht="16.5" x14ac:dyDescent="0.3">
      <c r="E51" s="64"/>
      <c r="F51" s="64"/>
      <c r="G51" s="64"/>
      <c r="K51" s="40"/>
      <c r="L51" s="40"/>
      <c r="N51" s="39"/>
    </row>
  </sheetData>
  <mergeCells count="33">
    <mergeCell ref="A41:C41"/>
    <mergeCell ref="A43:N43"/>
    <mergeCell ref="A6:N6"/>
    <mergeCell ref="A7:N7"/>
    <mergeCell ref="I45:M45"/>
    <mergeCell ref="A39:C39"/>
    <mergeCell ref="A23:C23"/>
    <mergeCell ref="A27:C27"/>
    <mergeCell ref="A28:C28"/>
    <mergeCell ref="A31:C31"/>
    <mergeCell ref="A32:C32"/>
    <mergeCell ref="A35:C35"/>
    <mergeCell ref="I48:M48"/>
    <mergeCell ref="A1:N1"/>
    <mergeCell ref="A2:N2"/>
    <mergeCell ref="A3:N3"/>
    <mergeCell ref="A4:N4"/>
    <mergeCell ref="B5:H5"/>
    <mergeCell ref="J5:N5"/>
    <mergeCell ref="A10:C10"/>
    <mergeCell ref="A9:C9"/>
    <mergeCell ref="A8:N8"/>
    <mergeCell ref="A14:C14"/>
    <mergeCell ref="A18:C18"/>
    <mergeCell ref="A19:C19"/>
    <mergeCell ref="A22:C22"/>
    <mergeCell ref="A12:N12"/>
    <mergeCell ref="A36:C36"/>
    <mergeCell ref="E51:G51"/>
    <mergeCell ref="B45:E45"/>
    <mergeCell ref="B46:E46"/>
    <mergeCell ref="B48:E48"/>
    <mergeCell ref="B49:E49"/>
  </mergeCells>
  <conditionalFormatting sqref="L15">
    <cfRule type="cellIs" dxfId="6" priority="7" operator="equal">
      <formula>"CLOSED"</formula>
    </cfRule>
  </conditionalFormatting>
  <conditionalFormatting sqref="L16:L17">
    <cfRule type="cellIs" dxfId="5" priority="6" operator="equal">
      <formula>"CLOSED"</formula>
    </cfRule>
  </conditionalFormatting>
  <conditionalFormatting sqref="L20:L21">
    <cfRule type="cellIs" dxfId="4" priority="5" operator="equal">
      <formula>"CLOSED"</formula>
    </cfRule>
  </conditionalFormatting>
  <conditionalFormatting sqref="L24:L26">
    <cfRule type="cellIs" dxfId="3" priority="4" operator="equal">
      <formula>"CLOSED"</formula>
    </cfRule>
  </conditionalFormatting>
  <conditionalFormatting sqref="L29:L30">
    <cfRule type="cellIs" dxfId="2" priority="3" operator="equal">
      <formula>"CLOSED"</formula>
    </cfRule>
  </conditionalFormatting>
  <conditionalFormatting sqref="L33:L34">
    <cfRule type="cellIs" dxfId="1" priority="2" operator="equal">
      <formula>"CLOSED"</formula>
    </cfRule>
  </conditionalFormatting>
  <conditionalFormatting sqref="L37:L38">
    <cfRule type="cellIs" dxfId="0" priority="1" operator="equal">
      <formula>"CLOSED"</formula>
    </cfRule>
  </conditionalFormatting>
  <dataValidations count="1">
    <dataValidation type="list" allowBlank="1" showInputMessage="1" showErrorMessage="1" sqref="L15:L17 L20:L21 L24:L26 L29:L30 L33:L34 L37:L38" xr:uid="{CCBD01A6-A5CC-4740-A7DE-34639166AE84}">
      <formula1>"ACTIVE,CLOSED"</formula1>
    </dataValidation>
  </dataValidations>
  <printOptions horizontalCentered="1" verticalCentered="1"/>
  <pageMargins left="0.2" right="0.15" top="0.64656862699999995" bottom="0.35294117600000002" header="0.05" footer="0.05"/>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RTPA COE</vt:lpstr>
      <vt:lpstr>'RTPA COE'!Print_Area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Flores, Rosie@DOT</dc:creator>
  <cp:lastModifiedBy>Young, Jelani@DOT</cp:lastModifiedBy>
  <cp:lastPrinted>2019-07-25T19:12:36Z</cp:lastPrinted>
  <dcterms:created xsi:type="dcterms:W3CDTF">2019-07-23T15:41:39Z</dcterms:created>
  <dcterms:modified xsi:type="dcterms:W3CDTF">2022-11-21T23:38:57Z</dcterms:modified>
</cp:coreProperties>
</file>