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M:\P&amp;M\27 CapOut\CTC Reports\1st Quarter\"/>
    </mc:Choice>
  </mc:AlternateContent>
  <xr:revisionPtr revIDLastSave="0" documentId="13_ncr:1_{77A81295-1A49-47F5-AB50-E65A43C1E364}" xr6:coauthVersionLast="47" xr6:coauthVersionMax="47" xr10:uidLastSave="{00000000-0000-0000-0000-000000000000}"/>
  <workbookProtection workbookAlgorithmName="SHA-512" workbookHashValue="WJr19TIhbAzaiWJYYzoLEPrux+ssw9aQ4Ead+7sljzM0ghd9jlCCON8mlDPIIWpJUejWuYdaRDzYeno15Zpfzg==" workbookSaltValue="pziIShMl9jqjpM8JyV+i6w==" workbookSpinCount="100000" lockStructure="1"/>
  <bookViews>
    <workbookView xWindow="0" yWindow="0" windowWidth="19200" windowHeight="11280" xr2:uid="{00000000-000D-0000-FFFF-FFFF00000000}"/>
  </bookViews>
  <sheets>
    <sheet name="FY26-27 STIP-SHOPP Allocation " sheetId="14" r:id="rId1"/>
    <sheet name="FY26-27 Reimbursed Allocation" sheetId="16" state="hidden" r:id="rId2"/>
  </sheets>
  <definedNames>
    <definedName name="_xlnm._FilterDatabase" localSheetId="1" hidden="1">'FY26-27 Reimbursed Allocation'!$A$1:$L$16</definedName>
    <definedName name="_xlnm._FilterDatabase" localSheetId="0" hidden="1">'FY26-27 STIP-SHOPP Allocation '!$A$2:$AF$469</definedName>
    <definedName name="_xlnm.Print_Titles" localSheetId="0">'FY26-27 STIP-SHOPP Allocation '!$2:$2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68" i="14" l="1"/>
  <c r="AA264" i="14"/>
  <c r="R127" i="14"/>
  <c r="R312" i="14"/>
  <c r="V468" i="14" l="1"/>
  <c r="W468" i="14"/>
  <c r="X468" i="14"/>
  <c r="Y468" i="14"/>
  <c r="Z468" i="14"/>
  <c r="AA468" i="14"/>
  <c r="AB468" i="14"/>
  <c r="AC468" i="14"/>
  <c r="AD468" i="14"/>
  <c r="R417" i="14"/>
  <c r="R409" i="14"/>
  <c r="R325" i="14"/>
  <c r="R259" i="14"/>
  <c r="R163" i="14"/>
  <c r="R159" i="14"/>
  <c r="R112" i="14"/>
  <c r="R88" i="14"/>
  <c r="R84" i="14"/>
  <c r="R19" i="14"/>
  <c r="R17" i="14"/>
  <c r="R425" i="14" l="1"/>
  <c r="R405" i="14"/>
  <c r="R250" i="14"/>
  <c r="R111" i="14"/>
  <c r="R105" i="14"/>
  <c r="R30" i="14" l="1"/>
  <c r="R416" i="14"/>
  <c r="R403" i="14"/>
  <c r="R326" i="14"/>
  <c r="R81" i="14"/>
  <c r="R75" i="14"/>
  <c r="R72" i="14"/>
  <c r="R28" i="14"/>
  <c r="R406" i="14" l="1"/>
  <c r="R337" i="14"/>
  <c r="R331" i="14"/>
  <c r="R327" i="14"/>
  <c r="R317" i="14"/>
  <c r="R147" i="14"/>
  <c r="R350" i="14"/>
  <c r="R299" i="14"/>
  <c r="R286" i="14"/>
  <c r="R241" i="14"/>
  <c r="R149" i="14"/>
  <c r="R134" i="14"/>
  <c r="R93" i="14"/>
  <c r="R39" i="14"/>
  <c r="R408" i="14"/>
  <c r="R394" i="14"/>
  <c r="R315" i="14"/>
  <c r="R313" i="14"/>
  <c r="R339" i="14" l="1"/>
  <c r="R334" i="14"/>
  <c r="R333" i="14"/>
  <c r="R322" i="14"/>
  <c r="R320" i="14"/>
  <c r="R314" i="14"/>
  <c r="R238" i="14"/>
  <c r="R460" i="14" l="1"/>
  <c r="R359" i="14"/>
  <c r="R353" i="14"/>
  <c r="R348" i="14"/>
  <c r="R213" i="14"/>
  <c r="R132" i="14"/>
  <c r="R87" i="14"/>
  <c r="R15" i="14"/>
  <c r="R341" i="14" l="1"/>
  <c r="R234" i="14"/>
  <c r="R148" i="14"/>
  <c r="R96" i="14"/>
  <c r="R79" i="14"/>
  <c r="R51" i="14"/>
  <c r="R459" i="14" l="1"/>
  <c r="R441" i="14"/>
  <c r="R439" i="14"/>
  <c r="R421" i="14"/>
  <c r="R338" i="14"/>
  <c r="R336" i="14"/>
  <c r="R335" i="14"/>
  <c r="R330" i="14"/>
  <c r="R323" i="14"/>
  <c r="R321" i="14"/>
  <c r="R319" i="14"/>
  <c r="R318" i="14"/>
  <c r="R229" i="14"/>
  <c r="R202" i="14"/>
  <c r="R187" i="14"/>
  <c r="R184" i="14"/>
  <c r="R121" i="14"/>
  <c r="R16" i="14"/>
  <c r="R4" i="14"/>
  <c r="R3" i="14"/>
  <c r="T468" i="14"/>
  <c r="R6" i="14" l="1"/>
  <c r="R7" i="14"/>
  <c r="R8" i="14"/>
  <c r="R9" i="14"/>
  <c r="R10" i="14"/>
  <c r="R11" i="14"/>
  <c r="R12" i="14"/>
  <c r="R13" i="14"/>
  <c r="R14" i="14"/>
  <c r="R18" i="14"/>
  <c r="R20" i="14"/>
  <c r="R21" i="14"/>
  <c r="R22" i="14"/>
  <c r="R23" i="14"/>
  <c r="R24" i="14"/>
  <c r="R25" i="14"/>
  <c r="R26" i="14"/>
  <c r="R27" i="14"/>
  <c r="R29" i="14"/>
  <c r="R31" i="14"/>
  <c r="R32" i="14"/>
  <c r="R33" i="14"/>
  <c r="R34" i="14"/>
  <c r="R35" i="14"/>
  <c r="R36" i="14"/>
  <c r="R37" i="14"/>
  <c r="R38" i="14"/>
  <c r="R40" i="14"/>
  <c r="R41" i="14"/>
  <c r="R42" i="14"/>
  <c r="R43" i="14"/>
  <c r="R44" i="14"/>
  <c r="R45" i="14"/>
  <c r="R46" i="14"/>
  <c r="R47" i="14"/>
  <c r="R48" i="14"/>
  <c r="R49" i="14"/>
  <c r="R50" i="14"/>
  <c r="R52" i="14"/>
  <c r="R53" i="14"/>
  <c r="R54" i="14"/>
  <c r="R55" i="14"/>
  <c r="R56" i="14"/>
  <c r="R57" i="14"/>
  <c r="R58" i="14"/>
  <c r="R59" i="14"/>
  <c r="R60" i="14"/>
  <c r="R61" i="14"/>
  <c r="R62" i="14"/>
  <c r="R63" i="14"/>
  <c r="R64" i="14"/>
  <c r="R65" i="14"/>
  <c r="R66" i="14"/>
  <c r="R67" i="14"/>
  <c r="R68" i="14"/>
  <c r="R69" i="14"/>
  <c r="R70" i="14"/>
  <c r="R71" i="14"/>
  <c r="R73" i="14"/>
  <c r="R74" i="14"/>
  <c r="R76" i="14"/>
  <c r="R77" i="14"/>
  <c r="R78" i="14"/>
  <c r="R80" i="14"/>
  <c r="R82" i="14"/>
  <c r="R83" i="14"/>
  <c r="R85" i="14"/>
  <c r="R86" i="14"/>
  <c r="R89" i="14"/>
  <c r="R90" i="14"/>
  <c r="R91" i="14"/>
  <c r="R92" i="14"/>
  <c r="R94" i="14"/>
  <c r="R95" i="14"/>
  <c r="R97" i="14"/>
  <c r="R98" i="14"/>
  <c r="R99" i="14"/>
  <c r="R100" i="14"/>
  <c r="R101" i="14"/>
  <c r="R102" i="14"/>
  <c r="R103" i="14"/>
  <c r="R104" i="14"/>
  <c r="R106" i="14"/>
  <c r="R107" i="14"/>
  <c r="R108" i="14"/>
  <c r="R109" i="14"/>
  <c r="R110" i="14"/>
  <c r="R113" i="14"/>
  <c r="R114" i="14"/>
  <c r="R115" i="14"/>
  <c r="R116" i="14"/>
  <c r="R117" i="14"/>
  <c r="R118" i="14"/>
  <c r="R119" i="14"/>
  <c r="R120" i="14"/>
  <c r="R122" i="14"/>
  <c r="R123" i="14"/>
  <c r="R124" i="14"/>
  <c r="R125" i="14"/>
  <c r="R126" i="14"/>
  <c r="R128" i="14"/>
  <c r="R129" i="14"/>
  <c r="R130" i="14"/>
  <c r="R131" i="14"/>
  <c r="R133" i="14"/>
  <c r="R135" i="14"/>
  <c r="R136" i="14"/>
  <c r="R137" i="14"/>
  <c r="R138" i="14"/>
  <c r="R139" i="14"/>
  <c r="R140" i="14"/>
  <c r="R141" i="14"/>
  <c r="R142" i="14"/>
  <c r="R143" i="14"/>
  <c r="R144" i="14"/>
  <c r="R145" i="14"/>
  <c r="R146" i="14"/>
  <c r="R150" i="14"/>
  <c r="R151" i="14"/>
  <c r="R152" i="14"/>
  <c r="R153" i="14"/>
  <c r="R154" i="14"/>
  <c r="R155" i="14"/>
  <c r="R156" i="14"/>
  <c r="R157" i="14"/>
  <c r="R158" i="14"/>
  <c r="R160" i="14"/>
  <c r="R161" i="14"/>
  <c r="R162" i="14"/>
  <c r="R164" i="14"/>
  <c r="R165" i="14"/>
  <c r="R166" i="14"/>
  <c r="R167" i="14"/>
  <c r="R168" i="14"/>
  <c r="R169" i="14"/>
  <c r="R170" i="14"/>
  <c r="R171" i="14"/>
  <c r="R172" i="14"/>
  <c r="R173" i="14"/>
  <c r="R174" i="14"/>
  <c r="R175" i="14"/>
  <c r="R176" i="14"/>
  <c r="R177" i="14"/>
  <c r="R178" i="14"/>
  <c r="R179" i="14"/>
  <c r="R180" i="14"/>
  <c r="R181" i="14"/>
  <c r="R182" i="14"/>
  <c r="R183" i="14"/>
  <c r="R185" i="14"/>
  <c r="R186" i="14"/>
  <c r="R188" i="14"/>
  <c r="R189" i="14"/>
  <c r="R190" i="14"/>
  <c r="R191" i="14"/>
  <c r="R192" i="14"/>
  <c r="R193" i="14"/>
  <c r="R194" i="14"/>
  <c r="R195" i="14"/>
  <c r="R196" i="14"/>
  <c r="R197" i="14"/>
  <c r="R198" i="14"/>
  <c r="R199" i="14"/>
  <c r="R200" i="14"/>
  <c r="R201" i="14"/>
  <c r="R203" i="14"/>
  <c r="R204" i="14"/>
  <c r="R205" i="14"/>
  <c r="R206" i="14"/>
  <c r="R207" i="14"/>
  <c r="R208" i="14"/>
  <c r="R209" i="14"/>
  <c r="R210" i="14"/>
  <c r="R211" i="14"/>
  <c r="R212" i="14"/>
  <c r="R214" i="14"/>
  <c r="R215" i="14"/>
  <c r="R216" i="14"/>
  <c r="R217" i="14"/>
  <c r="R218" i="14"/>
  <c r="R219" i="14"/>
  <c r="R220" i="14"/>
  <c r="R221" i="14"/>
  <c r="R222" i="14"/>
  <c r="R223" i="14"/>
  <c r="R224" i="14"/>
  <c r="R225" i="14"/>
  <c r="R226" i="14"/>
  <c r="R227" i="14"/>
  <c r="R228" i="14"/>
  <c r="R230" i="14"/>
  <c r="R231" i="14"/>
  <c r="R232" i="14"/>
  <c r="R233" i="14"/>
  <c r="R235" i="14"/>
  <c r="R236" i="14"/>
  <c r="R237" i="14"/>
  <c r="R239" i="14"/>
  <c r="R240" i="14"/>
  <c r="R242" i="14"/>
  <c r="R243" i="14"/>
  <c r="R244" i="14"/>
  <c r="R245" i="14"/>
  <c r="R246" i="14"/>
  <c r="R247" i="14"/>
  <c r="R248" i="14"/>
  <c r="R249" i="14"/>
  <c r="R251" i="14"/>
  <c r="R252" i="14"/>
  <c r="R253" i="14"/>
  <c r="R254" i="14"/>
  <c r="R255" i="14"/>
  <c r="R256" i="14"/>
  <c r="R257" i="14"/>
  <c r="R258" i="14"/>
  <c r="R260" i="14"/>
  <c r="R261" i="14"/>
  <c r="R262" i="14"/>
  <c r="R263" i="14"/>
  <c r="R264" i="14"/>
  <c r="R265" i="14"/>
  <c r="R266" i="14"/>
  <c r="R267" i="14"/>
  <c r="R268" i="14"/>
  <c r="R269" i="14"/>
  <c r="R270" i="14"/>
  <c r="R271" i="14"/>
  <c r="R272" i="14"/>
  <c r="R273" i="14"/>
  <c r="R274" i="14"/>
  <c r="R275" i="14"/>
  <c r="R276" i="14"/>
  <c r="R277" i="14"/>
  <c r="R278" i="14"/>
  <c r="R279" i="14"/>
  <c r="R280" i="14"/>
  <c r="R281" i="14"/>
  <c r="R282" i="14"/>
  <c r="R283" i="14"/>
  <c r="R284" i="14"/>
  <c r="R285" i="14"/>
  <c r="R287" i="14"/>
  <c r="R288" i="14"/>
  <c r="R289" i="14"/>
  <c r="R290" i="14"/>
  <c r="R291" i="14"/>
  <c r="R292" i="14"/>
  <c r="R293" i="14"/>
  <c r="R294" i="14"/>
  <c r="R295" i="14"/>
  <c r="R296" i="14"/>
  <c r="R297" i="14"/>
  <c r="R298" i="14"/>
  <c r="R300" i="14"/>
  <c r="R301" i="14"/>
  <c r="R302" i="14"/>
  <c r="R303" i="14"/>
  <c r="R304" i="14"/>
  <c r="R305" i="14"/>
  <c r="R306" i="14"/>
  <c r="R307" i="14"/>
  <c r="R308" i="14"/>
  <c r="R309" i="14"/>
  <c r="R310" i="14"/>
  <c r="R311" i="14"/>
  <c r="R316" i="14"/>
  <c r="R324" i="14"/>
  <c r="R328" i="14"/>
  <c r="R329" i="14"/>
  <c r="R332" i="14"/>
  <c r="R340" i="14"/>
  <c r="R342" i="14"/>
  <c r="R343" i="14"/>
  <c r="R344" i="14"/>
  <c r="R345" i="14"/>
  <c r="R346" i="14"/>
  <c r="R347" i="14"/>
  <c r="R349" i="14"/>
  <c r="R351" i="14"/>
  <c r="R352" i="14"/>
  <c r="R354" i="14"/>
  <c r="R355" i="14"/>
  <c r="R356" i="14"/>
  <c r="R357" i="14"/>
  <c r="R358" i="14"/>
  <c r="R360" i="14"/>
  <c r="R361" i="14"/>
  <c r="R362" i="14"/>
  <c r="R363" i="14"/>
  <c r="R364" i="14"/>
  <c r="R365" i="14"/>
  <c r="R366" i="14"/>
  <c r="R367" i="14"/>
  <c r="R368" i="14"/>
  <c r="R369" i="14"/>
  <c r="R370" i="14"/>
  <c r="R371" i="14"/>
  <c r="R372" i="14"/>
  <c r="R373" i="14"/>
  <c r="R374" i="14"/>
  <c r="R375" i="14"/>
  <c r="R376" i="14"/>
  <c r="R377" i="14"/>
  <c r="R378" i="14"/>
  <c r="R379" i="14"/>
  <c r="R380" i="14"/>
  <c r="R381" i="14"/>
  <c r="R382" i="14"/>
  <c r="R383" i="14"/>
  <c r="R384" i="14"/>
  <c r="R385" i="14"/>
  <c r="R386" i="14"/>
  <c r="R387" i="14"/>
  <c r="R388" i="14"/>
  <c r="R389" i="14"/>
  <c r="R390" i="14"/>
  <c r="R391" i="14"/>
  <c r="R392" i="14"/>
  <c r="R393" i="14"/>
  <c r="R395" i="14"/>
  <c r="R396" i="14"/>
  <c r="R397" i="14"/>
  <c r="R398" i="14"/>
  <c r="R399" i="14"/>
  <c r="R400" i="14"/>
  <c r="R401" i="14"/>
  <c r="R402" i="14"/>
  <c r="R404" i="14"/>
  <c r="R407" i="14"/>
  <c r="R410" i="14"/>
  <c r="R411" i="14"/>
  <c r="R412" i="14"/>
  <c r="R413" i="14"/>
  <c r="R414" i="14"/>
  <c r="R415" i="14"/>
  <c r="R418" i="14"/>
  <c r="R419" i="14"/>
  <c r="R420" i="14"/>
  <c r="R422" i="14"/>
  <c r="R423" i="14"/>
  <c r="R424" i="14"/>
  <c r="R426" i="14"/>
  <c r="R427" i="14"/>
  <c r="R428" i="14"/>
  <c r="R429" i="14"/>
  <c r="R430" i="14"/>
  <c r="R431" i="14"/>
  <c r="R432" i="14"/>
  <c r="R433" i="14"/>
  <c r="R434" i="14"/>
  <c r="R435" i="14"/>
  <c r="R436" i="14"/>
  <c r="R437" i="14"/>
  <c r="R438" i="14"/>
  <c r="R440" i="14"/>
  <c r="R442" i="14"/>
  <c r="R443" i="14"/>
  <c r="R444" i="14"/>
  <c r="R445" i="14"/>
  <c r="R446" i="14"/>
  <c r="R447" i="14"/>
  <c r="R448" i="14"/>
  <c r="R449" i="14"/>
  <c r="R450" i="14"/>
  <c r="R451" i="14"/>
  <c r="R452" i="14"/>
  <c r="R453" i="14"/>
  <c r="R454" i="14"/>
  <c r="R455" i="14"/>
  <c r="R456" i="14"/>
  <c r="R457" i="14"/>
  <c r="R458" i="14"/>
  <c r="R461" i="14"/>
  <c r="R462" i="14"/>
  <c r="R463" i="14"/>
  <c r="R464" i="14"/>
  <c r="R465" i="14"/>
  <c r="R466" i="14"/>
  <c r="R467" i="14"/>
  <c r="R5" i="14"/>
  <c r="K17" i="16" l="1"/>
</calcChain>
</file>

<file path=xl/sharedStrings.xml><?xml version="1.0" encoding="utf-8"?>
<sst xmlns="http://schemas.openxmlformats.org/spreadsheetml/2006/main" count="6983" uniqueCount="2766">
  <si>
    <t>Project ID</t>
  </si>
  <si>
    <t>0113000032</t>
  </si>
  <si>
    <t>01-0C720</t>
  </si>
  <si>
    <t>0113000090</t>
  </si>
  <si>
    <t>01-0E010</t>
  </si>
  <si>
    <t>0113000125</t>
  </si>
  <si>
    <t>01-0E110</t>
  </si>
  <si>
    <t>0115000003</t>
  </si>
  <si>
    <t>01-0E720</t>
  </si>
  <si>
    <t>0115000099</t>
  </si>
  <si>
    <t>01-0F280</t>
  </si>
  <si>
    <t>0116000047</t>
  </si>
  <si>
    <t>01-0F710</t>
  </si>
  <si>
    <t>0116000170</t>
  </si>
  <si>
    <t>01-0G330</t>
  </si>
  <si>
    <t>0119000124</t>
  </si>
  <si>
    <t>01-0J940</t>
  </si>
  <si>
    <t>0120000134</t>
  </si>
  <si>
    <t>01-0K680</t>
  </si>
  <si>
    <t>0120000135</t>
  </si>
  <si>
    <t>01-0K690</t>
  </si>
  <si>
    <t>0121000095</t>
  </si>
  <si>
    <t>01-0L310</t>
  </si>
  <si>
    <t>0122000135</t>
  </si>
  <si>
    <t>01-0M310</t>
  </si>
  <si>
    <t>0123000066</t>
  </si>
  <si>
    <t>01-0M760</t>
  </si>
  <si>
    <t>0216000024</t>
  </si>
  <si>
    <t>02-1H580</t>
  </si>
  <si>
    <t>0216000125</t>
  </si>
  <si>
    <t>02-0H730</t>
  </si>
  <si>
    <t>0218000057</t>
  </si>
  <si>
    <t>02-3H950</t>
  </si>
  <si>
    <t>0219000134</t>
  </si>
  <si>
    <t>02-0J540</t>
  </si>
  <si>
    <t>0219000139</t>
  </si>
  <si>
    <t>02-0J590</t>
  </si>
  <si>
    <t>0219000152</t>
  </si>
  <si>
    <t>02-0J710</t>
  </si>
  <si>
    <t>0219000164</t>
  </si>
  <si>
    <t>02-0J810</t>
  </si>
  <si>
    <t>0219000167</t>
  </si>
  <si>
    <t>02-0J840</t>
  </si>
  <si>
    <t>0220000057</t>
  </si>
  <si>
    <t>02-1J310</t>
  </si>
  <si>
    <t>0220000059</t>
  </si>
  <si>
    <t>02-1J330</t>
  </si>
  <si>
    <t>0220000064</t>
  </si>
  <si>
    <t>02-1J380</t>
  </si>
  <si>
    <t>0220000065</t>
  </si>
  <si>
    <t>02-1J390</t>
  </si>
  <si>
    <t>0221000116</t>
  </si>
  <si>
    <t>02-2J600</t>
  </si>
  <si>
    <t>0221000130</t>
  </si>
  <si>
    <t>02-2J740</t>
  </si>
  <si>
    <t>0316000063</t>
  </si>
  <si>
    <t>03-1H170</t>
  </si>
  <si>
    <t>0318000014</t>
  </si>
  <si>
    <t>03-3H560</t>
  </si>
  <si>
    <t>0318000017</t>
  </si>
  <si>
    <t>03-3H590</t>
  </si>
  <si>
    <t>0319000282</t>
  </si>
  <si>
    <t>03-0J420</t>
  </si>
  <si>
    <t>0319000284</t>
  </si>
  <si>
    <t>03-0J430</t>
  </si>
  <si>
    <t>0319000289</t>
  </si>
  <si>
    <t>03-0J480</t>
  </si>
  <si>
    <t>0319000304</t>
  </si>
  <si>
    <t>03-0J630</t>
  </si>
  <si>
    <t>0321000193</t>
  </si>
  <si>
    <t>03-2J150</t>
  </si>
  <si>
    <t>0321000195</t>
  </si>
  <si>
    <t>03-2J170</t>
  </si>
  <si>
    <t>0321000202</t>
  </si>
  <si>
    <t>03-2J240</t>
  </si>
  <si>
    <t>0321000203</t>
  </si>
  <si>
    <t>03-2J250</t>
  </si>
  <si>
    <t>0323000003</t>
  </si>
  <si>
    <t>03-3J790</t>
  </si>
  <si>
    <t>0323000037</t>
  </si>
  <si>
    <t>03-3J930</t>
  </si>
  <si>
    <t>0323000087</t>
  </si>
  <si>
    <t>03-4J110</t>
  </si>
  <si>
    <t>0400000343</t>
  </si>
  <si>
    <t>04-0G660</t>
  </si>
  <si>
    <t>0412000409</t>
  </si>
  <si>
    <t>04-3G630</t>
  </si>
  <si>
    <t>0412000581</t>
  </si>
  <si>
    <t>04-2A441</t>
  </si>
  <si>
    <t>0413000350</t>
  </si>
  <si>
    <t>04-0G642</t>
  </si>
  <si>
    <t>0414000403</t>
  </si>
  <si>
    <t>04-1J960</t>
  </si>
  <si>
    <t>0414000524</t>
  </si>
  <si>
    <t>04-2J510</t>
  </si>
  <si>
    <t>0416000041</t>
  </si>
  <si>
    <t>04-4J820</t>
  </si>
  <si>
    <t>0416000042</t>
  </si>
  <si>
    <t>04-4J860</t>
  </si>
  <si>
    <t>0416000307</t>
  </si>
  <si>
    <t>04-1K730</t>
  </si>
  <si>
    <t>0416000309</t>
  </si>
  <si>
    <t>04-1K750</t>
  </si>
  <si>
    <t>0418000025</t>
  </si>
  <si>
    <t>04-0P910</t>
  </si>
  <si>
    <t>0418000030</t>
  </si>
  <si>
    <t>04-0P960</t>
  </si>
  <si>
    <t>0418000053</t>
  </si>
  <si>
    <t>04-0Q130</t>
  </si>
  <si>
    <t>0418000242</t>
  </si>
  <si>
    <t>04-1Q340</t>
  </si>
  <si>
    <t>0418000297</t>
  </si>
  <si>
    <t>04-1Q570</t>
  </si>
  <si>
    <t>0418000401</t>
  </si>
  <si>
    <t>04-2J88U</t>
  </si>
  <si>
    <t>0419000012</t>
  </si>
  <si>
    <t>04-2Q430</t>
  </si>
  <si>
    <t>0419000024</t>
  </si>
  <si>
    <t>04-2Q550</t>
  </si>
  <si>
    <t>0419000047</t>
  </si>
  <si>
    <t>04-2Q770</t>
  </si>
  <si>
    <t>0419000234</t>
  </si>
  <si>
    <t>04-3Q640</t>
  </si>
  <si>
    <t>0420000064</t>
  </si>
  <si>
    <t>04-3AA50</t>
  </si>
  <si>
    <t>0420000084</t>
  </si>
  <si>
    <t>04-0AC30</t>
  </si>
  <si>
    <t>04-0K681</t>
  </si>
  <si>
    <t>0420000285</t>
  </si>
  <si>
    <t>04-0W740</t>
  </si>
  <si>
    <t>0421000253</t>
  </si>
  <si>
    <t>04-0J632</t>
  </si>
  <si>
    <t>0421000254</t>
  </si>
  <si>
    <t>04-0J633</t>
  </si>
  <si>
    <t>0422000077</t>
  </si>
  <si>
    <t>04-2Q53U</t>
  </si>
  <si>
    <t>0500000496</t>
  </si>
  <si>
    <t>05-31592</t>
  </si>
  <si>
    <t>0500000505</t>
  </si>
  <si>
    <t>05-34490</t>
  </si>
  <si>
    <t>0512000108</t>
  </si>
  <si>
    <t>05-1C260</t>
  </si>
  <si>
    <t>0512000134</t>
  </si>
  <si>
    <t>05-1C360</t>
  </si>
  <si>
    <t>0512000139</t>
  </si>
  <si>
    <t>05-1C410</t>
  </si>
  <si>
    <t>0513000018</t>
  </si>
  <si>
    <t>05-1C950</t>
  </si>
  <si>
    <t>0514000004</t>
  </si>
  <si>
    <t>05-1F510</t>
  </si>
  <si>
    <t>0514000027</t>
  </si>
  <si>
    <t>05-3307A</t>
  </si>
  <si>
    <t>0514000028</t>
  </si>
  <si>
    <t>05-3307C</t>
  </si>
  <si>
    <t>0515000063</t>
  </si>
  <si>
    <t>05-1G680</t>
  </si>
  <si>
    <t>0516000005</t>
  </si>
  <si>
    <t>05-1G950</t>
  </si>
  <si>
    <t>0516000073</t>
  </si>
  <si>
    <t>05-1H430</t>
  </si>
  <si>
    <t>0516000074</t>
  </si>
  <si>
    <t>05-1H440</t>
  </si>
  <si>
    <t>0516000078</t>
  </si>
  <si>
    <t>05-1H470</t>
  </si>
  <si>
    <t>0516000079</t>
  </si>
  <si>
    <t>05-1H480</t>
  </si>
  <si>
    <t>0516000097</t>
  </si>
  <si>
    <t>05-1H610</t>
  </si>
  <si>
    <t>0517000083</t>
  </si>
  <si>
    <t>05-1C822</t>
  </si>
  <si>
    <t>0518000079</t>
  </si>
  <si>
    <t>05-1J840</t>
  </si>
  <si>
    <t>0518000081</t>
  </si>
  <si>
    <t>05-1J860</t>
  </si>
  <si>
    <t>0518000083</t>
  </si>
  <si>
    <t>05-1J880</t>
  </si>
  <si>
    <t>0518000086</t>
  </si>
  <si>
    <t>05-1J910</t>
  </si>
  <si>
    <t>0518000093</t>
  </si>
  <si>
    <t>05-1J960</t>
  </si>
  <si>
    <t>0518000095</t>
  </si>
  <si>
    <t>05-1J970</t>
  </si>
  <si>
    <t>0518000113</t>
  </si>
  <si>
    <t>05-0N702</t>
  </si>
  <si>
    <t>0518000209</t>
  </si>
  <si>
    <t>05-1K450</t>
  </si>
  <si>
    <t>0518000213</t>
  </si>
  <si>
    <t>05-1K490</t>
  </si>
  <si>
    <t>0518000215</t>
  </si>
  <si>
    <t>05-1K510</t>
  </si>
  <si>
    <t>05-1K520</t>
  </si>
  <si>
    <t>0518000233</t>
  </si>
  <si>
    <t>05-1K670</t>
  </si>
  <si>
    <t>05-1K870</t>
  </si>
  <si>
    <t>0519000035</t>
  </si>
  <si>
    <t>05-1K880</t>
  </si>
  <si>
    <t>05-1K890</t>
  </si>
  <si>
    <t>0519000067</t>
  </si>
  <si>
    <t>05-1M110</t>
  </si>
  <si>
    <t>0519000093</t>
  </si>
  <si>
    <t>05-1M310</t>
  </si>
  <si>
    <t>0519000122</t>
  </si>
  <si>
    <t>05-1M360</t>
  </si>
  <si>
    <t>0519000148</t>
  </si>
  <si>
    <t>05-1M420</t>
  </si>
  <si>
    <t>0520000051</t>
  </si>
  <si>
    <t>05-0N7A2</t>
  </si>
  <si>
    <t>0520000053</t>
  </si>
  <si>
    <t>05-1C8A2</t>
  </si>
  <si>
    <t>0520000135</t>
  </si>
  <si>
    <t>05-1N160</t>
  </si>
  <si>
    <t>0521000065</t>
  </si>
  <si>
    <t>05-1H691</t>
  </si>
  <si>
    <t>0521000138</t>
  </si>
  <si>
    <t>05-1N890</t>
  </si>
  <si>
    <t>0521000166</t>
  </si>
  <si>
    <t>05-1P090</t>
  </si>
  <si>
    <t>0521000171</t>
  </si>
  <si>
    <t>05-1P120</t>
  </si>
  <si>
    <t>0522000067</t>
  </si>
  <si>
    <t>05-1J881</t>
  </si>
  <si>
    <t>0522000106</t>
  </si>
  <si>
    <t>05-49286</t>
  </si>
  <si>
    <t>0600000156</t>
  </si>
  <si>
    <t>06-0J040</t>
  </si>
  <si>
    <t>0612000175</t>
  </si>
  <si>
    <t>06-44254</t>
  </si>
  <si>
    <t>0612000176</t>
  </si>
  <si>
    <t>06-44255</t>
  </si>
  <si>
    <t>0614000058</t>
  </si>
  <si>
    <t>06-0R210</t>
  </si>
  <si>
    <t>0614000130</t>
  </si>
  <si>
    <t>06-0S370</t>
  </si>
  <si>
    <t>0616000001</t>
  </si>
  <si>
    <t>06-0U290</t>
  </si>
  <si>
    <t>0616000029</t>
  </si>
  <si>
    <t>06-48740</t>
  </si>
  <si>
    <t>0617000303</t>
  </si>
  <si>
    <t>06-0W810</t>
  </si>
  <si>
    <t>0617000305</t>
  </si>
  <si>
    <t>06-0W830</t>
  </si>
  <si>
    <t>0618000015</t>
  </si>
  <si>
    <t>06-0X060</t>
  </si>
  <si>
    <t>0618000016</t>
  </si>
  <si>
    <t>06-0X070</t>
  </si>
  <si>
    <t>0618000041</t>
  </si>
  <si>
    <t>06-0X220</t>
  </si>
  <si>
    <t>0618000045</t>
  </si>
  <si>
    <t>06-0X260</t>
  </si>
  <si>
    <t>0618000050</t>
  </si>
  <si>
    <t>06-0X290</t>
  </si>
  <si>
    <t>0618000063</t>
  </si>
  <si>
    <t>06-0W920</t>
  </si>
  <si>
    <t>0618000131</t>
  </si>
  <si>
    <t>06-0X770</t>
  </si>
  <si>
    <t>0619000002</t>
  </si>
  <si>
    <t>06-0Y150</t>
  </si>
  <si>
    <t>0619000004</t>
  </si>
  <si>
    <t>06-0Y170</t>
  </si>
  <si>
    <t>0619000078</t>
  </si>
  <si>
    <t>06-0X950</t>
  </si>
  <si>
    <t>0619000232</t>
  </si>
  <si>
    <t>06-1A310</t>
  </si>
  <si>
    <t>0620000038</t>
  </si>
  <si>
    <t>06-1A470</t>
  </si>
  <si>
    <t>0620000065</t>
  </si>
  <si>
    <t>06-1A090</t>
  </si>
  <si>
    <t>0620000074</t>
  </si>
  <si>
    <t>06-1A680</t>
  </si>
  <si>
    <t>0620000076</t>
  </si>
  <si>
    <t>06-1A730</t>
  </si>
  <si>
    <t>0620000093</t>
  </si>
  <si>
    <t>06-1A740</t>
  </si>
  <si>
    <t>0621000216</t>
  </si>
  <si>
    <t>06-1E130</t>
  </si>
  <si>
    <t>0622000114</t>
  </si>
  <si>
    <t>06-1E910</t>
  </si>
  <si>
    <t>0622000123</t>
  </si>
  <si>
    <t>06-1E960</t>
  </si>
  <si>
    <t>0622000177</t>
  </si>
  <si>
    <t>06-1F180</t>
  </si>
  <si>
    <t>0719000275</t>
  </si>
  <si>
    <t>07-36060</t>
  </si>
  <si>
    <t>0721000082</t>
  </si>
  <si>
    <t>07-37580</t>
  </si>
  <si>
    <t>0721000243</t>
  </si>
  <si>
    <t>07-37880</t>
  </si>
  <si>
    <t>0721000252</t>
  </si>
  <si>
    <t>07-38060</t>
  </si>
  <si>
    <t>08-34770</t>
  </si>
  <si>
    <t>0812000067</t>
  </si>
  <si>
    <t>08-0R380</t>
  </si>
  <si>
    <t>0815000173</t>
  </si>
  <si>
    <t>08-1G200</t>
  </si>
  <si>
    <t>0815000218</t>
  </si>
  <si>
    <t>08-0G850</t>
  </si>
  <si>
    <t>0816000049</t>
  </si>
  <si>
    <t>08-1G670</t>
  </si>
  <si>
    <t>0816000090</t>
  </si>
  <si>
    <t>08-1C083</t>
  </si>
  <si>
    <t>0818000014</t>
  </si>
  <si>
    <t>08-1J270</t>
  </si>
  <si>
    <t>0818000017</t>
  </si>
  <si>
    <t>08-1J320</t>
  </si>
  <si>
    <t>0818000099</t>
  </si>
  <si>
    <t>08-1J720</t>
  </si>
  <si>
    <t>0819000090</t>
  </si>
  <si>
    <t>08-1K690</t>
  </si>
  <si>
    <t>0819000152</t>
  </si>
  <si>
    <t>08-1L150</t>
  </si>
  <si>
    <t>0819000155</t>
  </si>
  <si>
    <t>08-1L090</t>
  </si>
  <si>
    <t>0819000159</t>
  </si>
  <si>
    <t>08-1L140</t>
  </si>
  <si>
    <t>0820000076</t>
  </si>
  <si>
    <t>08-1L420</t>
  </si>
  <si>
    <t>0820000090</t>
  </si>
  <si>
    <t>08-1L520</t>
  </si>
  <si>
    <t>0820000092</t>
  </si>
  <si>
    <t>08-1L530</t>
  </si>
  <si>
    <t>0820000156</t>
  </si>
  <si>
    <t>08-1L800</t>
  </si>
  <si>
    <t>0820000161</t>
  </si>
  <si>
    <t>08-1L820</t>
  </si>
  <si>
    <t>0820000162</t>
  </si>
  <si>
    <t>08-1L830</t>
  </si>
  <si>
    <t>0821000070</t>
  </si>
  <si>
    <t>08-1M080</t>
  </si>
  <si>
    <t>0821000102</t>
  </si>
  <si>
    <t>08-1M430</t>
  </si>
  <si>
    <t>0821000104</t>
  </si>
  <si>
    <t>08-1M410</t>
  </si>
  <si>
    <t>0822000042</t>
  </si>
  <si>
    <t>08-1M790</t>
  </si>
  <si>
    <t>0823000025</t>
  </si>
  <si>
    <t>08-1N610</t>
  </si>
  <si>
    <t>0918000036</t>
  </si>
  <si>
    <t>09-37520</t>
  </si>
  <si>
    <t>1012000316</t>
  </si>
  <si>
    <t>10-0G830</t>
  </si>
  <si>
    <t>1017000178</t>
  </si>
  <si>
    <t>10-1C050</t>
  </si>
  <si>
    <t>1017000179</t>
  </si>
  <si>
    <t>10-1F250</t>
  </si>
  <si>
    <t>1019000059</t>
  </si>
  <si>
    <t>10-1K620</t>
  </si>
  <si>
    <t>1019000084</t>
  </si>
  <si>
    <t>10-1K460</t>
  </si>
  <si>
    <t>1020000171</t>
  </si>
  <si>
    <t>10-1L660</t>
  </si>
  <si>
    <t>1020000178</t>
  </si>
  <si>
    <t>10-1H230</t>
  </si>
  <si>
    <t>1020000182</t>
  </si>
  <si>
    <t>10-1M430</t>
  </si>
  <si>
    <t>1021000169</t>
  </si>
  <si>
    <t>10-1N340</t>
  </si>
  <si>
    <t>1021000170</t>
  </si>
  <si>
    <t>10-1N350</t>
  </si>
  <si>
    <t>1022000253</t>
  </si>
  <si>
    <t>10-1C080</t>
  </si>
  <si>
    <t>1118000083</t>
  </si>
  <si>
    <t>11-43026</t>
  </si>
  <si>
    <t>1118000084</t>
  </si>
  <si>
    <t>11-43027</t>
  </si>
  <si>
    <t>1119000044</t>
  </si>
  <si>
    <t>11-43063</t>
  </si>
  <si>
    <t>1218000010</t>
  </si>
  <si>
    <t>12-0Q970</t>
  </si>
  <si>
    <t>1218000032</t>
  </si>
  <si>
    <t>12-9RWIC</t>
  </si>
  <si>
    <t>1219000072</t>
  </si>
  <si>
    <t>12-0R990</t>
  </si>
  <si>
    <t>1219000098</t>
  </si>
  <si>
    <t>12-0S140</t>
  </si>
  <si>
    <t>Comments</t>
  </si>
  <si>
    <t>04-26473</t>
  </si>
  <si>
    <t>06-0H241</t>
  </si>
  <si>
    <t>07-29360</t>
  </si>
  <si>
    <t>Dist-EA</t>
  </si>
  <si>
    <t>PPNO</t>
  </si>
  <si>
    <t>CO</t>
  </si>
  <si>
    <t>RTE</t>
  </si>
  <si>
    <t>Back Post Mile</t>
  </si>
  <si>
    <t>Ahead Post Mile</t>
  </si>
  <si>
    <t>Project Description</t>
  </si>
  <si>
    <t>Programming Document</t>
  </si>
  <si>
    <t>R/W Capital Program Year</t>
  </si>
  <si>
    <t xml:space="preserve">Total STIP/SHOPP R/W Capital Programmed Amount </t>
  </si>
  <si>
    <t>Programmed RW Capital Encumbrances and Expenditures</t>
  </si>
  <si>
    <t>Encumbrances and Expenditures during the PA&amp;ED phase</t>
  </si>
  <si>
    <t>Encumbrances and Expenditures Exceeding Programming</t>
  </si>
  <si>
    <t>Inverse Encumbrances and Expenditures</t>
  </si>
  <si>
    <t>MEN</t>
  </si>
  <si>
    <t>001</t>
  </si>
  <si>
    <t>SHOPP</t>
  </si>
  <si>
    <t>-</t>
  </si>
  <si>
    <t>DN</t>
  </si>
  <si>
    <t>101</t>
  </si>
  <si>
    <t>35.8</t>
  </si>
  <si>
    <t>'20/21</t>
  </si>
  <si>
    <t>HUM</t>
  </si>
  <si>
    <t>2.2</t>
  </si>
  <si>
    <t>'23/24</t>
  </si>
  <si>
    <t>STIP</t>
  </si>
  <si>
    <t>4579</t>
  </si>
  <si>
    <t>2379</t>
  </si>
  <si>
    <t>036</t>
  </si>
  <si>
    <t>'21/22</t>
  </si>
  <si>
    <t>4588</t>
  </si>
  <si>
    <t>31.4</t>
  </si>
  <si>
    <t>3102</t>
  </si>
  <si>
    <t>LAK</t>
  </si>
  <si>
    <t>029</t>
  </si>
  <si>
    <t>12.7</t>
  </si>
  <si>
    <t>14.5</t>
  </si>
  <si>
    <t>'19/20</t>
  </si>
  <si>
    <t>4630</t>
  </si>
  <si>
    <t>6.4</t>
  </si>
  <si>
    <t>'24/25</t>
  </si>
  <si>
    <t>4647</t>
  </si>
  <si>
    <t>020</t>
  </si>
  <si>
    <t>5.1</t>
  </si>
  <si>
    <t>5.8</t>
  </si>
  <si>
    <t>9.9</t>
  </si>
  <si>
    <t>299</t>
  </si>
  <si>
    <t>4738</t>
  </si>
  <si>
    <t>'25/26</t>
  </si>
  <si>
    <t>25/26</t>
  </si>
  <si>
    <t>9.2</t>
  </si>
  <si>
    <t>12.6</t>
  </si>
  <si>
    <t>13.2</t>
  </si>
  <si>
    <t>'26/27</t>
  </si>
  <si>
    <t>42.9</t>
  </si>
  <si>
    <t>16.2</t>
  </si>
  <si>
    <t>39.8</t>
  </si>
  <si>
    <t>26/27</t>
  </si>
  <si>
    <t>3217</t>
  </si>
  <si>
    <t>SHA</t>
  </si>
  <si>
    <t>005</t>
  </si>
  <si>
    <t>14.8</t>
  </si>
  <si>
    <t>'22/23</t>
  </si>
  <si>
    <t>3619</t>
  </si>
  <si>
    <t>PLU</t>
  </si>
  <si>
    <t>070</t>
  </si>
  <si>
    <t>58.2</t>
  </si>
  <si>
    <t>78.4</t>
  </si>
  <si>
    <t>SIS</t>
  </si>
  <si>
    <t>096</t>
  </si>
  <si>
    <t>3660</t>
  </si>
  <si>
    <t>089</t>
  </si>
  <si>
    <t>3.8</t>
  </si>
  <si>
    <t>TEH</t>
  </si>
  <si>
    <t>099</t>
  </si>
  <si>
    <t>12.5</t>
  </si>
  <si>
    <t>3709</t>
  </si>
  <si>
    <t>29.9</t>
  </si>
  <si>
    <t>TRI</t>
  </si>
  <si>
    <t>3753</t>
  </si>
  <si>
    <t>003</t>
  </si>
  <si>
    <t>48.6</t>
  </si>
  <si>
    <t>3758</t>
  </si>
  <si>
    <t>MOD</t>
  </si>
  <si>
    <t>3763</t>
  </si>
  <si>
    <t>56.7</t>
  </si>
  <si>
    <t>11.3</t>
  </si>
  <si>
    <t>11.8</t>
  </si>
  <si>
    <t>3777</t>
  </si>
  <si>
    <t>3774</t>
  </si>
  <si>
    <t>20.3</t>
  </si>
  <si>
    <t>3791</t>
  </si>
  <si>
    <t>LAS</t>
  </si>
  <si>
    <t>3785</t>
  </si>
  <si>
    <t>3790</t>
  </si>
  <si>
    <t>3792</t>
  </si>
  <si>
    <t>27.9</t>
  </si>
  <si>
    <t>16.8</t>
  </si>
  <si>
    <t>02-2J210</t>
  </si>
  <si>
    <t>0221000042</t>
  </si>
  <si>
    <t>3817</t>
  </si>
  <si>
    <t>02-2J730</t>
  </si>
  <si>
    <t>0221000129</t>
  </si>
  <si>
    <t>3839</t>
  </si>
  <si>
    <t>ED</t>
  </si>
  <si>
    <t>SAC</t>
  </si>
  <si>
    <t>050</t>
  </si>
  <si>
    <t>21.9</t>
  </si>
  <si>
    <t>'18/19</t>
  </si>
  <si>
    <t>NEV</t>
  </si>
  <si>
    <t>049</t>
  </si>
  <si>
    <t>11.1</t>
  </si>
  <si>
    <t>13.3</t>
  </si>
  <si>
    <t>5859</t>
  </si>
  <si>
    <t>25.3</t>
  </si>
  <si>
    <t>34.4</t>
  </si>
  <si>
    <t>BUT</t>
  </si>
  <si>
    <t>4305</t>
  </si>
  <si>
    <t>080</t>
  </si>
  <si>
    <t>5131</t>
  </si>
  <si>
    <t>PLA</t>
  </si>
  <si>
    <t>SUT</t>
  </si>
  <si>
    <t>6931</t>
  </si>
  <si>
    <t>21.3</t>
  </si>
  <si>
    <t>2300</t>
  </si>
  <si>
    <t>34.1</t>
  </si>
  <si>
    <t>3338</t>
  </si>
  <si>
    <t>77.3</t>
  </si>
  <si>
    <t>GLE</t>
  </si>
  <si>
    <t>8145</t>
  </si>
  <si>
    <t>COL</t>
  </si>
  <si>
    <t>065</t>
  </si>
  <si>
    <t>39.7</t>
  </si>
  <si>
    <t>4803</t>
  </si>
  <si>
    <t>8678</t>
  </si>
  <si>
    <t>YOL</t>
  </si>
  <si>
    <t>012</t>
  </si>
  <si>
    <t>03-4J090</t>
  </si>
  <si>
    <t>0323000082</t>
  </si>
  <si>
    <t>3473</t>
  </si>
  <si>
    <t>03-4J470</t>
  </si>
  <si>
    <t>0323000171</t>
  </si>
  <si>
    <t>5881</t>
  </si>
  <si>
    <t>0886</t>
  </si>
  <si>
    <t>SOL</t>
  </si>
  <si>
    <t>084</t>
  </si>
  <si>
    <t>12.1</t>
  </si>
  <si>
    <t>12.2</t>
  </si>
  <si>
    <t>SON</t>
  </si>
  <si>
    <t>04-28382</t>
  </si>
  <si>
    <t>0400000772</t>
  </si>
  <si>
    <t>0832A</t>
  </si>
  <si>
    <t>SM</t>
  </si>
  <si>
    <t>MRN</t>
  </si>
  <si>
    <t>NAP</t>
  </si>
  <si>
    <t>17/18</t>
  </si>
  <si>
    <t>0386F</t>
  </si>
  <si>
    <t>SCL</t>
  </si>
  <si>
    <t>009</t>
  </si>
  <si>
    <t>4.9</t>
  </si>
  <si>
    <t>121</t>
  </si>
  <si>
    <t>6.5</t>
  </si>
  <si>
    <t>2.5</t>
  </si>
  <si>
    <t>0756K</t>
  </si>
  <si>
    <t>28.5</t>
  </si>
  <si>
    <t>ALA</t>
  </si>
  <si>
    <t>1480A</t>
  </si>
  <si>
    <t>22.8</t>
  </si>
  <si>
    <t>1485E</t>
  </si>
  <si>
    <t>40.3</t>
  </si>
  <si>
    <t>VAR</t>
  </si>
  <si>
    <t>19/20</t>
  </si>
  <si>
    <t>128</t>
  </si>
  <si>
    <t>1493C</t>
  </si>
  <si>
    <t>1493E</t>
  </si>
  <si>
    <t>7.4</t>
  </si>
  <si>
    <t>7.8</t>
  </si>
  <si>
    <t>16.9</t>
  </si>
  <si>
    <t>2020B</t>
  </si>
  <si>
    <t>680</t>
  </si>
  <si>
    <t>10.2</t>
  </si>
  <si>
    <t>2020N</t>
  </si>
  <si>
    <t>04-0Q010</t>
  </si>
  <si>
    <t>0418000035</t>
  </si>
  <si>
    <t>2021J</t>
  </si>
  <si>
    <t>4.4</t>
  </si>
  <si>
    <t>2022P</t>
  </si>
  <si>
    <t>19.3</t>
  </si>
  <si>
    <t>21.8</t>
  </si>
  <si>
    <t>2024F</t>
  </si>
  <si>
    <t>4.5</t>
  </si>
  <si>
    <t>CC</t>
  </si>
  <si>
    <t>004</t>
  </si>
  <si>
    <t>1483E</t>
  </si>
  <si>
    <t>38.9</t>
  </si>
  <si>
    <t>116</t>
  </si>
  <si>
    <t>037</t>
  </si>
  <si>
    <t>2027D</t>
  </si>
  <si>
    <t>7.9</t>
  </si>
  <si>
    <t>14.1</t>
  </si>
  <si>
    <t>04-2Q580</t>
  </si>
  <si>
    <t>0419000027</t>
  </si>
  <si>
    <t>2029H</t>
  </si>
  <si>
    <t>7.3</t>
  </si>
  <si>
    <t>13.5</t>
  </si>
  <si>
    <t>19.8</t>
  </si>
  <si>
    <t>2028S</t>
  </si>
  <si>
    <t>2906H</t>
  </si>
  <si>
    <t>2495P</t>
  </si>
  <si>
    <t>1.3</t>
  </si>
  <si>
    <t>0480S</t>
  </si>
  <si>
    <t>25.5</t>
  </si>
  <si>
    <t>2910M</t>
  </si>
  <si>
    <t>45.1</t>
  </si>
  <si>
    <t>NEAR STINSON BEACH,POINT REYES,&amp;TOMALES,N OF CALLEDEL ARROYO TO S OF TOMALES PETALUMA RD AT VAR LOCA</t>
  </si>
  <si>
    <t>4.3</t>
  </si>
  <si>
    <t>04-2Y050</t>
  </si>
  <si>
    <t>0423000061</t>
  </si>
  <si>
    <t>2917D</t>
  </si>
  <si>
    <t>04-0J634</t>
  </si>
  <si>
    <t>0424000040</t>
  </si>
  <si>
    <t>2480B</t>
  </si>
  <si>
    <t>SB</t>
  </si>
  <si>
    <t>0032G</t>
  </si>
  <si>
    <t>MON</t>
  </si>
  <si>
    <t>100.4</t>
  </si>
  <si>
    <t>101.5</t>
  </si>
  <si>
    <t>'06/07</t>
  </si>
  <si>
    <t>0297</t>
  </si>
  <si>
    <t>SBT</t>
  </si>
  <si>
    <t>156</t>
  </si>
  <si>
    <t>8.2</t>
  </si>
  <si>
    <t>'01/02</t>
  </si>
  <si>
    <t>SCR</t>
  </si>
  <si>
    <t>31.9</t>
  </si>
  <si>
    <t>35.7</t>
  </si>
  <si>
    <t>025</t>
  </si>
  <si>
    <t>25.9</t>
  </si>
  <si>
    <t>26.3</t>
  </si>
  <si>
    <t>'17/18</t>
  </si>
  <si>
    <t>2386</t>
  </si>
  <si>
    <t>217</t>
  </si>
  <si>
    <t>1.4</t>
  </si>
  <si>
    <t>2391</t>
  </si>
  <si>
    <t>154</t>
  </si>
  <si>
    <t>2.6</t>
  </si>
  <si>
    <t>2448</t>
  </si>
  <si>
    <t>41.8</t>
  </si>
  <si>
    <t>2524</t>
  </si>
  <si>
    <t>20.9</t>
  </si>
  <si>
    <t>0226J</t>
  </si>
  <si>
    <t>SLO</t>
  </si>
  <si>
    <t>046</t>
  </si>
  <si>
    <t>49.7</t>
  </si>
  <si>
    <t>54.7</t>
  </si>
  <si>
    <t>'14/15</t>
  </si>
  <si>
    <t>0226K</t>
  </si>
  <si>
    <t>54.1</t>
  </si>
  <si>
    <t>57.8</t>
  </si>
  <si>
    <t>56.2</t>
  </si>
  <si>
    <t>2653</t>
  </si>
  <si>
    <t>20/21</t>
  </si>
  <si>
    <t>2627</t>
  </si>
  <si>
    <t>8.5</t>
  </si>
  <si>
    <t>2649</t>
  </si>
  <si>
    <t>21.4</t>
  </si>
  <si>
    <t>2650</t>
  </si>
  <si>
    <t>2655</t>
  </si>
  <si>
    <t>13.6</t>
  </si>
  <si>
    <t>15.5</t>
  </si>
  <si>
    <t>2736</t>
  </si>
  <si>
    <t>2667</t>
  </si>
  <si>
    <t>36.3</t>
  </si>
  <si>
    <t>49.2</t>
  </si>
  <si>
    <t>2426A</t>
  </si>
  <si>
    <t>7.7</t>
  </si>
  <si>
    <t>05-1J790</t>
  </si>
  <si>
    <t>0518000061</t>
  </si>
  <si>
    <t>1790</t>
  </si>
  <si>
    <t>2778</t>
  </si>
  <si>
    <t>16.5</t>
  </si>
  <si>
    <t>2787</t>
  </si>
  <si>
    <t>068</t>
  </si>
  <si>
    <t>15.7</t>
  </si>
  <si>
    <t>100.3</t>
  </si>
  <si>
    <t>2799</t>
  </si>
  <si>
    <t>2843</t>
  </si>
  <si>
    <t>2845</t>
  </si>
  <si>
    <t>058</t>
  </si>
  <si>
    <t>1.8</t>
  </si>
  <si>
    <t>27.5</t>
  </si>
  <si>
    <t>7101D</t>
  </si>
  <si>
    <t>2902</t>
  </si>
  <si>
    <t>2916</t>
  </si>
  <si>
    <t>2918</t>
  </si>
  <si>
    <t>84.1</t>
  </si>
  <si>
    <t>2921</t>
  </si>
  <si>
    <t>017</t>
  </si>
  <si>
    <t>2904</t>
  </si>
  <si>
    <t>05-0L724</t>
  </si>
  <si>
    <t>0072C</t>
  </si>
  <si>
    <t>05-0L725</t>
  </si>
  <si>
    <t>0519000055</t>
  </si>
  <si>
    <t>0072D</t>
  </si>
  <si>
    <t>05-0L726</t>
  </si>
  <si>
    <t>0519000056</t>
  </si>
  <si>
    <t>0072E</t>
  </si>
  <si>
    <t>2725</t>
  </si>
  <si>
    <t>17.5</t>
  </si>
  <si>
    <t>20.2</t>
  </si>
  <si>
    <t>3006</t>
  </si>
  <si>
    <t>166</t>
  </si>
  <si>
    <t>3010</t>
  </si>
  <si>
    <t>3013</t>
  </si>
  <si>
    <t>RIV</t>
  </si>
  <si>
    <t>7101X</t>
  </si>
  <si>
    <t>4.8</t>
  </si>
  <si>
    <t>2426X</t>
  </si>
  <si>
    <t>3034</t>
  </si>
  <si>
    <t>2679X</t>
  </si>
  <si>
    <t>98.8</t>
  </si>
  <si>
    <t>3069</t>
  </si>
  <si>
    <t>2787Y</t>
  </si>
  <si>
    <t>4928R</t>
  </si>
  <si>
    <t>67.2</t>
  </si>
  <si>
    <t>05-1R100</t>
  </si>
  <si>
    <t>0523000125</t>
  </si>
  <si>
    <t>3165</t>
  </si>
  <si>
    <t>6456</t>
  </si>
  <si>
    <t>KIN</t>
  </si>
  <si>
    <t>041</t>
  </si>
  <si>
    <t>37.5</t>
  </si>
  <si>
    <t>38.1</t>
  </si>
  <si>
    <t>'11/12</t>
  </si>
  <si>
    <t>TUL</t>
  </si>
  <si>
    <t>MAD</t>
  </si>
  <si>
    <t>3386C</t>
  </si>
  <si>
    <t>KER</t>
  </si>
  <si>
    <t>31.5</t>
  </si>
  <si>
    <t>33.2</t>
  </si>
  <si>
    <t>3386D</t>
  </si>
  <si>
    <t>29.7</t>
  </si>
  <si>
    <t>6708</t>
  </si>
  <si>
    <t>6.2</t>
  </si>
  <si>
    <t>6705</t>
  </si>
  <si>
    <t>FRE</t>
  </si>
  <si>
    <t>7.1</t>
  </si>
  <si>
    <t>033</t>
  </si>
  <si>
    <t>6803</t>
  </si>
  <si>
    <t>184</t>
  </si>
  <si>
    <t>8.6</t>
  </si>
  <si>
    <t>6421</t>
  </si>
  <si>
    <t>37.1</t>
  </si>
  <si>
    <t>11.6</t>
  </si>
  <si>
    <t>6.9</t>
  </si>
  <si>
    <t>7.6</t>
  </si>
  <si>
    <t>6960</t>
  </si>
  <si>
    <t>155</t>
  </si>
  <si>
    <t>6950</t>
  </si>
  <si>
    <t>2.9</t>
  </si>
  <si>
    <t>6921</t>
  </si>
  <si>
    <t>198</t>
  </si>
  <si>
    <t>19.5</t>
  </si>
  <si>
    <t>6959</t>
  </si>
  <si>
    <t>245</t>
  </si>
  <si>
    <t>6992</t>
  </si>
  <si>
    <t>168</t>
  </si>
  <si>
    <t>45.8</t>
  </si>
  <si>
    <t>7015</t>
  </si>
  <si>
    <t>6927</t>
  </si>
  <si>
    <t>14.7</t>
  </si>
  <si>
    <t>16.7</t>
  </si>
  <si>
    <t>06-0X370</t>
  </si>
  <si>
    <t>0618000059</t>
  </si>
  <si>
    <t>6958</t>
  </si>
  <si>
    <t>6982</t>
  </si>
  <si>
    <t>043</t>
  </si>
  <si>
    <t>6984</t>
  </si>
  <si>
    <t>223</t>
  </si>
  <si>
    <t>20.1</t>
  </si>
  <si>
    <t>6988</t>
  </si>
  <si>
    <t>8.1</t>
  </si>
  <si>
    <t>7031</t>
  </si>
  <si>
    <t>16.6</t>
  </si>
  <si>
    <t>180</t>
  </si>
  <si>
    <t>7033</t>
  </si>
  <si>
    <t>190</t>
  </si>
  <si>
    <t>11.5</t>
  </si>
  <si>
    <t>7044</t>
  </si>
  <si>
    <t>3425</t>
  </si>
  <si>
    <t>7071</t>
  </si>
  <si>
    <t>06-1E950</t>
  </si>
  <si>
    <t>0622000122</t>
  </si>
  <si>
    <t>8052</t>
  </si>
  <si>
    <t>06-0X381</t>
  </si>
  <si>
    <t>0623000202</t>
  </si>
  <si>
    <t>8048</t>
  </si>
  <si>
    <t>LA</t>
  </si>
  <si>
    <t>138</t>
  </si>
  <si>
    <t>091</t>
  </si>
  <si>
    <t>10.3</t>
  </si>
  <si>
    <t>405</t>
  </si>
  <si>
    <t>010</t>
  </si>
  <si>
    <t>VEN</t>
  </si>
  <si>
    <t>014</t>
  </si>
  <si>
    <t>11.4</t>
  </si>
  <si>
    <t>210</t>
  </si>
  <si>
    <t>5616</t>
  </si>
  <si>
    <t>5799</t>
  </si>
  <si>
    <t>6195</t>
  </si>
  <si>
    <t>0215C</t>
  </si>
  <si>
    <t>SBD</t>
  </si>
  <si>
    <t>3001S</t>
  </si>
  <si>
    <t>040</t>
  </si>
  <si>
    <t>074</t>
  </si>
  <si>
    <t>3004C</t>
  </si>
  <si>
    <t>127</t>
  </si>
  <si>
    <t>0049T</t>
  </si>
  <si>
    <t>3006G</t>
  </si>
  <si>
    <t>079</t>
  </si>
  <si>
    <t>3009K</t>
  </si>
  <si>
    <t>3011F</t>
  </si>
  <si>
    <t>247</t>
  </si>
  <si>
    <t>018</t>
  </si>
  <si>
    <t>3011L</t>
  </si>
  <si>
    <t>NEAR LAKE ELSINORE, ON CENTRAL AVE (FORMERLY RTE 74) 0.3 MI E/O I-15, AT LAKE ELSINORE MAINTENANCE STATION (L5732) AT 18745 CONARD AVE</t>
  </si>
  <si>
    <t>3016R</t>
  </si>
  <si>
    <t>3015A</t>
  </si>
  <si>
    <t>215</t>
  </si>
  <si>
    <t>3015H</t>
  </si>
  <si>
    <t>3016F</t>
  </si>
  <si>
    <t>015</t>
  </si>
  <si>
    <t>3016L</t>
  </si>
  <si>
    <t>3016N</t>
  </si>
  <si>
    <t>3017K</t>
  </si>
  <si>
    <t>3017J</t>
  </si>
  <si>
    <t>3017G</t>
  </si>
  <si>
    <t>IN &amp; NEAR VICTORVILLE &amp; APPLE VALLEY AT MOJAVE RIVER BOH (BR NO 54-0307)</t>
  </si>
  <si>
    <t>395</t>
  </si>
  <si>
    <t>3021L</t>
  </si>
  <si>
    <t>NR CORONA FR 0.3 MI TO 0.7 MI N/O N/O ONTARIO AVE</t>
  </si>
  <si>
    <t>08-1N880</t>
  </si>
  <si>
    <t>0823000063</t>
  </si>
  <si>
    <t>3021M</t>
  </si>
  <si>
    <t>IN CITY OF DESERT HOT SPRINGS AT SR-62 AND PIERSON BLVD INTERSECTION</t>
  </si>
  <si>
    <t>INY</t>
  </si>
  <si>
    <t>09-38330</t>
  </si>
  <si>
    <t>0919000069</t>
  </si>
  <si>
    <t>TUO</t>
  </si>
  <si>
    <t>MER</t>
  </si>
  <si>
    <t>3122</t>
  </si>
  <si>
    <t>152</t>
  </si>
  <si>
    <t>SJ</t>
  </si>
  <si>
    <t>165</t>
  </si>
  <si>
    <t>3277</t>
  </si>
  <si>
    <t>3411</t>
  </si>
  <si>
    <t>120</t>
  </si>
  <si>
    <t>ALP</t>
  </si>
  <si>
    <t>10-1G580</t>
  </si>
  <si>
    <t>1018000001</t>
  </si>
  <si>
    <t>3256</t>
  </si>
  <si>
    <t>059</t>
  </si>
  <si>
    <t>3466</t>
  </si>
  <si>
    <t>3477</t>
  </si>
  <si>
    <t>STA</t>
  </si>
  <si>
    <t>108</t>
  </si>
  <si>
    <t>3511</t>
  </si>
  <si>
    <t>3526</t>
  </si>
  <si>
    <t>3527</t>
  </si>
  <si>
    <t>SD</t>
  </si>
  <si>
    <t>1306</t>
  </si>
  <si>
    <t>1307</t>
  </si>
  <si>
    <t>076</t>
  </si>
  <si>
    <t>IMP</t>
  </si>
  <si>
    <t>1352</t>
  </si>
  <si>
    <t>075</t>
  </si>
  <si>
    <t>11-43088</t>
  </si>
  <si>
    <t>1119000195</t>
  </si>
  <si>
    <t>1382</t>
  </si>
  <si>
    <t>078</t>
  </si>
  <si>
    <t>ORA</t>
  </si>
  <si>
    <t>5040D</t>
  </si>
  <si>
    <t>2385A</t>
  </si>
  <si>
    <t>0419000069</t>
  </si>
  <si>
    <t>15.8</t>
  </si>
  <si>
    <t>26.8</t>
  </si>
  <si>
    <t>0622000006</t>
  </si>
  <si>
    <t>0713000238</t>
  </si>
  <si>
    <t>14.3</t>
  </si>
  <si>
    <t>51.4</t>
  </si>
  <si>
    <t>11-2T171</t>
  </si>
  <si>
    <t>1100000758</t>
  </si>
  <si>
    <t>0615C</t>
  </si>
  <si>
    <t>11-2T172</t>
  </si>
  <si>
    <t>1100020362</t>
  </si>
  <si>
    <t>39.6</t>
  </si>
  <si>
    <t>34.7</t>
  </si>
  <si>
    <t>1.6</t>
  </si>
  <si>
    <t>12-0K720</t>
  </si>
  <si>
    <t>1213000149</t>
  </si>
  <si>
    <t>10.5</t>
  </si>
  <si>
    <t>17.8</t>
  </si>
  <si>
    <t>3.3</t>
  </si>
  <si>
    <t>01-0F650</t>
  </si>
  <si>
    <t>01-0M470</t>
  </si>
  <si>
    <t>01-0M850</t>
  </si>
  <si>
    <t>01-0N180</t>
  </si>
  <si>
    <t>01-0H245</t>
  </si>
  <si>
    <t>02-0J750</t>
  </si>
  <si>
    <t>02-2J760</t>
  </si>
  <si>
    <t>02-2J840</t>
  </si>
  <si>
    <t>02-2J880</t>
  </si>
  <si>
    <t>02-3J570</t>
  </si>
  <si>
    <t>03-2J670</t>
  </si>
  <si>
    <t>03-3J720</t>
  </si>
  <si>
    <t>03-4J880</t>
  </si>
  <si>
    <t>04-9RWIC</t>
  </si>
  <si>
    <t>04-4Q740</t>
  </si>
  <si>
    <t>04-2Y260</t>
  </si>
  <si>
    <t>04-2Q551</t>
  </si>
  <si>
    <t>05-44822</t>
  </si>
  <si>
    <t>05-0J201</t>
  </si>
  <si>
    <t>05-1K721</t>
  </si>
  <si>
    <t>05-1R600</t>
  </si>
  <si>
    <t>06-0U880</t>
  </si>
  <si>
    <t>06-1F260</t>
  </si>
  <si>
    <t>08-1J660</t>
  </si>
  <si>
    <t>08-1L110</t>
  </si>
  <si>
    <t>08-1L130</t>
  </si>
  <si>
    <t>08-1M240</t>
  </si>
  <si>
    <t>08-1M420</t>
  </si>
  <si>
    <t>08-1M380</t>
  </si>
  <si>
    <t>08-1M260</t>
  </si>
  <si>
    <t>08-1M310</t>
  </si>
  <si>
    <t>08-1M610</t>
  </si>
  <si>
    <t>08-1N590</t>
  </si>
  <si>
    <t>08-1P600</t>
  </si>
  <si>
    <t>08-1M290</t>
  </si>
  <si>
    <t>08-0P040</t>
  </si>
  <si>
    <t>08-0P910</t>
  </si>
  <si>
    <t>08-1R010</t>
  </si>
  <si>
    <t>09-39050</t>
  </si>
  <si>
    <t>09-39140</t>
  </si>
  <si>
    <t>09-39630</t>
  </si>
  <si>
    <t>10-1P090</t>
  </si>
  <si>
    <t>10-1Q040</t>
  </si>
  <si>
    <t>10-1Q050</t>
  </si>
  <si>
    <t>11-43087</t>
  </si>
  <si>
    <t>11-43089</t>
  </si>
  <si>
    <t>11-43126</t>
  </si>
  <si>
    <t>11-43140</t>
  </si>
  <si>
    <t>11-43154</t>
  </si>
  <si>
    <t>11-43160</t>
  </si>
  <si>
    <t>12-0R360</t>
  </si>
  <si>
    <t>12-0T730</t>
  </si>
  <si>
    <t>0116000041</t>
  </si>
  <si>
    <t>0123000017</t>
  </si>
  <si>
    <t>0123000076</t>
  </si>
  <si>
    <t>0123000158</t>
  </si>
  <si>
    <t>0125000011</t>
  </si>
  <si>
    <t>0219000156</t>
  </si>
  <si>
    <t>0221000132</t>
  </si>
  <si>
    <t>0221000140</t>
  </si>
  <si>
    <t>0221000144</t>
  </si>
  <si>
    <t>0222000060</t>
  </si>
  <si>
    <t>0322000086</t>
  </si>
  <si>
    <t>0322000303</t>
  </si>
  <si>
    <t>0323000285</t>
  </si>
  <si>
    <t>0418000148</t>
  </si>
  <si>
    <t>0419000433</t>
  </si>
  <si>
    <t>0423000091</t>
  </si>
  <si>
    <t>0424000271</t>
  </si>
  <si>
    <t>0516000044</t>
  </si>
  <si>
    <t>0522000010</t>
  </si>
  <si>
    <t>0522000134</t>
  </si>
  <si>
    <t>0524000093</t>
  </si>
  <si>
    <t>0616000074</t>
  </si>
  <si>
    <t>0622000207</t>
  </si>
  <si>
    <t>0818000091</t>
  </si>
  <si>
    <t>0819000151</t>
  </si>
  <si>
    <t>0819000157</t>
  </si>
  <si>
    <t>0821000101</t>
  </si>
  <si>
    <t>0821000103</t>
  </si>
  <si>
    <t>0821000107</t>
  </si>
  <si>
    <t>0821000112</t>
  </si>
  <si>
    <t>0821000117</t>
  </si>
  <si>
    <t>0821000146</t>
  </si>
  <si>
    <t>0823000021</t>
  </si>
  <si>
    <t>0824000040</t>
  </si>
  <si>
    <t>0824000174</t>
  </si>
  <si>
    <t>0824000192</t>
  </si>
  <si>
    <t>0824000210</t>
  </si>
  <si>
    <t>0824000227</t>
  </si>
  <si>
    <t>0921000046</t>
  </si>
  <si>
    <t>0922000005</t>
  </si>
  <si>
    <t>0923000022</t>
  </si>
  <si>
    <t>1022000068</t>
  </si>
  <si>
    <t>1022000224</t>
  </si>
  <si>
    <t>1022000225</t>
  </si>
  <si>
    <t>1119000193</t>
  </si>
  <si>
    <t>1121000121</t>
  </si>
  <si>
    <t>1121000250</t>
  </si>
  <si>
    <t>1122000110</t>
  </si>
  <si>
    <t>1218000084</t>
  </si>
  <si>
    <t>1112</t>
  </si>
  <si>
    <t>4629</t>
  </si>
  <si>
    <t>4754</t>
  </si>
  <si>
    <t>1142</t>
  </si>
  <si>
    <t>2551</t>
  </si>
  <si>
    <t>3218</t>
  </si>
  <si>
    <t>2600</t>
  </si>
  <si>
    <t>1157</t>
  </si>
  <si>
    <t>4816</t>
  </si>
  <si>
    <t>4954</t>
  </si>
  <si>
    <t>3767</t>
  </si>
  <si>
    <t>3826</t>
  </si>
  <si>
    <t>3840</t>
  </si>
  <si>
    <t>3842</t>
  </si>
  <si>
    <t>3836</t>
  </si>
  <si>
    <t>3849</t>
  </si>
  <si>
    <t>3863</t>
  </si>
  <si>
    <t>5150</t>
  </si>
  <si>
    <t>8578</t>
  </si>
  <si>
    <t>8671</t>
  </si>
  <si>
    <t>5157</t>
  </si>
  <si>
    <t>4325</t>
  </si>
  <si>
    <t>2710</t>
  </si>
  <si>
    <t>4143</t>
  </si>
  <si>
    <t>8679</t>
  </si>
  <si>
    <t>0485U</t>
  </si>
  <si>
    <t>1453J</t>
  </si>
  <si>
    <t>1462M</t>
  </si>
  <si>
    <t>2022C</t>
  </si>
  <si>
    <t>2027A</t>
  </si>
  <si>
    <t>2029L</t>
  </si>
  <si>
    <t>2914P</t>
  </si>
  <si>
    <t>2909N</t>
  </si>
  <si>
    <t>2907A</t>
  </si>
  <si>
    <t>0480X</t>
  </si>
  <si>
    <t>2917G</t>
  </si>
  <si>
    <t>2926W</t>
  </si>
  <si>
    <t>0482W</t>
  </si>
  <si>
    <t>2776</t>
  </si>
  <si>
    <t>3055</t>
  </si>
  <si>
    <t>3071</t>
  </si>
  <si>
    <t>1967X</t>
  </si>
  <si>
    <t>2927X</t>
  </si>
  <si>
    <t>3190</t>
  </si>
  <si>
    <t>6940</t>
  </si>
  <si>
    <t>6980</t>
  </si>
  <si>
    <t>7061</t>
  </si>
  <si>
    <t>8004</t>
  </si>
  <si>
    <t>8014</t>
  </si>
  <si>
    <t>8016</t>
  </si>
  <si>
    <t>8088</t>
  </si>
  <si>
    <t>8022</t>
  </si>
  <si>
    <t>8095</t>
  </si>
  <si>
    <t>5992</t>
  </si>
  <si>
    <t>3011X</t>
  </si>
  <si>
    <t>3012K</t>
  </si>
  <si>
    <t>3015E</t>
  </si>
  <si>
    <t>3015J</t>
  </si>
  <si>
    <t>3015G</t>
  </si>
  <si>
    <t>3019X</t>
  </si>
  <si>
    <t>3017X</t>
  </si>
  <si>
    <t>3018V</t>
  </si>
  <si>
    <t>3018U</t>
  </si>
  <si>
    <t>3018T</t>
  </si>
  <si>
    <t>3018Q</t>
  </si>
  <si>
    <t>3018A</t>
  </si>
  <si>
    <t>3018H</t>
  </si>
  <si>
    <t>3019E</t>
  </si>
  <si>
    <t>3020P</t>
  </si>
  <si>
    <t>3021K</t>
  </si>
  <si>
    <t>3023E</t>
  </si>
  <si>
    <t>3018F</t>
  </si>
  <si>
    <t>3024R</t>
  </si>
  <si>
    <t>3024Z</t>
  </si>
  <si>
    <t>3023Y</t>
  </si>
  <si>
    <t>2654</t>
  </si>
  <si>
    <t>2685</t>
  </si>
  <si>
    <t>2711</t>
  </si>
  <si>
    <t>2705</t>
  </si>
  <si>
    <t>2719</t>
  </si>
  <si>
    <t>3560</t>
  </si>
  <si>
    <t>3557</t>
  </si>
  <si>
    <t>3626</t>
  </si>
  <si>
    <t>3598</t>
  </si>
  <si>
    <t>3642</t>
  </si>
  <si>
    <t>3599</t>
  </si>
  <si>
    <t>1381</t>
  </si>
  <si>
    <t>1439</t>
  </si>
  <si>
    <t>1456</t>
  </si>
  <si>
    <t>1472</t>
  </si>
  <si>
    <t>3237</t>
  </si>
  <si>
    <t>4097D</t>
  </si>
  <si>
    <t>254</t>
  </si>
  <si>
    <t>044</t>
  </si>
  <si>
    <t>263</t>
  </si>
  <si>
    <t>016</t>
  </si>
  <si>
    <t>191</t>
  </si>
  <si>
    <t>237</t>
  </si>
  <si>
    <t>123</t>
  </si>
  <si>
    <t>246</t>
  </si>
  <si>
    <t>204</t>
  </si>
  <si>
    <t>060</t>
  </si>
  <si>
    <t>062</t>
  </si>
  <si>
    <t>086</t>
  </si>
  <si>
    <t>178</t>
  </si>
  <si>
    <t>098</t>
  </si>
  <si>
    <t>115</t>
  </si>
  <si>
    <t>039</t>
  </si>
  <si>
    <t>INVERSE CONDEMNATION</t>
  </si>
  <si>
    <t>IN RIO VISTA, FROM CURRIE RD TO SACRAMENTO CNTY LINE</t>
  </si>
  <si>
    <t>ALSO KER-58-R143.5/R143.9; FR 0.4 MI W/O KERN CO LINE TO 7.5 MI E OF JCT 395 (KRAMER)</t>
  </si>
  <si>
    <t>IN SBD CO AT VAR LOCS FROM 1.2 MI S/O AFTON CANYON RD OC TO 2.9 MI N/O NIPTON RD OC</t>
  </si>
  <si>
    <t>ALSO RIV-60-13.1/R25.5; IN SBD CO FR LA/SBD CO LINE TO 0.2 MI E/O RAMONA AVE OC; &amp; FR 0.4 MI E/O EUCLID AVE OC TO RIV/SBD CO LINE; IN RIV CO FR RIV/SBD CO LINE TO SANTA ANA BR; &amp; FR 0.2 MI W/O DAY ST OC TO 3.4 MI E/O GILMAN SPRINGS RD OC</t>
  </si>
  <si>
    <t>13693 MARIPOSA RD. VICTORVILLE, CA 92395 (L5727)</t>
  </si>
  <si>
    <t>IN SBD CO NR BAKER AT VAR LOCS FROM 2.4 MI N/O AFTON RD OC TO 0.1 MI N/O BAILEY RD OC</t>
  </si>
  <si>
    <t>IN THE CITY OF THERMAL ON RTE 86 FROM 1.0 MI S/O TO 1.0 MI N/O 81ST AVE</t>
  </si>
  <si>
    <t>CULVERT REPLACEMENT OR INSTALLATION OF CURED IN PLACE PIPE (CIPP) LINERS IN CALAVERAS AND TUOLUMNE COUNTIES, ON SR 26, 108, AND 120 AT VARIOUS LOCATIONS.</t>
  </si>
  <si>
    <t>'30/31</t>
  </si>
  <si>
    <t>'28/29</t>
  </si>
  <si>
    <t>'27/28</t>
  </si>
  <si>
    <t>'15/16</t>
  </si>
  <si>
    <t>'29/30</t>
  </si>
  <si>
    <t>43.3</t>
  </si>
  <si>
    <t>43.9</t>
  </si>
  <si>
    <t>79.5</t>
  </si>
  <si>
    <t>57.5</t>
  </si>
  <si>
    <t>40.5</t>
  </si>
  <si>
    <t>15.1</t>
  </si>
  <si>
    <t>3.1</t>
  </si>
  <si>
    <t>24.4</t>
  </si>
  <si>
    <t>2.1</t>
  </si>
  <si>
    <t>21.2</t>
  </si>
  <si>
    <t>30.8</t>
  </si>
  <si>
    <t>41.2</t>
  </si>
  <si>
    <t>9.6</t>
  </si>
  <si>
    <t>17.9</t>
  </si>
  <si>
    <t>20.8</t>
  </si>
  <si>
    <t>20.6</t>
  </si>
  <si>
    <t>21.6</t>
  </si>
  <si>
    <t>1.9</t>
  </si>
  <si>
    <t>17.3</t>
  </si>
  <si>
    <t>51.1</t>
  </si>
  <si>
    <t>23.7</t>
  </si>
  <si>
    <t>13.1</t>
  </si>
  <si>
    <t>3.4</t>
  </si>
  <si>
    <t>4.7</t>
  </si>
  <si>
    <t>32.6</t>
  </si>
  <si>
    <t>34.5</t>
  </si>
  <si>
    <t>85.1</t>
  </si>
  <si>
    <t>19.2</t>
  </si>
  <si>
    <t>14.4</t>
  </si>
  <si>
    <t>13.9</t>
  </si>
  <si>
    <t>49.1</t>
  </si>
  <si>
    <t>22.1</t>
  </si>
  <si>
    <t>24.8</t>
  </si>
  <si>
    <t>31.1</t>
  </si>
  <si>
    <t>22.5</t>
  </si>
  <si>
    <t>31.7</t>
  </si>
  <si>
    <t>153.9</t>
  </si>
  <si>
    <t>71.2</t>
  </si>
  <si>
    <t>5.4</t>
  </si>
  <si>
    <t>5.7</t>
  </si>
  <si>
    <t>73.2</t>
  </si>
  <si>
    <t>66.9</t>
  </si>
  <si>
    <t>104.6</t>
  </si>
  <si>
    <t>95.4</t>
  </si>
  <si>
    <t>83.3</t>
  </si>
  <si>
    <t>134.8</t>
  </si>
  <si>
    <t>88.6</t>
  </si>
  <si>
    <t>23.6</t>
  </si>
  <si>
    <t>24.1</t>
  </si>
  <si>
    <t>46.2</t>
  </si>
  <si>
    <t>100.8</t>
  </si>
  <si>
    <t>14.9</t>
  </si>
  <si>
    <t>20.5</t>
  </si>
  <si>
    <t>8.9</t>
  </si>
  <si>
    <t>18.9</t>
  </si>
  <si>
    <t>12.8</t>
  </si>
  <si>
    <t>36.8</t>
  </si>
  <si>
    <t>33.7</t>
  </si>
  <si>
    <t>5.5</t>
  </si>
  <si>
    <t>21.5</t>
  </si>
  <si>
    <t>44.2</t>
  </si>
  <si>
    <t>50.5</t>
  </si>
  <si>
    <t>5.9</t>
  </si>
  <si>
    <t>80.2</t>
  </si>
  <si>
    <t>39.9</t>
  </si>
  <si>
    <t>22.4</t>
  </si>
  <si>
    <t>66.5</t>
  </si>
  <si>
    <t>9.8</t>
  </si>
  <si>
    <t>44.7</t>
  </si>
  <si>
    <t>40.6</t>
  </si>
  <si>
    <t>54.6</t>
  </si>
  <si>
    <t>34.8</t>
  </si>
  <si>
    <t>56.4</t>
  </si>
  <si>
    <t>3.7</t>
  </si>
  <si>
    <t>26.4</t>
  </si>
  <si>
    <t>13.7</t>
  </si>
  <si>
    <t>52.2</t>
  </si>
  <si>
    <t>9.7</t>
  </si>
  <si>
    <t>27.6</t>
  </si>
  <si>
    <t>24.6</t>
  </si>
  <si>
    <t>49.5</t>
  </si>
  <si>
    <t>48.2</t>
  </si>
  <si>
    <t>28.9</t>
  </si>
  <si>
    <t>46.7</t>
  </si>
  <si>
    <t>41.7</t>
  </si>
  <si>
    <t>18.8</t>
  </si>
  <si>
    <t>37.7</t>
  </si>
  <si>
    <t>72.6</t>
  </si>
  <si>
    <t>28.8</t>
  </si>
  <si>
    <t>16.3</t>
  </si>
  <si>
    <t>78.1</t>
  </si>
  <si>
    <t>75.6</t>
  </si>
  <si>
    <t>120.5</t>
  </si>
  <si>
    <t>90.9</t>
  </si>
  <si>
    <t>152.2</t>
  </si>
  <si>
    <t>49.3</t>
  </si>
  <si>
    <t>36.6</t>
  </si>
  <si>
    <t>144.5</t>
  </si>
  <si>
    <t>171.5</t>
  </si>
  <si>
    <t>39.4</t>
  </si>
  <si>
    <t>23.9</t>
  </si>
  <si>
    <t>58.6</t>
  </si>
  <si>
    <t>38.2</t>
  </si>
  <si>
    <t>22.3</t>
  </si>
  <si>
    <t>37.3</t>
  </si>
  <si>
    <t>0.6</t>
  </si>
  <si>
    <t>0.1</t>
  </si>
  <si>
    <t>4.6</t>
  </si>
  <si>
    <t>0.0</t>
  </si>
  <si>
    <t>5.0</t>
  </si>
  <si>
    <t>0.8</t>
  </si>
  <si>
    <t>0.9</t>
  </si>
  <si>
    <t>1.0</t>
  </si>
  <si>
    <t>15.0</t>
  </si>
  <si>
    <t>42.0</t>
  </si>
  <si>
    <t>54.5</t>
  </si>
  <si>
    <t>33.0</t>
  </si>
  <si>
    <t>47.0</t>
  </si>
  <si>
    <t>18.0</t>
  </si>
  <si>
    <t>46.0</t>
  </si>
  <si>
    <t>0.7</t>
  </si>
  <si>
    <t>0.4</t>
  </si>
  <si>
    <t>0.2</t>
  </si>
  <si>
    <t>0.5</t>
  </si>
  <si>
    <t>39.3</t>
  </si>
  <si>
    <t>3.0</t>
  </si>
  <si>
    <t>36.0</t>
  </si>
  <si>
    <t>16.0</t>
  </si>
  <si>
    <t>52.3</t>
  </si>
  <si>
    <t>65.0</t>
  </si>
  <si>
    <t>91.0</t>
  </si>
  <si>
    <t>30.3</t>
  </si>
  <si>
    <t>23.0</t>
  </si>
  <si>
    <t>0.3</t>
  </si>
  <si>
    <t>64.0</t>
  </si>
  <si>
    <t>25.2</t>
  </si>
  <si>
    <t>23.1</t>
  </si>
  <si>
    <t>23.4</t>
  </si>
  <si>
    <t>12.0</t>
  </si>
  <si>
    <t>43.4</t>
  </si>
  <si>
    <t>11.0</t>
  </si>
  <si>
    <t>134.0</t>
  </si>
  <si>
    <t>121.0</t>
  </si>
  <si>
    <t>10.0</t>
  </si>
  <si>
    <t>110.4</t>
  </si>
  <si>
    <t>30.0</t>
  </si>
  <si>
    <t>139.0</t>
  </si>
  <si>
    <t>39.0</t>
  </si>
  <si>
    <t>114.0</t>
  </si>
  <si>
    <t>19.4</t>
  </si>
  <si>
    <t>9.0</t>
  </si>
  <si>
    <t>1.7</t>
  </si>
  <si>
    <t>33.9</t>
  </si>
  <si>
    <t>46.5</t>
  </si>
  <si>
    <t>8.7</t>
  </si>
  <si>
    <t>54.2</t>
  </si>
  <si>
    <t>59.0</t>
  </si>
  <si>
    <t>71.4</t>
  </si>
  <si>
    <t>20.0</t>
  </si>
  <si>
    <t>69.3</t>
  </si>
  <si>
    <t>61.6</t>
  </si>
  <si>
    <t>80.4</t>
  </si>
  <si>
    <t>2.7</t>
  </si>
  <si>
    <t>37.0</t>
  </si>
  <si>
    <t>26.0</t>
  </si>
  <si>
    <t>56.1</t>
  </si>
  <si>
    <t>22.0</t>
  </si>
  <si>
    <t>137.9</t>
  </si>
  <si>
    <t>154.6</t>
  </si>
  <si>
    <t>156.5</t>
  </si>
  <si>
    <t>144.0</t>
  </si>
  <si>
    <t>179.4</t>
  </si>
  <si>
    <t>113.0</t>
  </si>
  <si>
    <t>17.4</t>
  </si>
  <si>
    <t>30.4</t>
  </si>
  <si>
    <t>35.2</t>
  </si>
  <si>
    <t>Commitments during the PA&amp;ED phase are made pursuant to CTC Resolution G-19-01, Section 2.5</t>
  </si>
  <si>
    <t>Commitments exceeding the programmed amount are managed within the fund reservation established in the CTC adopted Fund Estimate</t>
  </si>
  <si>
    <t>IN MODOC, SHASTA AND SISKIYOU COUNTIES AT VARIOUS LOCATIONS.</t>
  </si>
  <si>
    <t>IN ROSEVILLE, AT THE ROSEVILLE MAINTENANCE STATION.</t>
  </si>
  <si>
    <t>IN BUTTE CO. FROM APPROX. 0.25 MI N. OF DURHAM PENTZ RD TO APPROX. 0.25 MI S. OF DURHAM PENTZ RD</t>
  </si>
  <si>
    <t>ON SR 41 IN MADERA CO, BETWEEN PM 22.1 (2-MILES N OF YOSEMITE SPRING PKWY) PM 34.1 (1.1 MILES S OF ROYAL OAKS DR)</t>
  </si>
  <si>
    <t>SHOPP LONG LEAD</t>
  </si>
  <si>
    <t>23/24</t>
  </si>
  <si>
    <t>Emergency opening delegated under CTC Resolution G-11, as amended by G-11-16</t>
  </si>
  <si>
    <t>STIP FUTURE NEED</t>
  </si>
  <si>
    <t>04-1Q761</t>
  </si>
  <si>
    <t>0419000255</t>
  </si>
  <si>
    <t>6288A</t>
  </si>
  <si>
    <t>4451</t>
  </si>
  <si>
    <t>3505</t>
  </si>
  <si>
    <t>IN MARIN COUNTY, FROM 2.0 MILES NORTH OF ATHERTON AVE. OVERCROSSING TO 0.1 MILES SOUTH OF THE...</t>
  </si>
  <si>
    <t>IN SONOMA, NAPA, AND SOLANO COUNTIES; FROM 0.25 MILES WEST OF SR 121 TO 0.25 MILES EAST OF WALNUT AVENUE OVERCROSSING</t>
  </si>
  <si>
    <t>IN LOS ANGELES COUNTY, IN TORRANCE, FROM WESTERN AVENUE UNDERCROSSING TO 182ND STREET UNDERCROSSING</t>
  </si>
  <si>
    <t>IN SAN DIEGO CO. FROM 0.2KM NORTH END OF BR 57-479 TO 0.3KM NORTH OF THE I-5/SR-78 JUNCTION. CONSTRUCT AN HOV LANE IN THE NB &amp; SB DIRECTIONS PM 37.5/51.4</t>
  </si>
  <si>
    <t>IN THE CITIES OF SOLANA BEACH AND ENCINITAS FROM 0.1M NORTH OF LOMAS SANTA FE DR. UC TO BIRMINGHAM DR. OC</t>
  </si>
  <si>
    <t>IN AND NEAR FRESNO FROM 0.4 MILE SOUTH OF AMERICAN AVENUE TO CENTRAL AVENUE OVERCROSSING</t>
  </si>
  <si>
    <t>IN ORANGE COUNTY IN TUSTIN, SANTA ANA, ORANGE AND ANAHEIM FROM I-5 TO SR-91</t>
  </si>
  <si>
    <t>Total Reimbursed R/W Capital Budget in CGI</t>
  </si>
  <si>
    <t>01-0G750</t>
  </si>
  <si>
    <t>01-0K660</t>
  </si>
  <si>
    <t>01-0L112</t>
  </si>
  <si>
    <t>01-0L280</t>
  </si>
  <si>
    <t>01-0L290</t>
  </si>
  <si>
    <t>01-0L381</t>
  </si>
  <si>
    <t>01-0L790</t>
  </si>
  <si>
    <t>01-0M570</t>
  </si>
  <si>
    <t>01-0M811</t>
  </si>
  <si>
    <t>01-0M900</t>
  </si>
  <si>
    <t>01-43484</t>
  </si>
  <si>
    <t>01-43640</t>
  </si>
  <si>
    <t>01-46480</t>
  </si>
  <si>
    <t>02-0J860</t>
  </si>
  <si>
    <t>02-1K200</t>
  </si>
  <si>
    <t>02-1K470</t>
  </si>
  <si>
    <t>02-1K720</t>
  </si>
  <si>
    <t>02-2J610</t>
  </si>
  <si>
    <t>02-2J620</t>
  </si>
  <si>
    <t>02-2J630</t>
  </si>
  <si>
    <t>02-2J640</t>
  </si>
  <si>
    <t>02-2J720</t>
  </si>
  <si>
    <t>02-2J750</t>
  </si>
  <si>
    <t>02-2K000</t>
  </si>
  <si>
    <t>02-4H740</t>
  </si>
  <si>
    <t>03-0F280</t>
  </si>
  <si>
    <t>03-0J450</t>
  </si>
  <si>
    <t>03-0L000</t>
  </si>
  <si>
    <t>03-0N710</t>
  </si>
  <si>
    <t>03-0N720</t>
  </si>
  <si>
    <t>03-1N460</t>
  </si>
  <si>
    <t>03-2J220</t>
  </si>
  <si>
    <t>03-2J230</t>
  </si>
  <si>
    <t>03-3F060</t>
  </si>
  <si>
    <t>03-4J060</t>
  </si>
  <si>
    <t>03-4J630</t>
  </si>
  <si>
    <t>03-4J890</t>
  </si>
  <si>
    <t>04-0AA32</t>
  </si>
  <si>
    <t>04-0W710</t>
  </si>
  <si>
    <t>04-0Y940</t>
  </si>
  <si>
    <t>04-17243</t>
  </si>
  <si>
    <t>04-1A290</t>
  </si>
  <si>
    <t>04-1K530</t>
  </si>
  <si>
    <t>04-1K720</t>
  </si>
  <si>
    <t>04-3G59C</t>
  </si>
  <si>
    <t>04-3G690</t>
  </si>
  <si>
    <t>04-3W030</t>
  </si>
  <si>
    <t>04-3W820</t>
  </si>
  <si>
    <t>04-4AC80</t>
  </si>
  <si>
    <t>04-4G820</t>
  </si>
  <si>
    <t>04-4J750</t>
  </si>
  <si>
    <t>04-4J830</t>
  </si>
  <si>
    <t>04-4Q321</t>
  </si>
  <si>
    <t>04-4Q910</t>
  </si>
  <si>
    <t>04-4W030</t>
  </si>
  <si>
    <t>04-4W040</t>
  </si>
  <si>
    <t>04-4W110</t>
  </si>
  <si>
    <t>04-4W420</t>
  </si>
  <si>
    <t>04-4W730</t>
  </si>
  <si>
    <t>05-1C952</t>
  </si>
  <si>
    <t>05-1F791</t>
  </si>
  <si>
    <t>05-1J882</t>
  </si>
  <si>
    <t>05-1K440</t>
  </si>
  <si>
    <t>05-1M440</t>
  </si>
  <si>
    <t>05-1N880</t>
  </si>
  <si>
    <t>05-1N900</t>
  </si>
  <si>
    <t>05-1P110</t>
  </si>
  <si>
    <t>05-1Q140</t>
  </si>
  <si>
    <t>05-1S110</t>
  </si>
  <si>
    <t>05-9RWIC</t>
  </si>
  <si>
    <t>06-0V120</t>
  </si>
  <si>
    <t>06-0W822</t>
  </si>
  <si>
    <t>06-0W850</t>
  </si>
  <si>
    <t>06-0X071</t>
  </si>
  <si>
    <t>06-0X221</t>
  </si>
  <si>
    <t>06-0X270</t>
  </si>
  <si>
    <t>06-0X570</t>
  </si>
  <si>
    <t>06-0Y370</t>
  </si>
  <si>
    <t>06-1A660</t>
  </si>
  <si>
    <t>06-1A810</t>
  </si>
  <si>
    <t>06-1E990</t>
  </si>
  <si>
    <t>06-1F000</t>
  </si>
  <si>
    <t>06-1F570</t>
  </si>
  <si>
    <t>06-47100</t>
  </si>
  <si>
    <t>06-9RWIC</t>
  </si>
  <si>
    <t>07-30160</t>
  </si>
  <si>
    <t>08-1C072</t>
  </si>
  <si>
    <t>08-1J300</t>
  </si>
  <si>
    <t>08-1J450</t>
  </si>
  <si>
    <t>08-1L07U</t>
  </si>
  <si>
    <t>08-1L120</t>
  </si>
  <si>
    <t>08-1L250</t>
  </si>
  <si>
    <t>08-1M250</t>
  </si>
  <si>
    <t>08-1M340</t>
  </si>
  <si>
    <t>08-1M360</t>
  </si>
  <si>
    <t>08-1M390</t>
  </si>
  <si>
    <t>08-1M52U</t>
  </si>
  <si>
    <t>08-1M780</t>
  </si>
  <si>
    <t>08-1P761</t>
  </si>
  <si>
    <t>08-1P790</t>
  </si>
  <si>
    <t>08-1R020</t>
  </si>
  <si>
    <t>08-1R130</t>
  </si>
  <si>
    <t>08-1R350</t>
  </si>
  <si>
    <t>08-1R530</t>
  </si>
  <si>
    <t>09-38331</t>
  </si>
  <si>
    <t>10-1E880</t>
  </si>
  <si>
    <t>10-1K670</t>
  </si>
  <si>
    <t>10-1M440</t>
  </si>
  <si>
    <t>10-1M580</t>
  </si>
  <si>
    <t>10-1P020</t>
  </si>
  <si>
    <t>10-1P040</t>
  </si>
  <si>
    <t>10-1P140</t>
  </si>
  <si>
    <t>10-1Q020</t>
  </si>
  <si>
    <t>11-43131</t>
  </si>
  <si>
    <t>11-43133</t>
  </si>
  <si>
    <t>11-43142</t>
  </si>
  <si>
    <t>11-43162</t>
  </si>
  <si>
    <t>11-43289</t>
  </si>
  <si>
    <t>12-0S060</t>
  </si>
  <si>
    <t>0117000056</t>
  </si>
  <si>
    <t>0120000130</t>
  </si>
  <si>
    <t>0125000183</t>
  </si>
  <si>
    <t>0121000092</t>
  </si>
  <si>
    <t>0121000093</t>
  </si>
  <si>
    <t>0125000170</t>
  </si>
  <si>
    <t>0122000047</t>
  </si>
  <si>
    <t>0123000032</t>
  </si>
  <si>
    <t>0124000155</t>
  </si>
  <si>
    <t>0123000091</t>
  </si>
  <si>
    <t>0117000133</t>
  </si>
  <si>
    <t>0100000193</t>
  </si>
  <si>
    <t>0100000266</t>
  </si>
  <si>
    <t>0219000169</t>
  </si>
  <si>
    <t>0224000066</t>
  </si>
  <si>
    <t>0224000113</t>
  </si>
  <si>
    <t>0224000158</t>
  </si>
  <si>
    <t>0221000117</t>
  </si>
  <si>
    <t>0221000118</t>
  </si>
  <si>
    <t>0221000119</t>
  </si>
  <si>
    <t>0221000120</t>
  </si>
  <si>
    <t>0221000128</t>
  </si>
  <si>
    <t>0221000131</t>
  </si>
  <si>
    <t>0225000023</t>
  </si>
  <si>
    <t>0219000016</t>
  </si>
  <si>
    <t>0312000069</t>
  </si>
  <si>
    <t>0319000286</t>
  </si>
  <si>
    <t>0323000300</t>
  </si>
  <si>
    <t>0324000174</t>
  </si>
  <si>
    <t>0324000175</t>
  </si>
  <si>
    <t>0325000036</t>
  </si>
  <si>
    <t>0321000200</t>
  </si>
  <si>
    <t>0321000201</t>
  </si>
  <si>
    <t>0312000052</t>
  </si>
  <si>
    <t>0323000058</t>
  </si>
  <si>
    <t>0323000217</t>
  </si>
  <si>
    <t>0323000286</t>
  </si>
  <si>
    <t>0419000463</t>
  </si>
  <si>
    <t>0420000281</t>
  </si>
  <si>
    <t>0422000379</t>
  </si>
  <si>
    <t>0400020534</t>
  </si>
  <si>
    <t>0400000482</t>
  </si>
  <si>
    <t>0416000258</t>
  </si>
  <si>
    <t>0416000306</t>
  </si>
  <si>
    <t>0416000157</t>
  </si>
  <si>
    <t>0412000153</t>
  </si>
  <si>
    <t>0421000307</t>
  </si>
  <si>
    <t>0422000044</t>
  </si>
  <si>
    <t>0420000149</t>
  </si>
  <si>
    <t>0413000049</t>
  </si>
  <si>
    <t>0416000005</t>
  </si>
  <si>
    <t>0416000038</t>
  </si>
  <si>
    <t>0424000193</t>
  </si>
  <si>
    <t>0419000496</t>
  </si>
  <si>
    <t>0422000102</t>
  </si>
  <si>
    <t>0422000103</t>
  </si>
  <si>
    <t>0422000113</t>
  </si>
  <si>
    <t>0422000148</t>
  </si>
  <si>
    <t>0422000186</t>
  </si>
  <si>
    <t>0522000144</t>
  </si>
  <si>
    <t>0520000139</t>
  </si>
  <si>
    <t>0522000068</t>
  </si>
  <si>
    <t>0518000208</t>
  </si>
  <si>
    <t>0519000150</t>
  </si>
  <si>
    <t>0521000137</t>
  </si>
  <si>
    <t>0521000139</t>
  </si>
  <si>
    <t>0521000170</t>
  </si>
  <si>
    <t>0522000172</t>
  </si>
  <si>
    <t>0524000170</t>
  </si>
  <si>
    <t>0616000207</t>
  </si>
  <si>
    <t>0624000107</t>
  </si>
  <si>
    <t>0619000222</t>
  </si>
  <si>
    <t>0624000269</t>
  </si>
  <si>
    <t>0618000048</t>
  </si>
  <si>
    <t>0618000101</t>
  </si>
  <si>
    <t>0619000044</t>
  </si>
  <si>
    <t>0620000069</t>
  </si>
  <si>
    <t>0620000096</t>
  </si>
  <si>
    <t>0622000126</t>
  </si>
  <si>
    <t>0622000127</t>
  </si>
  <si>
    <t>0623000050</t>
  </si>
  <si>
    <t>0600000463</t>
  </si>
  <si>
    <t>0714000024</t>
  </si>
  <si>
    <t>0816000084</t>
  </si>
  <si>
    <t>0818000016</t>
  </si>
  <si>
    <t>0818000043</t>
  </si>
  <si>
    <t>0824000052</t>
  </si>
  <si>
    <t>0819000161</t>
  </si>
  <si>
    <t>0819000168</t>
  </si>
  <si>
    <t>0821000110</t>
  </si>
  <si>
    <t>0821000120</t>
  </si>
  <si>
    <t>0821000109</t>
  </si>
  <si>
    <t>0821000106</t>
  </si>
  <si>
    <t>0824000048</t>
  </si>
  <si>
    <t>0822000041</t>
  </si>
  <si>
    <t>0825000019</t>
  </si>
  <si>
    <t>0824000139</t>
  </si>
  <si>
    <t>0824000209</t>
  </si>
  <si>
    <t>0824000237</t>
  </si>
  <si>
    <t>0825000038</t>
  </si>
  <si>
    <t>0825000076</t>
  </si>
  <si>
    <t>0923000054</t>
  </si>
  <si>
    <t>1021000197</t>
  </si>
  <si>
    <t>1021000200</t>
  </si>
  <si>
    <t>1020000184</t>
  </si>
  <si>
    <t>1021000009</t>
  </si>
  <si>
    <t>1022000060</t>
  </si>
  <si>
    <t>1022000063</t>
  </si>
  <si>
    <t>1022000075</t>
  </si>
  <si>
    <t>1022000222</t>
  </si>
  <si>
    <t>1121000214</t>
  </si>
  <si>
    <t>1121000239</t>
  </si>
  <si>
    <t>1121000252</t>
  </si>
  <si>
    <t>1122000220</t>
  </si>
  <si>
    <t>1125000230</t>
  </si>
  <si>
    <t>1219000085</t>
  </si>
  <si>
    <t>SHOPP FUTURE NEED</t>
  </si>
  <si>
    <t>NON-STIP/SHOPP</t>
  </si>
  <si>
    <t>'16/17</t>
  </si>
  <si>
    <t>'31/32</t>
  </si>
  <si>
    <t>27/28</t>
  </si>
  <si>
    <t>22/23</t>
  </si>
  <si>
    <t>'10/11</t>
  </si>
  <si>
    <t>'12/13</t>
  </si>
  <si>
    <t>28/29</t>
  </si>
  <si>
    <t>08/09</t>
  </si>
  <si>
    <t>PROJECT INFORMATION</t>
  </si>
  <si>
    <t>ALLOCATION</t>
  </si>
  <si>
    <t>CATEGORY OF COMMITMENTS</t>
  </si>
  <si>
    <t>APPROPRIATIONS</t>
  </si>
  <si>
    <t>27302F</t>
  </si>
  <si>
    <t>27301F</t>
  </si>
  <si>
    <t>Unprogrammed inverse</t>
  </si>
  <si>
    <t>Programmed inverse</t>
  </si>
  <si>
    <t>04-4A800</t>
  </si>
  <si>
    <t>18/19</t>
  </si>
  <si>
    <t>0100V</t>
  </si>
  <si>
    <t>0087R</t>
  </si>
  <si>
    <t>2913H</t>
  </si>
  <si>
    <t>2914B</t>
  </si>
  <si>
    <t>2925W</t>
  </si>
  <si>
    <t>3011J</t>
  </si>
  <si>
    <t>3017Y</t>
  </si>
  <si>
    <t>3018L</t>
  </si>
  <si>
    <t>3020M</t>
  </si>
  <si>
    <t>3023J</t>
  </si>
  <si>
    <t>IN DEL NORTE CO NEAR CRESCENT CITY FROM 0.3 MILE S OF SMITH RIVER BR TO 0.4 MILE N OF SMITH RIVER BR.</t>
  </si>
  <si>
    <t>IN HUMBOLDT CO NEAR GARBERVILLE FROM 0.5 MILE S TO 0.9 MILE N OF RICHARDSON GROVE UC.</t>
  </si>
  <si>
    <t>IN HUMBOLDT CO NEAR ALTON FROM 0.1 MILE E OF RTE 36/101 SEPARATION TO 1.65 MILE E OF RTE 36/101 SEPARATION</t>
  </si>
  <si>
    <t>IN MENDOCINO CO NEAR ELK FROM 0.2 MILE S OF ELK CREEK BR TO 0.2 MILE N OF ELK CREEK BR</t>
  </si>
  <si>
    <t>IN LAKE CO NEAR LOWER LAKE FROM 0.8 MILE N OF SPRUCE GROVE RD-S TO 0.4 MILE S OF HOFACKER LANE</t>
  </si>
  <si>
    <t>IN DEL NORTE CO FROM WILSON CREEK BR TO 3.8 MILES N OF WILSON CREEK BR</t>
  </si>
  <si>
    <t>IN LAKE CO NEAR UPPER LAKE FROM 0.4 MILE W OF WITTER SPRINGS RD TO 0.3 MILE E OF WITTER SPRINGS RD</t>
  </si>
  <si>
    <t>LAK-175 STORM REPAIRS. STORM REPAIRS. IN LAKE CO NEAR MIDDLETOWN FROM 0.2 MI E OF GROUSE SPRINGS RD-145 TO 0.1 MI E OF SOCRATES MINE RD-111.</t>
  </si>
  <si>
    <t>IN MENDOCINO CO ON RTE 128 AT VARIOUS LOCATIONS FROM JUNCTION RTE 1 TO 2.1 MILES E OF MOUNTAIN HOUSE RD-111</t>
  </si>
  <si>
    <t>IN DEL NORTE CO ON RTE 101 FROM THE HUM-DN CO LINE TO THE OREGON STATE LINE</t>
  </si>
  <si>
    <t>IN MENDOCINO CO NEAR POINT ARENA AT GARCIA RIVER BR.</t>
  </si>
  <si>
    <t>IN HUMBOLDT CO AT VARIOUS LOCATIONS FROM RTE 36/101 SEPARATION TO 0.1 MILE W OF THE TRINITY CO LINE.</t>
  </si>
  <si>
    <t>IN HUMBOLDT CO NEAR GARBERVILLE FROM HUMBOLDT CO LINE TO 1.4 MILES N OF E BRANCH S FORK OF THE EEL BR 4-39</t>
  </si>
  <si>
    <t>IN LAKE CO ABOUT 15 MILES E OF CLEARLAKE OAKS FROM 0.3 MILE E OF WALKER RIDGE RD TO 0.6 MILE E OF WALKER RIDGE RD.</t>
  </si>
  <si>
    <t>IN LAKE CO NEAR MIDDLETOWN FROM 1.1 MILES N OF BUTTS CANYON RD TO 0.3 MILE S OF GRANGE RD</t>
  </si>
  <si>
    <t>IN HUMBOLDT CO NEAR EUREKA AT EUREKA SLOUGH BRS</t>
  </si>
  <si>
    <t>IN MENDOCINO CO NEAR ALBION FROM 2.1 MILES N OF THE RTE 128 JUNCTION TO 0.6 MILES N OF SALMON CREEK BR.</t>
  </si>
  <si>
    <t>IN HUMBOLDT CO NEAR WEOTT AND NEAR REDCREST AT 2.8 MILES S OF THE WEOTT SIDEHILL VIADUCT AND AT 0.3 MILE S OF HOLMES FLAT RD</t>
  </si>
  <si>
    <t>IN PLUMAS CO AT AND NEAR CROMBERG FROM GILL RANCH RD TO 0.2 MILE W OF BIG GRIZZLY CREEK BR.</t>
  </si>
  <si>
    <t>IN SISKIYOU CO NEAR HAMBURG AT SCOTT RIVER BR.</t>
  </si>
  <si>
    <t>IN PLUMAS CO IN AND NEAR GRAEAGLE FROM SIERRA CO LINE TO RTE 70.</t>
  </si>
  <si>
    <t>IN TRINITY CO AT VARIOUS LOCATIONS. TK 5/1/23</t>
  </si>
  <si>
    <t>IN TEHAMA CO NEAR COTTONWOOD AT COTTONWOOD CREEK BR.</t>
  </si>
  <si>
    <t>IN SHASTA CO AT VARIOUS LOCATIONS FROM 0.3 MILE E OF SHINGLETOWN RIDGE RD TO LASSEN CO LINE.</t>
  </si>
  <si>
    <t>IN SISKIYOU CO NEAR YREKA AT DRY GULCH BR #02-0012 AND AT SHASTA RIVER BR #02-0014</t>
  </si>
  <si>
    <t>IN SHASTA CO AT VARIOUS LOCATIONS FROM 0.5 MILE S OF SALT CREEK BR TO 0.3 MILE N OF BR BAY OC.</t>
  </si>
  <si>
    <t>IN SISKIYOU CO NEAR HORNBROOK FROM KLAMATH RIVER BR AND SEPARATION NO. 02-0134R TO OREGON STATE LINE.</t>
  </si>
  <si>
    <t>IN SHASTA CO AT VARIOUS LOCATIONS.</t>
  </si>
  <si>
    <t>IN SISKIYOU CO AT AND NEAR WEED ON RTE 97 FROM RTE 5 TO 1.4 MILES N OF WHITNEY CREEK BR AND ON RTE 265 FROM RTE 97 TO RTE 5, REVISED 6/6/23.</t>
  </si>
  <si>
    <t>IN MODOC CO ABOUT 24 MILES N OF ALTURAS FROM 4.2 MILES N OF WSIDE RD TO OREGON STATE LINE.</t>
  </si>
  <si>
    <t>IN LASSEN CO ABOUT 8 MILES W OF SUSANVILLE FROM 0.7 MILE W OF SUSAN RIVER BR TO 0.4 MILE E OF EAGLE LAKE RD.</t>
  </si>
  <si>
    <t>IN MODOC CO NEAR ALTURAS FROM 3.6 MILES W OF CROWDER FLAT RD TO 0.3 MILE W OF RATTLESNAKE CREEK BR.</t>
  </si>
  <si>
    <t>IN TEHAMA CO NEAR RED BLUFF AT NBOUND HERBERT S. MILES SAFETY RDSIDE REST AREA AT SBOUND HERBERT S. MILES SAFETY RDSIDE REST AREA. 5/23/23 MC</t>
  </si>
  <si>
    <t xml:space="preserve">IN SHASTA CO NEAR SHASTA FROM 0.4 MILE W OF WHISKEY CREEK RD TO 0.1 E OF LAKE VISTA OVERLOOK. </t>
  </si>
  <si>
    <t>IN AND NEAR THE CITY OF SACRAMENTO, FROM AMERICAN RIVER BR TO SACRAMENTO RIVER BR.</t>
  </si>
  <si>
    <t>NEAR WHITMORE, FROM W OF CRYSTAL LAKE RD TO E OF RTE 20 SEPARATION AT YUBA PASS SEPARATION AND OH (BR#17-0023L/R); ALSO IN PLACER CO FROM PM R58.5L/R TO PM R58.6L/R; ALSO IN NEVADA CO ON SR 20 AT PM 45.7.</t>
  </si>
  <si>
    <t>NEAR APPLEGATE, FROM E OF CROTHER RD OC TO E OF WEIMAR OH; ALSO NEAR MAGRA FROM PM 39.5 TO PM 41.4; ALSO NEAR EMIGRANT GAP FROM PM 53.0 TO PM R55.1.</t>
  </si>
  <si>
    <t>IN AND NEAR THE CITY OF SACRAMENTO, FROM S OF MARTIN LUTHER KING JR. BLVD TO RTE 50/51 SEPARATION.</t>
  </si>
  <si>
    <t>NEAR PULGA, FROM 0.1 MILE E OF BIG BEND RD TO 0.8 MILE W OF SHADY REST AREA; ALSO FROM 0.2 MILE E OF SHADY REST AREA TO PLUMAS CO LINE.</t>
  </si>
  <si>
    <t>IN S LAKE TAHOE, FROM E OF BLUE LAKE AVE TO THE NEVADA STATE LINE.</t>
  </si>
  <si>
    <t>IN BUTTE, COLUSA, SUTTER, AND YOLO COUNTIES, ON RTES 5, 16, 20, 70, AND 505 AT VARIOUS LOCATIONS.</t>
  </si>
  <si>
    <t>IN AND NEAR ROSEVILLE, FROM SACRAMENTO CO LINE TO 0.3 MILE W OF SIERRA COLLEGE BLVD; ALSO IN SACRAMENTO CO. FROM 0.7 MILE E OF ANTELOPE RD TO PLACER CO LINE (PM 17.4/18.0).</t>
  </si>
  <si>
    <t>SIE</t>
  </si>
  <si>
    <t>NEAR TRUCKEE AND SIERAVILLE, FROM THE NEVADA CO LINE TO 0.2 MILE N OF THE RTE 49.</t>
  </si>
  <si>
    <t>IN AND NEAR YUBA CITY, FROM 0.1 MILE N OF RTE 20 TO 0.2 MILE S OF LIVE OAK BLVD.</t>
  </si>
  <si>
    <t>NEAR DUNNIGAN, FROM 0.2 MILE S OF RTE 505 SEPERATION TO COLUSA CO LINE.</t>
  </si>
  <si>
    <t>NEAR ESPARTO, FROM 0.1 MILE W OF CO RD 68 TO 0.3 MILE E OF CO RD 78A.</t>
  </si>
  <si>
    <t>NEAR TRUCKEE, AT DONNER SUMMIT SAFETY RDSIDE REST AREAS (SRRAS) IN EBOUND AND WBOUND (PM R5.6L) DIRECTIONS.</t>
  </si>
  <si>
    <t>NEAR MEEKS BAY, AT MEEKS CREEK BR NO. 25-0019.</t>
  </si>
  <si>
    <t>NEAR GRASS VALLEY, FROM WOLF RD/COMBIE RD TO PONDEROSA PINES RD.</t>
  </si>
  <si>
    <t xml:space="preserve">NEAR ELK GROVE, FROM MOKELUMNE RIVER BR TO LAMBERT RD UC. </t>
  </si>
  <si>
    <t>NEAR CADENASSO, FROM 0.3 MILE E OF CO RD 79 TO 0.2 MILE W OF CO RD 81.</t>
  </si>
  <si>
    <t>NEAR NEVADA CITY, FROM 0.4 MILE N OF OLD DOWNIEVILLE HWY TO CROOKED ARROW LANE.</t>
  </si>
  <si>
    <t>028</t>
  </si>
  <si>
    <t>NEAR TAHOE CITY, OFF OF RTE 28 AT 520 AND 540 VILLAGE RD.</t>
  </si>
  <si>
    <t>IN SOLANO CO NEAR WALNUT GROVE FROM 4.8 MILES N OF RTE 220 TO 0.8 MILE S OF OXFORD RD</t>
  </si>
  <si>
    <t>IN ALAMEDA CO NEAR LIVERMORE E OF CROSS RD 2.2 MILES SE OF RTE 580/GREENVILLE RD UC.</t>
  </si>
  <si>
    <t>NEAR SARATOGA, AT SARATOGA CREEK BR NO. 37-0074.</t>
  </si>
  <si>
    <t>NEAR GILROY, ON CANADA RD, 5.2 MILE E OF RTE 152/CANADA RD INTERCHANGE.</t>
  </si>
  <si>
    <t>NEAR POINT REYES STATION, AT LAGUNITAS CREEK BR NO. 27-0023.</t>
  </si>
  <si>
    <t>NEAR POINT REYES STATION AND OLEMA, FROM OLEMA CREEK BR TO N OF CYPRESS RD; ALSO, NEAR TOMALES, FROM S OF TOMALES-PETALUMA RD TO S OF VALLEY FORD RD (PM 45.0/50.5).</t>
  </si>
  <si>
    <t>IN MARIN CO ON RTE 1 NEAR MARSHALL FROM 0.3 MILE N OF ELLIS CREEK BR (BR#27-0025) TO 0.1 MILE S OF CLARK RD.</t>
  </si>
  <si>
    <t>IN NAPA CO ON RTE 121 AT TULU-CAY CREEK BR (#21-003)</t>
  </si>
  <si>
    <t>IN MRN CO ON RTE 101 BETWEEN PM 7.4 AND PM 18.9</t>
  </si>
  <si>
    <t>IN SONOMA CO AT VARIOUS LOCATIONS BETWEEN MILL GULCH AND 0.5 MILE S OF MILLER CREEK</t>
  </si>
  <si>
    <t>IN SONOMA CO ON RTE 1 FROM 0.2 MILE N OF MILLER CREEK TO 0.1 N OF VANTAGE RD AT VARIOUS LOCATIONS.</t>
  </si>
  <si>
    <t>IN ALAMEDA CO ON RTE 680 AT PM R10.15 TO R10.6 AT ALAMEDA CREEK BR (BR NO. 33-0047).</t>
  </si>
  <si>
    <t>IN MARINE CO, AT COYOTE CREEK, OLEMA CREEK, LAGUNITAS CREEK AND ESKOOT CREEK ALONG SR-1.</t>
  </si>
  <si>
    <t>IN SAN MATEO CO IN SAN GREGORIO ON RTE 1 AT SAN GREGORIO CREEK BR #35-0030.</t>
  </si>
  <si>
    <t>ON RTE1, FROM WAVECREST RD TO 01. MILE N OF CAPISTRANO RD, PM 27.5/34.8, IN AND NEAR THE CITY OF HALF MOON BAY, IN SAN MATEO CO.</t>
  </si>
  <si>
    <t>IN SOLANO CO, AT PUTAH CREEK BR</t>
  </si>
  <si>
    <t>NEAR CALISTOGA, AT NO NAME CREEK BR NO. 21-0100.</t>
  </si>
  <si>
    <t>MENDOCINO CO LINE TO NAPA CO LINE</t>
  </si>
  <si>
    <t>PAVEMENT REHABILITATION FROM 0.7 MILE E OF SCANDIA RD TO 0.5 MILE E OF SHILOH RD</t>
  </si>
  <si>
    <t>IN SONOMA CO IN PETALUMA ON SR 116 AT INTERSECTION OF STAGE GULCH RD AND LAKEVILLE RD</t>
  </si>
  <si>
    <t>SR 116 AT GREEN VALLEY RD, NEAR GRATON, NW OF CITY OF SEBASTOPOL, IN SONOMA CO</t>
  </si>
  <si>
    <t>JCT. 82 TO JCT. 680. CONVENTIONAL HWY SEGMENTS, RAMPS, INTERCHANGES, INTERSECTIONS ALONG SR 237 CORRIDOR.</t>
  </si>
  <si>
    <t>IN MARIN CO, ON SR (SR) 1 AT PM 5.2 NEAR MUIR BEACH AT GREEN GULCH</t>
  </si>
  <si>
    <t>IN MARIN CO, AT MARSHALL, AT 1.2 MILE S OF MARSHALL-PETALUMA RD, CONSTRUCT RSP.</t>
  </si>
  <si>
    <t>IN SONOMA CO, FROM MOONRAKER RD TO GULALA RIVER.</t>
  </si>
  <si>
    <t>ON RTE 101, FROM DONAHUE ST. / US-101 SEPARATION TO 3.65 MILES N OF THE SEPARATION, IN MARIN CO.</t>
  </si>
  <si>
    <t>NEAR SUSUIN CITY, FROM 0.5 MILE W OF WALTERS RD TO 0.5 MILE W OF LAMBIE RD/SHILOH</t>
  </si>
  <si>
    <t>IN MONTEREY CO NEAR WATSONVILLE FROM 0.1 KM S OF JENSEN RD TO TRAFTON RD UC</t>
  </si>
  <si>
    <t>IN SAN BENITO CO, FROM LA GLORIA RD AND TO THE N</t>
  </si>
  <si>
    <t>NEAR GOLETA, FROM 0.1 MILE S TO 0.4 MILE N OF SAN JOSE CREEK BR NO. 51-0217</t>
  </si>
  <si>
    <t>IN SANTA BARBARA CO ON RTE 154 AT ALAMO PINTADO PEDESTRIAN BR (BR NO 51-0076Y)</t>
  </si>
  <si>
    <t>IN SANTA BARBARA CO, ABOUT 8 MILES W OF GOLETA, FROM 0.6 MILE E OF REFUGIO RD UC TO 0.4 MILE W OF REFUGIO RD UC</t>
  </si>
  <si>
    <t>NEAR LUCIA FROM 0.1 MILE S TO 0.2 MILE N OF LIMEKILN CREEK BR (BR 44-0058)</t>
  </si>
  <si>
    <t>IN SAN LUIS OBISPO CO, NEAR SHANDON, FROM 0.2 MILES E OF SHANDON SAFETY RDSIDE REST AREA TO 0.1 MILES W OF DAVIS RD</t>
  </si>
  <si>
    <t>IN SAN LUIS OBISPO CO, NEAR CHOLAME FROM 0.7 MILES W OF DAVIS RD TO 0.5 MILES W OF ANTELOPE RD.</t>
  </si>
  <si>
    <t>IN SAN LUIS OBISPO CO IN AND NEAR PISMO BEACH FROM PISMO OH TO 0.2 MILE N OF AVILA BEACH UC</t>
  </si>
  <si>
    <t>IN SANTA CRUZ CO FROM HOLIDAY LANE, JUST S OF THE CITY OF BEN LOMOND, TO 4.7 MILES N OF THE NERN JUNCTION OF RTE 236 AND RTE 9</t>
  </si>
  <si>
    <t>IN SANTA BARBARA CO IN GOLETA FROM RTE 101/217 SEPARATION AND OH TO 0.3 MILES N OF SAN JOSE CREEK BRS</t>
  </si>
  <si>
    <t>IN SANTA BARBARA AND SAN LUIS OBISPO COUNTIES FROM 0.3 MILE S TO 0.3 MILE N OF SANTA MARIA RIVER BR</t>
  </si>
  <si>
    <t>ON RTE 9 IN SANTA CRUZ CO, NEAR BOULDER CREEK, AT SAN LORENZO RIVER BR (PM 13.6) AND AT KINGS CREEK BR (PM 15.5)</t>
  </si>
  <si>
    <t>IN SANTA CRUZ CO IN CAPITOLA AT SOQUEL CREEK BR</t>
  </si>
  <si>
    <t>NEAR ORCUTT AND GUADALUPE FROM SOLOMON RD TO RTE 166 JUNCTION.</t>
  </si>
  <si>
    <t>IN AND NEAR SUMMERLAND, FROM 0.9 MILE S OF S PADARO LANE UC TO 0.6 MILE N OF PADARO LANE OC.</t>
  </si>
  <si>
    <t>ON SR 68 FROM JOSSELYN CANYON RD TO SAN BENANCIO RD.</t>
  </si>
  <si>
    <t>ON US 101 IN SAN BENITO CO FROM, PM 0.0 TO 7.55, MONTEREY CO LINE TO SANTA CLARA CO LINE</t>
  </si>
  <si>
    <t>ON RTE 68 IN MONTEREY CO FROM JUST W OF SUNSET DR TO TORO PARK UC</t>
  </si>
  <si>
    <t>IN SANTA BARBARA CO AT VARIOUS LOCATIONS FROM VENTURA CO LINE TO 0.2 MILES S OF OLD COAST HWY</t>
  </si>
  <si>
    <t>IN SANTA CRUZ CO FROM 0.5 MILE N OF LARKIN VALLEY RD. U.C. (SAN ANDREAS RD) TO LAGUNA RD (N)</t>
  </si>
  <si>
    <t>IN SANTA BARBARA CO NEAR CARPINTERIA AND SUMMERLAND, FROM 0.9 MILES S OF S PADARO LANE UC TO 0.6 MILES N OF PADARO LANE OC.</t>
  </si>
  <si>
    <t>IN SANTA BARBARA CO NEAR BUELLTON FROM OLD COAST HWY TO 0.5 MILES S OF SANTA ROSA RD OC</t>
  </si>
  <si>
    <t>IN MONTEREY CO, NEAR BRADLEY FROM 0.5 MILE S OF JOLON RD UC TO SAN ARDO UC</t>
  </si>
  <si>
    <t>IN SANTA BARABARA CO AT AND NEAR LOS ALAMOS AT VARIOUS LOCATIONS FROM 1.8 MILES N OF RTE 101/154 SEPARATION TO 0.2 MILES S OF S SANTA MARIA UC</t>
  </si>
  <si>
    <t>IN SANTA CRUZ CO AT VARIOUS LOCATIONS FROM RTE 1/17 SEPARATION TO SANTA CLARA CO LINE</t>
  </si>
  <si>
    <t>IN MONTEREY CO NEAR BRADLEY, NACIMIENTO AND SAN MIGUEL, FROM S OF E GARRISON OC TO JOLON RD.</t>
  </si>
  <si>
    <t>NEAR MORRO BAY, AT OLD CREEK BR NO. 05-49-0070R</t>
  </si>
  <si>
    <t>NEAR SANTA MARGARITA, AT TROUT CREEK BR NO. 05-49-0091</t>
  </si>
  <si>
    <t>IN SANTA BARBARA CO IN AND NEAR GUADALUPE FROM THE SR 1 JUNCTION TO THE SR 101 JUNCTION.</t>
  </si>
  <si>
    <t>IN SANTA BARBARA CO IN AND NEAR THE CITY OF LOMPOC FROM RTE 1 TO .047 MILES E OF THE DOMINGUS RD INTERSECTION</t>
  </si>
  <si>
    <t>IN SANTA BARBARA CO, IN AND NEAR SOLVANG, FROM ALAMO PINTADO RD TO ENTRANCE WY</t>
  </si>
  <si>
    <t>IN SANTA BARBARA CO, IN CARPINTERIA FROM 0.2 MILES S OF BAILARD AVE TO 0.5 MILES S OF S. PADARO LANE</t>
  </si>
  <si>
    <t>IN MONTEREY CO FROM .028 MILES S OF THE S. MARINA OH (44-211L) TO THE HWY 1/156 JUNCTION.</t>
  </si>
  <si>
    <t>IN MONTEREY CO NEAR PRUNEDALE FROM 0.38 MILE N OF CRAZY HORSE CANYON RD TO 1.14 MILES S OF SAN JUAN RD OC.</t>
  </si>
  <si>
    <t>IN SANTA BARBARA CO ON HWY 1 FROM 1,560' S OF CABRILLO HWY TO THE VANDENBERG AFB MAIN GATE.</t>
  </si>
  <si>
    <t>IN SANTA BARBARA CO, ON RTE 101 AT WAVE OHS (BR NO 51-0229R AND 51-0229L)</t>
  </si>
  <si>
    <t>IN SAN LUIS OBISPO CO, ON HWY 166 FROM THE JUNCTION OF HWY 101/166 TO 0.45 MILES W OF HUSANA RIVER BR BR NO. 49 178.</t>
  </si>
  <si>
    <t>IN SANTA CRUZ CO, ON RTE 1 NEAR DAVENPORT, FROM 1.4 MILES N OF SWANTON RD TO 0.6 MILE S OF WADDELL CREEK.</t>
  </si>
  <si>
    <t>IN MONTEREY CO, ON RTE 68 FROM JUST W OF SUNSET DR, TO TORO PARK UC.</t>
  </si>
  <si>
    <t>IN SAN LUIS OBISPO CO ABOUT 9 MILES N OF SAN SIMEON FROM 0.3 MILE N OF PIEDRAS BLANCAS LIGHTHOUSE RD TO ARROYO DE LA CRUZ BR</t>
  </si>
  <si>
    <t>IN SAN LUIS OBISPO CO NEAR MORRO BAY 3.13 MILES N OF JUNCTION 1/41 SEPARATION.</t>
  </si>
  <si>
    <t>IN SAN LUIS OBISPO CO, NEAR MORRO BAY ON HWY 1 AT TORO CREEK</t>
  </si>
  <si>
    <t>IN MONTEREY CO, NEAR LUCIA, AT 0.1 MILE S OF THE LIMEKILN CREEK BR</t>
  </si>
  <si>
    <t>IN SANTA BARBARA CO ON SR 154 AT THE FOXEN CANYON RD INTERSECTION IN LOS OLIVOS.</t>
  </si>
  <si>
    <t>ON SR 46, FROM THE INTERSECTION OF LOST HILLS RD TO 0.9 MILES E OF THE INTERSTATE 5 INTERCHANGE</t>
  </si>
  <si>
    <t>ON SR 46, FROM THE INTERSECTION OF BROWNS MATERIAL RD TO 0.3 MILES E OF LOST HILLS RD.</t>
  </si>
  <si>
    <t>IN KERN CO NEAR BAKERSFIELD FROM DUNNSMERE ST. TO BRECKENRIDGE RD.</t>
  </si>
  <si>
    <t>ON RTE 99 IN TULARE CO BETWEEN 0.6 MILE S OF AVE 280 OC (CALDWELL AVE.) TO 0.7 MILE N OF AVE 280 OC</t>
  </si>
  <si>
    <t>ABOUT 8 MI E OF VISALIA FROM JCT RTE 198 TO  TO FRESNO CO LINE AT VARIOUS LOCATIONS</t>
  </si>
  <si>
    <t>IN TULARE CO ON RTE 198 FROM KINGS CO LINE TO SEQUOIA NATIONAL PARK BOUNDARY</t>
  </si>
  <si>
    <t>IN FRESNO CO FROM 1.9 MI N OF THREE ROCKS RD UC TO 0.2 MI S OF PANOCHE RD OC.</t>
  </si>
  <si>
    <t>NEAR GRAPEVINE FROM 0.1 MI S OF GRAPEVINE CREEK TO GRAPEVINE UC. NBOUND ONLY</t>
  </si>
  <si>
    <t>NEAR LEBEC AT TEJOB PASS SAFETY RDSIDE REST AREA.</t>
  </si>
  <si>
    <t>IN WASCO AT E JUNCTION SR-46; ALSO ON SR-46-51.0/51.4</t>
  </si>
  <si>
    <t>NEAR REEF CITY FROM KERN CO LINE TO 0.8 MI W OF RTE 5/41 SEPARATION</t>
  </si>
  <si>
    <t>ABOUT 4 MILES W OF PORTERVILLE FROM 0.1 MILE W TO 0.1 MILE E OF RD 208 (ROCKFORD RD)</t>
  </si>
  <si>
    <t>NEAR SHAVER LAKE FROM 0.7 MI W TO 0.3 MI W OF HUNTINGTON LAKE RD</t>
  </si>
  <si>
    <t>IN FRESNO CO AT VARIOUS LOCATIONS ON RTES 180, 5, 33, 41, 63,168, 198, 245 AND 269.</t>
  </si>
  <si>
    <t>IN BAKERSFIELD AND CITIES OF MADERA AND FRESNO ON RTES 41, 99, 178 AND 58.</t>
  </si>
  <si>
    <t>INTERSECTION OF SR 041 &amp; RD 416 IN MADERA CO.</t>
  </si>
  <si>
    <t>IN KINGS CO, ON RTE 41, FROM 0.3 MILES N OF UTICA AVE TO EXCELSIOR AVE.</t>
  </si>
  <si>
    <t>IN AND NEAR VISALIA, FROM MOONEY BLVD TO AVE 326</t>
  </si>
  <si>
    <t>IN FRESNO CO, FROM THE KINGS/FRESNO CO LINE TO 0.8 MILE N OF GALE AVE UC (UC).</t>
  </si>
  <si>
    <t>IN BAKERSFIELD, AT STINE CANAL NO. 50-0208 (PM 5.49); ALSO AT KERN RIVER BR NO. 50-0033 (PM 5.61); ALSO AT CALLOWY CANAL NO. 50-0209 (PM 5.9).</t>
  </si>
  <si>
    <t>IN AND NEAR MARICOPA FROM S JUNCTION RTE 33 TO 2.3 MILES W OF SAN EMILIO CREEK BR.</t>
  </si>
  <si>
    <t>INCLUDES MONITORING FOR FIVE YEARS. MITIGATION FOR PARENT 06-0X220. IN OR NEAR FRESNO CO.</t>
  </si>
  <si>
    <t>IN THE CITY OF LOS ANGELES, AT THE ARGYLE-FRANKLIN UC BR NO. 53-0680; ALSO ON RTE 210 AT THE BIG TUJUNGA WASH BR NO. 53-2249 (PM R9.9)</t>
  </si>
  <si>
    <t>PERMANENT RESTORATION ON RTE 1/PCH IN UNINOCRPORATED VENTURA CO.</t>
  </si>
  <si>
    <t xml:space="preserve">VEN-101, PM R31.7 TO R41.7 &amp; VEN-33 VARIOUS LOCATIONS. </t>
  </si>
  <si>
    <t>NR NEEDLES FROM PARK MOABI RD TO TOPOCK RD AT COLORADO RIVER BR (BR #54-0415)</t>
  </si>
  <si>
    <t>IN &amp; NEAR BAKER, FROM SR-127/I-15 SEP TO 1.4 MI N/O AIRFIELD RD (SEG 1) &amp; FR 2.3 MILES N OF SILVER LAKE RD TO 3.8 MILES S OF SBD/INYO CO LN (SEGMENT 2)</t>
  </si>
  <si>
    <t>NEAR INDIO AT THE CACTUS CITY SAFETY RDSIDE REST AREAS (SRRA)</t>
  </si>
  <si>
    <t>NEAR TEMECULA FROM 3.1 MILES N/O JCT SR-371 TO 1.1 MILES S/O OF PAUBA RD</t>
  </si>
  <si>
    <t>IN/NEAR BLYTHE FROM TEED DITCH BR TO ARIZONA STA LN</t>
  </si>
  <si>
    <t>IN AND NR YUCCA VALLEY FROM RTE 62 TO N/O GIN RD</t>
  </si>
  <si>
    <t>IN APPLE VALLEY AND VICTORVILLE FROM APPLE VALLEY INN RD/DALE EVANS PARKWY TO RTE 15.</t>
  </si>
  <si>
    <t>DESERT OASIS EBOUND AND WBOUND REST AREAS APPROXIMATELY 27.5 MILES E OF BARSTOW.</t>
  </si>
  <si>
    <t>NEAR BAKER, FROM 0.6 MI N/O BASIN RD TO 7.4 MILES N/O RTE 127</t>
  </si>
  <si>
    <t>NEAR BARSTOW FROM STODDARD WELLS RD TO JCT RTE 15</t>
  </si>
  <si>
    <t>IN AND NEAR LUCERNE VALLEY FROM CAMP ROCK RD TO CUSTER AVE</t>
  </si>
  <si>
    <t>NEAR BIG BEAR LAKE, FROM 2.0 MILES S OF HOLCOMB VALLEY RD TO CAMP ROCK RD</t>
  </si>
  <si>
    <t>IN THE CITY OF RIALTO &amp; SBD ON E HIGHLAND AVE AT LYTLE CREEK BR 54-0422</t>
  </si>
  <si>
    <t>NEAR NEEDLES, FROM WOODS WASH BR TO HOMER WASH BR AT VARIOUS LOCATIONS</t>
  </si>
  <si>
    <t>IN &amp; NR CORONA, FROM 0.4 MI S/O INDIAN TRUCK TRAIL UC BR (56-0676R/L TO 1.1 MI N/O TEMESCAL CANYON RD COLD WATER WASH (56-0675R/L)</t>
  </si>
  <si>
    <t>NEAR HESPERIA, FROM 1.0 MILE E OF WAGON TRAIN RD TO HOG RANCH CREEK BR</t>
  </si>
  <si>
    <t>IN SBD CO ON RTES 10, 210 &amp; 215 AND IN RIV CO ON RTE 10 AT VARIOUS LOCS</t>
  </si>
  <si>
    <t>IN &amp; NR CITY OF APPLE VALLEY FR COYOTE DR TO DALE EVANS PARKWY</t>
  </si>
  <si>
    <t>IN SAN BERNARDINO CO ON I-40 IN THE CITY OF NEEDLES AT VARIOUS LOCATIONS FROM W PARK RD TO 0.1 MI E/O WHALE MOUNTAIN WASH BR</t>
  </si>
  <si>
    <t>IN SBD CO ON STA RTE 62 FR 6.5 MI S/O SHEEPHOLE VALLEY WILDERNESS TO RICE RD IN RIV CO.</t>
  </si>
  <si>
    <t>IN SAN BERNARDINO CO, ON SR-138 FR 0.34 MI W/O SUMMIT P.O. RD TO 0.13 W/O LAKE DR</t>
  </si>
  <si>
    <t>IN RIV CO FR 0.6 MILE S/O SANDERSON AVE TO JUNCTION RTE 10/79 SEP &amp; ON RTE 10 AT RTE 10/79 SEP.</t>
  </si>
  <si>
    <t>FROM WILEY'S WELL SAFETY RDSIDE REST AREA TO 0.6 MI W/O MESA DR</t>
  </si>
  <si>
    <t>IN THE CITY OF CHINA HILLS FR 0.34 MI E/O CARRIAGE HILL LANE TO 0.07 MI W/O AZURITE DR.</t>
  </si>
  <si>
    <t>ON RTE 60 (LA CO LINE TO W/O REDLANDS BL), RTE 91 (15/91 JCT TO 60/91/215 JCT) &amp; RTE 215 (60/215 JCT TO RTE 210)</t>
  </si>
  <si>
    <t>IN SAN BERNARDINO CO AT THE INTERSECTION OF SR 18 AND PAWNEE RD.</t>
  </si>
  <si>
    <t>ALSO SBD-330-31.14/35.44; IN SBD CO ON RTES 2, 18, 38, AND 330 AT VAR LOCS</t>
  </si>
  <si>
    <t>ON EBOUND I-10 BETWEEN 0.4 MI E/O MT VERNON OC AND 0.3 MI W/O RTE 215/10 SEP IN THE CITY OF COLTON.</t>
  </si>
  <si>
    <t>IN CITY OF PERRIS FR 0.56 MI N/O I-215/SR-74 E JCT TO 0.73 MI S/O I-215/SR-74 W JCT</t>
  </si>
  <si>
    <t>IN CITY OF BANNING AT VARIOUS LOCATIONS FR 0.4 MI E/O SUNSET AVE UC TO 2.1 MI E/O E CABAZON RAMP OC.</t>
  </si>
  <si>
    <t>IN KERN CO AT MOJAVE FROM 0.1 MILE N OF SILVER QUEEN RD TO 0.6 MILE N OF N JUNCTION BUSINESS 58 (W)</t>
  </si>
  <si>
    <t>IN KERN CO IN AND NEAR INYOKERN AND RIDGECREST FROM 0.2 MILE E OF THE E JUNCTION WITH RTE 14 TO THE KERN/SAN BERNARDINO CO LINE</t>
  </si>
  <si>
    <t>IN KERN CO IN ROSAMOND FROM LOS ANGELES CO LINE TO 1.4 MILES S OF DAWN RD OC</t>
  </si>
  <si>
    <t>IN KERN CO ABOUT 10 MILES S OF INDIAN WELLS FROM 1.1 MILES N OF REDROCK CANYON RD TO 1.0 MILE N OF SR 178 W</t>
  </si>
  <si>
    <t>NEAR BIG PINE FROM S JUNCTION RTE 168 TO 0.1 MILE N OF WARM SPRING RD</t>
  </si>
  <si>
    <t>IN MERCED CO ON SRS 59, 140 AND 152 AT VARIOUS BRS</t>
  </si>
  <si>
    <t>IN SAN JOAQUIN CO ON SR 120 NEAR MANTECA AT THE INTERSECTION OF FRENCH CAMP RD.</t>
  </si>
  <si>
    <t>IN ALPINE CO, REHABILITATION DRAINAGE SYSTEMS ON RTE 4 AND RTE 207</t>
  </si>
  <si>
    <t>IN STANISLAUS CO ON SR 4 AT HOODS CREED BR (#38 0041)</t>
  </si>
  <si>
    <t>IN STANISLAUS CO AT MODESTO MAINTENANCE STATION YARD (FACILITIES NUMBER 38M5715) PLEASE SEE MORE DETAIL PROJECT DESCRIPTION BELOW IN THE ATTACHED TPSIS.</t>
  </si>
  <si>
    <t>INTERSECTION SR 33 / FRANK COX RD, N OF CITY OF PATTERSON</t>
  </si>
  <si>
    <t>IN STANISLAUS CO NEAR OAKDALE AT WILDCAT CREEK.</t>
  </si>
  <si>
    <t>FROM CHICKEN RANCH RD IN JAMESTOWN TO 0.04 MILE N OF STEFFEN LANE IN SONORA ON SR 49. THE PROPOSED CAPM IS LOCATED 1796' ABOVE SEA LEVEL. BR WORK IN E SONORA.</t>
  </si>
  <si>
    <t>AT THE INTERSECTION OF SR (SR)152/VOLTA RD, ABOUT TWO MILES W OF THE CITY OF LOS BANOS, IN MERCED CO.</t>
  </si>
  <si>
    <t>AT THE INTERSECTION OF SR 165 / WILLMOTT RD, IN THE CITY OF LOS BANOS, IN MERCED CO.</t>
  </si>
  <si>
    <t>IN SAN DIEGO CO FROM 0.2 MILE E OF RTE 15 NEAR PALA MESA TO 0.1 MILE W OF RTE 79 NEAR LAKE HENSHAW.</t>
  </si>
  <si>
    <t>IN SAN DIEGO CO IN SAN DIEGO AND CORONADO ON SAN DIEGO-CORONADO BR FROM BEGIN OF BR TO RTE 75/5 SEPARATION.</t>
  </si>
  <si>
    <t>IN SAN DIEGO CO ON I-5 AT THE CLAIREMONT DR OC (BR# 57-429)</t>
  </si>
  <si>
    <t>IN SAN DIEGO CO AT RAMONA FROM 0.1 MILE W OF HAVERFORD RD TO 0.2 MILE E OF HATFIELD CREEK BR</t>
  </si>
  <si>
    <t>IN SAN DIEGO CO NEAR RINCON AT 0.3 MILE E OF RINCON RANCH RD</t>
  </si>
  <si>
    <t>IN IMPERIAL CO IN AND NEAR CALEXICO FROM THE ALL AMERICAN CANAL BR TO RTE 7</t>
  </si>
  <si>
    <t>IN IMPERIAL CO AT VARIOUS LOCATIONS</t>
  </si>
  <si>
    <t>IN ORANGE CO IN IRVINE AND COSTA MESA ON RTE 405 FROM I-5 TO HARBOR BLVD</t>
  </si>
  <si>
    <t>IN ORANGE CO IN BUENA PARK, FULLERTON AND LA HABRA FROM WHITAKER AVE TO WHITTIER BLVD</t>
  </si>
  <si>
    <t>IN ORANGE CO IN SAN JUAN CAPISTRANO FROM 0.01 MILE W OF CALLE ENTRADERO TO 0.12 MILE W OF SAN JUAN CAPISTRANO BR</t>
  </si>
  <si>
    <t>4772M</t>
  </si>
  <si>
    <t>IN LASSEN AND MODOC COUNTIES AT VARIOUS LOCATIONS.</t>
  </si>
  <si>
    <t>IN BUTTE, COLUSA, EL DORADO, GLENN, NEVADA, PLACER, SACRAMENTO, SUTTER AND YOLO COUNTIES AT VARIOUS LOCATIONS.</t>
  </si>
  <si>
    <t>0756F</t>
  </si>
  <si>
    <t>8315N</t>
  </si>
  <si>
    <t>NEAR FAIRFIELD, AT DAN WILSON CREEK BRIDGE NO. 23-0006. REHABILITATE BRIDGE.</t>
  </si>
  <si>
    <t>0050N</t>
  </si>
  <si>
    <t>0350H</t>
  </si>
  <si>
    <t>1493F</t>
  </si>
  <si>
    <t>1451C</t>
  </si>
  <si>
    <t>8315X</t>
  </si>
  <si>
    <t>1499E</t>
  </si>
  <si>
    <t>1453C</t>
  </si>
  <si>
    <t>2913D</t>
  </si>
  <si>
    <t>2910G</t>
  </si>
  <si>
    <t>2804G</t>
  </si>
  <si>
    <t>2910K</t>
  </si>
  <si>
    <t>2913N</t>
  </si>
  <si>
    <t>2919V</t>
  </si>
  <si>
    <t>2917B</t>
  </si>
  <si>
    <t>2916K</t>
  </si>
  <si>
    <t>2915H</t>
  </si>
  <si>
    <t>2916R</t>
  </si>
  <si>
    <t>2561A</t>
  </si>
  <si>
    <t>2787X</t>
  </si>
  <si>
    <t>2448X</t>
  </si>
  <si>
    <t>ITP FUNDING ASSURANCE FOR CDFW, 1600 RIPARIAN HABITAT ESTABLISHMENT AND MONITORING, CREDIT PURCHASES</t>
  </si>
  <si>
    <t>3008C</t>
  </si>
  <si>
    <t>IN ROMOLAND AND HOMELAND FROM RTE 215 (PM 27.5) TO RTE 79</t>
  </si>
  <si>
    <t>3011S</t>
  </si>
  <si>
    <t>NEAR MOUNTAIN CENTER, IDYLLWILD AND BANNING FR RTE 74 TO RTE 10</t>
  </si>
  <si>
    <t>3015F</t>
  </si>
  <si>
    <t>3015U</t>
  </si>
  <si>
    <t>IN &amp; NEAR MURRIETA, WILDOMAR &amp; LAKE ELSINORE FROM 1.4 MI S/O MURRIETA HOT SPRINGS RD TO 0.2 MI N/O NICHOLS RD</t>
  </si>
  <si>
    <t>3018R</t>
  </si>
  <si>
    <t>3018N</t>
  </si>
  <si>
    <t>3018X</t>
  </si>
  <si>
    <t>IN CITY OF HEMET FROM FAIRVIEW AVE TO 7.1 MI E/O BIG HORN DR</t>
  </si>
  <si>
    <t>3014V</t>
  </si>
  <si>
    <t>3023M</t>
  </si>
  <si>
    <t>3025A</t>
  </si>
  <si>
    <t>IN CITY OF MURRIETA AT 0.3 MI N/O LOS ALAMOS RD OC</t>
  </si>
  <si>
    <t>3025C</t>
  </si>
  <si>
    <t>NR APPLE VALLEY, FROM 0.3 MI S/O BEAR VALLEY RD TO 0.4 MI N/O BEAR VALLEY RD</t>
  </si>
  <si>
    <t>3025E</t>
  </si>
  <si>
    <t>3026U</t>
  </si>
  <si>
    <t>NR ADELANTO FR 1.3 MI N/O EL MIRAGE RD TO 0.2 MI S/O RTE 58</t>
  </si>
  <si>
    <t>MPA</t>
  </si>
  <si>
    <t>09/10</t>
  </si>
  <si>
    <t>FY 2026-2027 STIP/SHOPP CTC Annual Allocation Amount</t>
  </si>
  <si>
    <t>1</t>
  </si>
  <si>
    <t>5</t>
  </si>
  <si>
    <t>6</t>
  </si>
  <si>
    <t>5/6</t>
  </si>
  <si>
    <t>7</t>
  </si>
  <si>
    <t>5/7</t>
  </si>
  <si>
    <t>5/8</t>
  </si>
  <si>
    <t>3</t>
  </si>
  <si>
    <t>7/8</t>
  </si>
  <si>
    <t>0</t>
  </si>
  <si>
    <t>1/3</t>
  </si>
  <si>
    <t>1/7</t>
  </si>
  <si>
    <t>03-4H580</t>
  </si>
  <si>
    <t>05-0N7B3</t>
  </si>
  <si>
    <t>05-1M555</t>
  </si>
  <si>
    <t>05-1Q260</t>
  </si>
  <si>
    <t>06-0P910</t>
  </si>
  <si>
    <t>10-1M300</t>
  </si>
  <si>
    <t>11-2T240</t>
  </si>
  <si>
    <t>11-43105</t>
  </si>
  <si>
    <t>0318000336</t>
  </si>
  <si>
    <t>0521000071</t>
  </si>
  <si>
    <t>0522000064</t>
  </si>
  <si>
    <t>0522000190</t>
  </si>
  <si>
    <t>0612000307</t>
  </si>
  <si>
    <t>1020000156</t>
  </si>
  <si>
    <t>1112000131</t>
  </si>
  <si>
    <t>1120000086</t>
  </si>
  <si>
    <t>5860</t>
  </si>
  <si>
    <t>5202A</t>
  </si>
  <si>
    <t>7102W</t>
  </si>
  <si>
    <t>3107</t>
  </si>
  <si>
    <t>6642</t>
  </si>
  <si>
    <t>3162B</t>
  </si>
  <si>
    <t>1139</t>
  </si>
  <si>
    <t>1417</t>
  </si>
  <si>
    <t>24</t>
  </si>
  <si>
    <t>6.7</t>
  </si>
  <si>
    <t>12.45</t>
  </si>
  <si>
    <t>13.239</t>
  </si>
  <si>
    <t>2.8</t>
  </si>
  <si>
    <t>30.1</t>
  </si>
  <si>
    <t>32</t>
  </si>
  <si>
    <t>IN SAN DIEGO COUNTY IN AND NEAR ESCONDIDO AND IN SAN MARCOS ON ROUTE 15 FROM THE VALLEY PARKWAY UC TO 0.5 MILE NORTH OF ROUTE 15/78 SEPARATION AND ON ROUTE 78 FROM 0.2 MILE WEST OF THE LAS POSAS ROAD UC TO 0.2 MILE WEST OF THE ROCK SPRINGS ROAD OC.</t>
  </si>
  <si>
    <t>.4</t>
  </si>
  <si>
    <t>IN SAN DIEGO COUNTY IN SAN DIEGO FROM MAIN STREET TO HARBOR DRIVE</t>
  </si>
  <si>
    <t>055</t>
  </si>
  <si>
    <t>IN SAN JOAQUIN COUNTY IN MANTECA AT THE SR 99/120 INTERCHANGE</t>
  </si>
  <si>
    <t>AT ROUTE 99/233 SEPARATION IN MADERA COUNTY FROM 2.6 MILES NORTH OF AVENUE 24 OC TO 1.3 MILES SOUTH OF LE GRANDE AVENUE OC</t>
  </si>
  <si>
    <t>IN SAN BENITO COUNTY IN THE AROMAS HILLS BETWEEN POSTMILE 0.0 AND 2.8</t>
  </si>
  <si>
    <t>IN SANTA CRUZ COUNTY ON ROUTE 9 IN AND NEAR BOULDER CREEK FROM RIVER ST TO BEAR CREEK RD</t>
  </si>
  <si>
    <t>IN SANTA BARBARA COUNTY, NEAR SUMMERLAND, AT TORO CREEK BRIDGE</t>
  </si>
  <si>
    <t>IN SACRAMENTO COUNTY ON I-5 FROM I-5/US 50 INTERCHANGE TO SACRAMENTO RIVER BRIDGE (BR#22-0025).</t>
  </si>
  <si>
    <t>Total Reimbursed R/W Capital Project Encumbrances and Expenditures as of 05/11/26</t>
  </si>
  <si>
    <t>FY 2026-2027 Reimbursed Annual Allocation Amount</t>
  </si>
  <si>
    <t>Programming - LOP</t>
  </si>
  <si>
    <t>0116000148</t>
  </si>
  <si>
    <t>0117000223</t>
  </si>
  <si>
    <t>0119000013</t>
  </si>
  <si>
    <t>0419000507</t>
  </si>
  <si>
    <t>0422000128</t>
  </si>
  <si>
    <t>0426000075</t>
  </si>
  <si>
    <t>0513000026</t>
  </si>
  <si>
    <t>0525000009</t>
  </si>
  <si>
    <t>0716000025</t>
  </si>
  <si>
    <t>0716000043</t>
  </si>
  <si>
    <t>0716000049</t>
  </si>
  <si>
    <t>0719000019</t>
  </si>
  <si>
    <t>0721000249</t>
  </si>
  <si>
    <t>0712000204</t>
  </si>
  <si>
    <t>0716000335</t>
  </si>
  <si>
    <t>0718000184</t>
  </si>
  <si>
    <t>1018000274</t>
  </si>
  <si>
    <t>1022000221</t>
  </si>
  <si>
    <t>1022000223</t>
  </si>
  <si>
    <t>1100020527</t>
  </si>
  <si>
    <t>07-9RWIC</t>
  </si>
  <si>
    <t>11-9RWIC</t>
  </si>
  <si>
    <t>01-0A111</t>
  </si>
  <si>
    <t>01-0A131</t>
  </si>
  <si>
    <t>01-0J370</t>
  </si>
  <si>
    <t>04-0AA53</t>
  </si>
  <si>
    <t>04-4W230</t>
  </si>
  <si>
    <t>04-4X500</t>
  </si>
  <si>
    <t>05-1E030</t>
  </si>
  <si>
    <t>05-1K683</t>
  </si>
  <si>
    <t>07-31960</t>
  </si>
  <si>
    <t>07-32090</t>
  </si>
  <si>
    <t>07-35590</t>
  </si>
  <si>
    <t>07-38030</t>
  </si>
  <si>
    <t>07-4L221</t>
  </si>
  <si>
    <t>07-4X970</t>
  </si>
  <si>
    <t>10-1E980</t>
  </si>
  <si>
    <t>10-1Q010</t>
  </si>
  <si>
    <t>10-1Q030</t>
  </si>
  <si>
    <t>2301B</t>
  </si>
  <si>
    <t>24/25</t>
  </si>
  <si>
    <t>29/30</t>
  </si>
  <si>
    <t>21/22</t>
  </si>
  <si>
    <t>2921D</t>
  </si>
  <si>
    <t>2912A</t>
  </si>
  <si>
    <t>2931N</t>
  </si>
  <si>
    <t xml:space="preserve">SM </t>
  </si>
  <si>
    <t>30/31</t>
  </si>
  <si>
    <t>11/12</t>
  </si>
  <si>
    <t>3732A</t>
  </si>
  <si>
    <t>NON-PROJECT-RELATED INVERSE.</t>
  </si>
  <si>
    <t>0216000040</t>
  </si>
  <si>
    <t>0300020593</t>
  </si>
  <si>
    <t>0317000083</t>
  </si>
  <si>
    <t>0424000308</t>
  </si>
  <si>
    <t>0519000037</t>
  </si>
  <si>
    <t>0800020175</t>
  </si>
  <si>
    <t>02-1H360</t>
  </si>
  <si>
    <t>03-0A570</t>
  </si>
  <si>
    <t>03-2H230</t>
  </si>
  <si>
    <t>04-1X320</t>
  </si>
  <si>
    <t>05-1K900</t>
  </si>
  <si>
    <t>07-32160</t>
  </si>
  <si>
    <t>08-0G900</t>
  </si>
  <si>
    <t>YUB</t>
  </si>
  <si>
    <t>13.3.</t>
  </si>
  <si>
    <t>2926T</t>
  </si>
  <si>
    <t>0253F</t>
  </si>
  <si>
    <t>14/15</t>
  </si>
  <si>
    <t>0118000178</t>
  </si>
  <si>
    <t>0319000291</t>
  </si>
  <si>
    <t>0418000045</t>
  </si>
  <si>
    <t>0516000151</t>
  </si>
  <si>
    <t>0816000048</t>
  </si>
  <si>
    <t>0818000018</t>
  </si>
  <si>
    <t>0819000129</t>
  </si>
  <si>
    <t>1217000128</t>
  </si>
  <si>
    <t>01-0J170</t>
  </si>
  <si>
    <t>03-0J500</t>
  </si>
  <si>
    <t>04-0Q120</t>
  </si>
  <si>
    <t>05-1H780</t>
  </si>
  <si>
    <t>08-1G660</t>
  </si>
  <si>
    <t>08-1J310</t>
  </si>
  <si>
    <t>08-1K860</t>
  </si>
  <si>
    <t>12-0Q930</t>
  </si>
  <si>
    <t>032</t>
  </si>
  <si>
    <t>2022B</t>
  </si>
  <si>
    <t>SF</t>
  </si>
  <si>
    <t>3007P</t>
  </si>
  <si>
    <t>066</t>
  </si>
  <si>
    <t>3011K</t>
  </si>
  <si>
    <t>3014G</t>
  </si>
  <si>
    <t>038</t>
  </si>
  <si>
    <t xml:space="preserve">SBD 38 PAVEMENT REHAB. PAVEMENT REHABILITATION, UPGRADING TMS ITEMS, UPGRADING CURB RAMPS &amp; SIGN PANELS INSTALL FIBER OPTIC CABLE &amp; CONSTRUCT PEDESTRAIN &amp; BICYCLE INFRASTRUCTURE. </t>
  </si>
  <si>
    <t>0519000136</t>
  </si>
  <si>
    <t>0725000179</t>
  </si>
  <si>
    <t>0716000044</t>
  </si>
  <si>
    <t>0718000176</t>
  </si>
  <si>
    <t>0723000163</t>
  </si>
  <si>
    <t>0726000199</t>
  </si>
  <si>
    <t>0815000184</t>
  </si>
  <si>
    <t>05-1M400</t>
  </si>
  <si>
    <t>07-2XS40</t>
  </si>
  <si>
    <t>07-32100</t>
  </si>
  <si>
    <t>07-39210</t>
  </si>
  <si>
    <t>07-3XA10</t>
  </si>
  <si>
    <t>08-0G691</t>
  </si>
  <si>
    <t>0184C</t>
  </si>
  <si>
    <t>SBD 18 RELINE OR REPLACE CULVERTS. REPAIR, RELINE OR REPLACE CULVERTS. ON RTE FR 48TH ST TO STA RTE 138.</t>
  </si>
  <si>
    <t>0725000202</t>
  </si>
  <si>
    <t>0725000224</t>
  </si>
  <si>
    <t>0824000015</t>
  </si>
  <si>
    <t>0919000006</t>
  </si>
  <si>
    <t>07-35010</t>
  </si>
  <si>
    <t>07-2913A</t>
  </si>
  <si>
    <t>07-2XT30</t>
  </si>
  <si>
    <t>08-1P430</t>
  </si>
  <si>
    <t>09-37920</t>
  </si>
  <si>
    <t>3021Y</t>
  </si>
  <si>
    <t xml:space="preserve">SBD </t>
  </si>
  <si>
    <t>0124000037</t>
  </si>
  <si>
    <t>0316000060</t>
  </si>
  <si>
    <t>0420000171</t>
  </si>
  <si>
    <t>0422000443</t>
  </si>
  <si>
    <t>0520000072</t>
  </si>
  <si>
    <t>0622000038</t>
  </si>
  <si>
    <t>0622000056</t>
  </si>
  <si>
    <t>0817000138</t>
  </si>
  <si>
    <t>01-0N440</t>
  </si>
  <si>
    <t>03-1H140</t>
  </si>
  <si>
    <t>04-0W090</t>
  </si>
  <si>
    <t>04-1Y180</t>
  </si>
  <si>
    <t>05-1M780</t>
  </si>
  <si>
    <t>06-0X951</t>
  </si>
  <si>
    <t>06-1E420</t>
  </si>
  <si>
    <t>08-1H820</t>
  </si>
  <si>
    <t>2804D</t>
  </si>
  <si>
    <t>2916Q</t>
  </si>
  <si>
    <t>063</t>
  </si>
  <si>
    <t>3010W</t>
  </si>
  <si>
    <t>Lapsed Construction Funds?</t>
  </si>
  <si>
    <t>CAL</t>
  </si>
  <si>
    <t>Y</t>
  </si>
  <si>
    <r>
      <rPr>
        <u/>
        <sz val="10"/>
        <rFont val="Arial"/>
        <family val="2"/>
      </rPr>
      <t>25/26</t>
    </r>
    <r>
      <rPr>
        <sz val="10"/>
        <rFont val="Arial"/>
        <family val="2"/>
      </rPr>
      <t xml:space="preserve">
-</t>
    </r>
  </si>
  <si>
    <r>
      <rPr>
        <u/>
        <sz val="10"/>
        <rFont val="Arial"/>
        <family val="2"/>
      </rPr>
      <t>24/25</t>
    </r>
    <r>
      <rPr>
        <sz val="10"/>
        <rFont val="Arial"/>
        <family val="2"/>
      </rPr>
      <t xml:space="preserve">
26/27</t>
    </r>
  </si>
  <si>
    <r>
      <rPr>
        <u/>
        <sz val="10"/>
        <rFont val="Arial"/>
        <family val="2"/>
      </rPr>
      <t>27/28</t>
    </r>
    <r>
      <rPr>
        <sz val="10"/>
        <rFont val="Arial"/>
        <family val="2"/>
      </rPr>
      <t xml:space="preserve">
-</t>
    </r>
  </si>
  <si>
    <r>
      <rPr>
        <u/>
        <sz val="10"/>
        <rFont val="Arial"/>
        <family val="2"/>
      </rPr>
      <t>23/24</t>
    </r>
    <r>
      <rPr>
        <sz val="10"/>
        <rFont val="Arial"/>
        <family val="2"/>
      </rPr>
      <t xml:space="preserve">
26/27</t>
    </r>
  </si>
  <si>
    <r>
      <rPr>
        <u/>
        <sz val="10"/>
        <rFont val="Arial"/>
        <family val="2"/>
      </rPr>
      <t xml:space="preserve">24/25 </t>
    </r>
    <r>
      <rPr>
        <sz val="10"/>
        <rFont val="Arial"/>
        <family val="2"/>
      </rPr>
      <t xml:space="preserve">
26/27</t>
    </r>
  </si>
  <si>
    <r>
      <rPr>
        <u/>
        <sz val="10"/>
        <rFont val="Arial"/>
        <family val="2"/>
      </rPr>
      <t>24/25</t>
    </r>
    <r>
      <rPr>
        <sz val="10"/>
        <rFont val="Arial"/>
        <family val="2"/>
      </rPr>
      <t xml:space="preserve">
-</t>
    </r>
  </si>
  <si>
    <r>
      <rPr>
        <u/>
        <sz val="10"/>
        <rFont val="Arial"/>
        <family val="2"/>
      </rPr>
      <t>21/22</t>
    </r>
    <r>
      <rPr>
        <sz val="10"/>
        <rFont val="Arial"/>
        <family val="2"/>
      </rPr>
      <t xml:space="preserve">
27/28</t>
    </r>
  </si>
  <si>
    <r>
      <t xml:space="preserve">
</t>
    </r>
    <r>
      <rPr>
        <u/>
        <sz val="10"/>
        <rFont val="Arial"/>
        <family val="2"/>
      </rPr>
      <t>356,000</t>
    </r>
    <r>
      <rPr>
        <sz val="10"/>
        <rFont val="Arial"/>
        <family val="2"/>
      </rPr>
      <t xml:space="preserve">
306,000</t>
    </r>
  </si>
  <si>
    <r>
      <rPr>
        <u/>
        <sz val="10"/>
        <rFont val="Arial"/>
        <family val="2"/>
      </rPr>
      <t>300,000</t>
    </r>
    <r>
      <rPr>
        <sz val="10"/>
        <rFont val="Arial"/>
        <family val="2"/>
      </rPr>
      <t xml:space="preserve">
300,000</t>
    </r>
  </si>
  <si>
    <r>
      <rPr>
        <u/>
        <sz val="10"/>
        <rFont val="Arial"/>
        <family val="2"/>
      </rPr>
      <t>40,000</t>
    </r>
    <r>
      <rPr>
        <sz val="10"/>
        <rFont val="Arial"/>
        <family val="2"/>
      </rPr>
      <t xml:space="preserve">
0</t>
    </r>
  </si>
  <si>
    <r>
      <rPr>
        <u/>
        <sz val="10"/>
        <rFont val="Arial"/>
        <family val="2"/>
      </rPr>
      <t>361,000</t>
    </r>
    <r>
      <rPr>
        <sz val="10"/>
        <rFont val="Arial"/>
        <family val="2"/>
      </rPr>
      <t xml:space="preserve">
361,000</t>
    </r>
  </si>
  <si>
    <r>
      <rPr>
        <u/>
        <sz val="10"/>
        <rFont val="Arial"/>
        <family val="2"/>
      </rPr>
      <t>7,100,000</t>
    </r>
    <r>
      <rPr>
        <sz val="10"/>
        <rFont val="Arial"/>
        <family val="2"/>
      </rPr>
      <t xml:space="preserve">
7,100,000</t>
    </r>
  </si>
  <si>
    <r>
      <t xml:space="preserve">
</t>
    </r>
    <r>
      <rPr>
        <u/>
        <sz val="10"/>
        <rFont val="Arial"/>
        <family val="2"/>
      </rPr>
      <t>1,712,000</t>
    </r>
    <r>
      <rPr>
        <sz val="10"/>
        <rFont val="Arial"/>
        <family val="2"/>
      </rPr>
      <t xml:space="preserve">
977,000</t>
    </r>
  </si>
  <si>
    <t>0421000263</t>
  </si>
  <si>
    <t>0715000286</t>
  </si>
  <si>
    <t>0719000287</t>
  </si>
  <si>
    <t>0721000251</t>
  </si>
  <si>
    <t>0724000131</t>
  </si>
  <si>
    <t>0918000019</t>
  </si>
  <si>
    <t>04-1Q582</t>
  </si>
  <si>
    <t>07-31820</t>
  </si>
  <si>
    <t>07-36150</t>
  </si>
  <si>
    <t>07-38050</t>
  </si>
  <si>
    <t>07-50100</t>
  </si>
  <si>
    <t>09-37470</t>
  </si>
  <si>
    <t>2024D</t>
  </si>
  <si>
    <t xml:space="preserve">VEN </t>
  </si>
  <si>
    <t>0122000027</t>
  </si>
  <si>
    <t>0221000141</t>
  </si>
  <si>
    <t>0218000039</t>
  </si>
  <si>
    <t>0319000281</t>
  </si>
  <si>
    <t>0719000289</t>
  </si>
  <si>
    <t>0826000040</t>
  </si>
  <si>
    <t>01-0L590</t>
  </si>
  <si>
    <t>02-2J850</t>
  </si>
  <si>
    <t>02-3H770</t>
  </si>
  <si>
    <t>03-0J410</t>
  </si>
  <si>
    <t>07-36100</t>
  </si>
  <si>
    <t>08-1T330</t>
  </si>
  <si>
    <t>10-0X740</t>
  </si>
  <si>
    <t>3026Z</t>
  </si>
  <si>
    <t>0122000060</t>
  </si>
  <si>
    <t>1013000008</t>
  </si>
  <si>
    <t>01-0L910</t>
  </si>
  <si>
    <t xml:space="preserve">HUM </t>
  </si>
  <si>
    <t>0318000009</t>
  </si>
  <si>
    <t>0315000064</t>
  </si>
  <si>
    <t>0523000078</t>
  </si>
  <si>
    <t>0815000096</t>
  </si>
  <si>
    <t>1018000277</t>
  </si>
  <si>
    <t>03-3H510</t>
  </si>
  <si>
    <t>03-4E170</t>
  </si>
  <si>
    <t>05-1Q830</t>
  </si>
  <si>
    <t>08-9RWIC</t>
  </si>
  <si>
    <t>10-1H700</t>
  </si>
  <si>
    <t xml:space="preserve"> G - PROGRAM 10/01/26</t>
  </si>
  <si>
    <t>AK - PROGRAMMED YEAR 10/01/26</t>
  </si>
  <si>
    <t>AL - STIP SHOPP 10/01/26</t>
  </si>
  <si>
    <t>AT - FIDO + EFIS 10/01/26</t>
  </si>
  <si>
    <t>S - PAED Date 10/01/26</t>
  </si>
  <si>
    <t>0119000069</t>
  </si>
  <si>
    <t>0119000125</t>
  </si>
  <si>
    <t>0319000285</t>
  </si>
  <si>
    <t>0319000293</t>
  </si>
  <si>
    <t>0314000039</t>
  </si>
  <si>
    <t>0419000044</t>
  </si>
  <si>
    <t>0423000167</t>
  </si>
  <si>
    <t>0500000543</t>
  </si>
  <si>
    <t>0719000279</t>
  </si>
  <si>
    <t>0919000067</t>
  </si>
  <si>
    <t>1013000104</t>
  </si>
  <si>
    <t>01-0J630</t>
  </si>
  <si>
    <t>01-0J950</t>
  </si>
  <si>
    <t>03-0J440</t>
  </si>
  <si>
    <t>03-0J520</t>
  </si>
  <si>
    <t>03-4E620</t>
  </si>
  <si>
    <t>04-2Q740</t>
  </si>
  <si>
    <t>04-2Y860</t>
  </si>
  <si>
    <t>05-4482U</t>
  </si>
  <si>
    <t>07-36090</t>
  </si>
  <si>
    <t>09-38310</t>
  </si>
  <si>
    <t>10-0Y210</t>
  </si>
  <si>
    <t>2027J</t>
  </si>
  <si>
    <t>2917R</t>
  </si>
  <si>
    <t>0482</t>
  </si>
  <si>
    <t>15/16</t>
  </si>
  <si>
    <t/>
  </si>
  <si>
    <t>'23/24, '20/21</t>
  </si>
  <si>
    <t>'20/21, '19/20, '18/19, '17/18</t>
  </si>
  <si>
    <t>'19/20, '18/19</t>
  </si>
  <si>
    <t>'20/21, '16/17, '15/16, '12/13</t>
  </si>
  <si>
    <t>'20/21, '18/19</t>
  </si>
  <si>
    <t>'11/12, '09/10</t>
  </si>
  <si>
    <t>'20/21, '15/16, '11/12</t>
  </si>
  <si>
    <t>'18/19, '15/16</t>
  </si>
  <si>
    <t>2023-11-20</t>
  </si>
  <si>
    <t>2020-09-04</t>
  </si>
  <si>
    <t>2021-12-24</t>
  </si>
  <si>
    <t>2019-01-31</t>
  </si>
  <si>
    <t>2026-07-15</t>
  </si>
  <si>
    <t>2025-03-05</t>
  </si>
  <si>
    <t>2021-10-22</t>
  </si>
  <si>
    <t>2019-04-03</t>
  </si>
  <si>
    <t>2016-11-01</t>
  </si>
  <si>
    <t>2024-03-29</t>
  </si>
  <si>
    <t>2024-10-04</t>
  </si>
  <si>
    <t>2027-04-16</t>
  </si>
  <si>
    <t>2025-06-24</t>
  </si>
  <si>
    <t>2026-03-23</t>
  </si>
  <si>
    <t>2024-06-28</t>
  </si>
  <si>
    <t>2027-01-20</t>
  </si>
  <si>
    <t>2027-11-01</t>
  </si>
  <si>
    <t>2025-11-10</t>
  </si>
  <si>
    <t>2026-04-30</t>
  </si>
  <si>
    <t>2025-12-24</t>
  </si>
  <si>
    <t>2026-08-25</t>
  </si>
  <si>
    <t>2026-06-25</t>
  </si>
  <si>
    <t>2026-11-13</t>
  </si>
  <si>
    <t>2027-10-15</t>
  </si>
  <si>
    <t>2027-08-02</t>
  </si>
  <si>
    <t>2022-02-25</t>
  </si>
  <si>
    <t>2020-03-19</t>
  </si>
  <si>
    <t>2023-01-30</t>
  </si>
  <si>
    <t>2026-11-25</t>
  </si>
  <si>
    <t>2024-06-26</t>
  </si>
  <si>
    <t>2024-04-30</t>
  </si>
  <si>
    <t>2025-01-09</t>
  </si>
  <si>
    <t>2025-02-21</t>
  </si>
  <si>
    <t>2024-05-07</t>
  </si>
  <si>
    <t>2026-10-01</t>
  </si>
  <si>
    <t>2021-09-01</t>
  </si>
  <si>
    <t>2025-01-13</t>
  </si>
  <si>
    <t>2025-04-23</t>
  </si>
  <si>
    <t>2023-12-28</t>
  </si>
  <si>
    <t>2024-11-05</t>
  </si>
  <si>
    <t>2027-12-10</t>
  </si>
  <si>
    <t>2027-03-02</t>
  </si>
  <si>
    <t>2026-12-14</t>
  </si>
  <si>
    <t>2025-10-16</t>
  </si>
  <si>
    <t>2027-07-01</t>
  </si>
  <si>
    <t>2026-06-30</t>
  </si>
  <si>
    <t>2027-08-19</t>
  </si>
  <si>
    <t>2027-04-12</t>
  </si>
  <si>
    <t>2026-05-29</t>
  </si>
  <si>
    <t>2026-03-17</t>
  </si>
  <si>
    <t>2027-05-26</t>
  </si>
  <si>
    <t>2026-12-07</t>
  </si>
  <si>
    <t>2027-03-08</t>
  </si>
  <si>
    <t>2026-04-08</t>
  </si>
  <si>
    <t>2026-02-06</t>
  </si>
  <si>
    <t>2026-03-10</t>
  </si>
  <si>
    <t>2025-08-22</t>
  </si>
  <si>
    <t>2027-10-26</t>
  </si>
  <si>
    <t>2019-05-20</t>
  </si>
  <si>
    <t>2023-12-22</t>
  </si>
  <si>
    <t>2024-09-26</t>
  </si>
  <si>
    <t>2025-09-05</t>
  </si>
  <si>
    <t>2024-04-17</t>
  </si>
  <si>
    <t>2024-12-03</t>
  </si>
  <si>
    <t>2027-11-17</t>
  </si>
  <si>
    <t>2027-11-05</t>
  </si>
  <si>
    <t>2027-07-05</t>
  </si>
  <si>
    <t>2023-12-29</t>
  </si>
  <si>
    <t>2026-05-15</t>
  </si>
  <si>
    <t>2026-06-11</t>
  </si>
  <si>
    <t>2026-06-23</t>
  </si>
  <si>
    <t>2025-08-13</t>
  </si>
  <si>
    <t>2025-08-20</t>
  </si>
  <si>
    <t>2026-10-30</t>
  </si>
  <si>
    <t>2019-05-01</t>
  </si>
  <si>
    <t>2022-05-31</t>
  </si>
  <si>
    <t>2023-04-03</t>
  </si>
  <si>
    <t>2026-01-06</t>
  </si>
  <si>
    <t>2026-02-02</t>
  </si>
  <si>
    <t>2026-03-27</t>
  </si>
  <si>
    <t>2027-02-12</t>
  </si>
  <si>
    <t>2025-03-21</t>
  </si>
  <si>
    <t>2026-02-03</t>
  </si>
  <si>
    <t>2026-09-11</t>
  </si>
  <si>
    <t>2026-12-31</t>
  </si>
  <si>
    <t>2026-06-29</t>
  </si>
  <si>
    <t>2026-02-18</t>
  </si>
  <si>
    <t>2025-03-17</t>
  </si>
  <si>
    <t>2018-06-29</t>
  </si>
  <si>
    <t>2017-09-29</t>
  </si>
  <si>
    <t>2019-11-22</t>
  </si>
  <si>
    <t>2023-04-12</t>
  </si>
  <si>
    <t>2023-08-25</t>
  </si>
  <si>
    <t>2025-05-14</t>
  </si>
  <si>
    <t>2022-11-08</t>
  </si>
  <si>
    <t>2026-06-26</t>
  </si>
  <si>
    <t>2024-12-05</t>
  </si>
  <si>
    <t>2005-06-29</t>
  </si>
  <si>
    <t>2010-06-25</t>
  </si>
  <si>
    <t>2020-08-25</t>
  </si>
  <si>
    <t>2026-02-13</t>
  </si>
  <si>
    <t>2023-06-30</t>
  </si>
  <si>
    <t>2020-05-08</t>
  </si>
  <si>
    <t>2020-10-15</t>
  </si>
  <si>
    <t>2023-02-08</t>
  </si>
  <si>
    <t>2023-01-26</t>
  </si>
  <si>
    <t>2005-08-01</t>
  </si>
  <si>
    <t>2014-01-16</t>
  </si>
  <si>
    <t>2023-06-29</t>
  </si>
  <si>
    <t>2019-02-01</t>
  </si>
  <si>
    <t>2025-05-30</t>
  </si>
  <si>
    <t>2023-11-30</t>
  </si>
  <si>
    <t>2022-12-29</t>
  </si>
  <si>
    <t>2024-05-15</t>
  </si>
  <si>
    <t>2023-05-15</t>
  </si>
  <si>
    <t>2025-08-30</t>
  </si>
  <si>
    <t>2025-06-25</t>
  </si>
  <si>
    <t>2024-02-05</t>
  </si>
  <si>
    <t>2017-07-17</t>
  </si>
  <si>
    <t>2020-01-28</t>
  </si>
  <si>
    <t>2017-02-22</t>
  </si>
  <si>
    <t>2026-02-11</t>
  </si>
  <si>
    <t>2025-12-16</t>
  </si>
  <si>
    <t>2025-10-14</t>
  </si>
  <si>
    <t>2017-07-07</t>
  </si>
  <si>
    <t>2021-06-30</t>
  </si>
  <si>
    <t>2023-03-27</t>
  </si>
  <si>
    <t>2022-06-29</t>
  </si>
  <si>
    <t>2025-11-14</t>
  </si>
  <si>
    <t>2025-12-31</t>
  </si>
  <si>
    <t>2026-03-31</t>
  </si>
  <si>
    <t>2026-06-12</t>
  </si>
  <si>
    <t>2019-10-24</t>
  </si>
  <si>
    <t>2018-05-15</t>
  </si>
  <si>
    <t>2017-10-31</t>
  </si>
  <si>
    <t>2014-08-26</t>
  </si>
  <si>
    <t>2016-12-12</t>
  </si>
  <si>
    <t>2020-09-03</t>
  </si>
  <si>
    <t>2021-01-27</t>
  </si>
  <si>
    <t>2018-06-04</t>
  </si>
  <si>
    <t>2021-02-05</t>
  </si>
  <si>
    <t>2024-08-28</t>
  </si>
  <si>
    <t>2018-08-17</t>
  </si>
  <si>
    <t>2022-09-12</t>
  </si>
  <si>
    <t>2020-12-02</t>
  </si>
  <si>
    <t>2020-10-08</t>
  </si>
  <si>
    <t>2020-12-09</t>
  </si>
  <si>
    <t>2021-02-08</t>
  </si>
  <si>
    <t>2020-04-14</t>
  </si>
  <si>
    <t>2021-07-06</t>
  </si>
  <si>
    <t>2025-06-20</t>
  </si>
  <si>
    <t>2026-06-19</t>
  </si>
  <si>
    <t>2022-10-12</t>
  </si>
  <si>
    <t>2022-06-24</t>
  </si>
  <si>
    <t>2024-12-18</t>
  </si>
  <si>
    <t>2023-02-22</t>
  </si>
  <si>
    <t>2023-04-04</t>
  </si>
  <si>
    <t>2022-12-09</t>
  </si>
  <si>
    <t>2024-08-26</t>
  </si>
  <si>
    <t>2022-12-14</t>
  </si>
  <si>
    <t>2024-01-29</t>
  </si>
  <si>
    <t>2021-05-06</t>
  </si>
  <si>
    <t>2025-09-25</t>
  </si>
  <si>
    <t>2024-08-19</t>
  </si>
  <si>
    <t>2025-10-30</t>
  </si>
  <si>
    <t>2025-11-25</t>
  </si>
  <si>
    <t>2027-02-26</t>
  </si>
  <si>
    <t>2024-06-19</t>
  </si>
  <si>
    <t>2026-10-19</t>
  </si>
  <si>
    <t>2026-05-11</t>
  </si>
  <si>
    <t>2028-02-18</t>
  </si>
  <si>
    <t>2024-12-13</t>
  </si>
  <si>
    <t>2026-10-29</t>
  </si>
  <si>
    <t>2027-06-25</t>
  </si>
  <si>
    <t>2024-06-25</t>
  </si>
  <si>
    <t>2026-05-14</t>
  </si>
  <si>
    <t>2026-03-29</t>
  </si>
  <si>
    <t>2006-06-26</t>
  </si>
  <si>
    <t>2006-05-09</t>
  </si>
  <si>
    <t>2008-10-10</t>
  </si>
  <si>
    <t>2010-07-20</t>
  </si>
  <si>
    <t>2022-01-26</t>
  </si>
  <si>
    <t>2010-08-26</t>
  </si>
  <si>
    <t>2020-05-15</t>
  </si>
  <si>
    <t>2005-12-15</t>
  </si>
  <si>
    <t>2020-12-15</t>
  </si>
  <si>
    <t>2019-06-20</t>
  </si>
  <si>
    <t>2020-07-09</t>
  </si>
  <si>
    <t>2022-03-21</t>
  </si>
  <si>
    <t>2026-09-01</t>
  </si>
  <si>
    <t>2026-03-13</t>
  </si>
  <si>
    <t>2026-09-02</t>
  </si>
  <si>
    <t>2024-01-18</t>
  </si>
  <si>
    <t>2023-06-13</t>
  </si>
  <si>
    <t>2023-05-09</t>
  </si>
  <si>
    <t>2025-12-28</t>
  </si>
  <si>
    <t>2022-07-06</t>
  </si>
  <si>
    <t>2021-03-26</t>
  </si>
  <si>
    <t>2022-08-03</t>
  </si>
  <si>
    <t>2024-01-30</t>
  </si>
  <si>
    <t>2022-09-16</t>
  </si>
  <si>
    <t>2024-04-22</t>
  </si>
  <si>
    <t>2021-06-29</t>
  </si>
  <si>
    <t>2022-01-12</t>
  </si>
  <si>
    <t>2024-05-14</t>
  </si>
  <si>
    <t>2022-12-13</t>
  </si>
  <si>
    <t>2026-09-30</t>
  </si>
  <si>
    <t>2023-03-13</t>
  </si>
  <si>
    <t>2021-12-29</t>
  </si>
  <si>
    <t>2022-10-07</t>
  </si>
  <si>
    <t>2027-08-31</t>
  </si>
  <si>
    <t>2024-12-09</t>
  </si>
  <si>
    <t>2025-03-20</t>
  </si>
  <si>
    <t>2023-09-12</t>
  </si>
  <si>
    <t>2023-12-20</t>
  </si>
  <si>
    <t>2025-11-12</t>
  </si>
  <si>
    <t>2024-05-06</t>
  </si>
  <si>
    <t>2026-06-17</t>
  </si>
  <si>
    <t>2026-02-09</t>
  </si>
  <si>
    <t>2025-12-22</t>
  </si>
  <si>
    <t>2026-10-05</t>
  </si>
  <si>
    <t>2024-06-20</t>
  </si>
  <si>
    <t>2025-11-19</t>
  </si>
  <si>
    <t>2005-06-14</t>
  </si>
  <si>
    <t>2009-09-24</t>
  </si>
  <si>
    <t>2019-07-10</t>
  </si>
  <si>
    <t>2020-10-21</t>
  </si>
  <si>
    <t>2023-07-14</t>
  </si>
  <si>
    <t>2025-09-15</t>
  </si>
  <si>
    <t>2028-02-07</t>
  </si>
  <si>
    <t>2022-12-10</t>
  </si>
  <si>
    <t>2025-12-03</t>
  </si>
  <si>
    <t>2025-11-05</t>
  </si>
  <si>
    <t>2024-02-21</t>
  </si>
  <si>
    <t>2022-03-25</t>
  </si>
  <si>
    <t>2020-08-28</t>
  </si>
  <si>
    <t>2020-10-27</t>
  </si>
  <si>
    <t>2022-06-08</t>
  </si>
  <si>
    <t>2022-05-23</t>
  </si>
  <si>
    <t>2022-12-05</t>
  </si>
  <si>
    <t>2022-06-20</t>
  </si>
  <si>
    <t>2025-12-15</t>
  </si>
  <si>
    <t>2022-05-05</t>
  </si>
  <si>
    <t>2022-12-30</t>
  </si>
  <si>
    <t>2026-08-06</t>
  </si>
  <si>
    <t>2024-04-12</t>
  </si>
  <si>
    <t>2026-10-12</t>
  </si>
  <si>
    <t>2024-06-30</t>
  </si>
  <si>
    <t>2024-09-20</t>
  </si>
  <si>
    <t>2025-01-15</t>
  </si>
  <si>
    <t>2024-08-09</t>
  </si>
  <si>
    <t>2025-06-27</t>
  </si>
  <si>
    <t>2025-12-01</t>
  </si>
  <si>
    <t>2025-04-11</t>
  </si>
  <si>
    <t>2025-06-23</t>
  </si>
  <si>
    <t>2026-04-03</t>
  </si>
  <si>
    <t>2025-10-10</t>
  </si>
  <si>
    <t>2026-05-18</t>
  </si>
  <si>
    <t>2025-10-28</t>
  </si>
  <si>
    <t>2026-03-06</t>
  </si>
  <si>
    <t>2026-11-09</t>
  </si>
  <si>
    <t>2026-04-20</t>
  </si>
  <si>
    <t>2026-01-28</t>
  </si>
  <si>
    <t>2026-10-15</t>
  </si>
  <si>
    <t>2025-11-13</t>
  </si>
  <si>
    <t>2024-06-12</t>
  </si>
  <si>
    <t>2025-04-24</t>
  </si>
  <si>
    <t>2025-07-15</t>
  </si>
  <si>
    <t>2025-08-05</t>
  </si>
  <si>
    <t>2025-08-28</t>
  </si>
  <si>
    <t>2026-01-16</t>
  </si>
  <si>
    <t>2026-03-05</t>
  </si>
  <si>
    <t>2026-07-02</t>
  </si>
  <si>
    <t>2026-08-27</t>
  </si>
  <si>
    <t>2027-04-01</t>
  </si>
  <si>
    <t>2023-06-16</t>
  </si>
  <si>
    <t>2027-04-05</t>
  </si>
  <si>
    <t>2026-12-18</t>
  </si>
  <si>
    <t>2025-06-16</t>
  </si>
  <si>
    <t>2020-04-16</t>
  </si>
  <si>
    <t>2026-10-16</t>
  </si>
  <si>
    <t>2026-12-01</t>
  </si>
  <si>
    <t>2022-10-11</t>
  </si>
  <si>
    <t>2024-12-02</t>
  </si>
  <si>
    <t>2026-06-15</t>
  </si>
  <si>
    <t>2021-10-13</t>
  </si>
  <si>
    <t>2022-10-10</t>
  </si>
  <si>
    <t>2025-08-26</t>
  </si>
  <si>
    <t>2024-11-25</t>
  </si>
  <si>
    <t>2027-06-16</t>
  </si>
  <si>
    <t>2025-12-05</t>
  </si>
  <si>
    <t>2026-12-28</t>
  </si>
  <si>
    <t>2026-12-17</t>
  </si>
  <si>
    <t>2026-08-10</t>
  </si>
  <si>
    <t>2027-01-31</t>
  </si>
  <si>
    <t>2026-06-03</t>
  </si>
  <si>
    <t>2026-05-21</t>
  </si>
  <si>
    <t>2023-12-06</t>
  </si>
  <si>
    <t>2022-06-23</t>
  </si>
  <si>
    <t>2025-06-30</t>
  </si>
  <si>
    <t>2024-01-25</t>
  </si>
  <si>
    <t>2025-09-30</t>
  </si>
  <si>
    <t>2026-02-17</t>
  </si>
  <si>
    <t>2025-11-21</t>
  </si>
  <si>
    <t>2026-04-01</t>
  </si>
  <si>
    <t>2026-12-15</t>
  </si>
  <si>
    <t>2021-10-21</t>
  </si>
  <si>
    <t>2025-10-31</t>
  </si>
  <si>
    <t>2023-05-18</t>
  </si>
  <si>
    <t>2018-06-12</t>
  </si>
  <si>
    <t>2026-08-24</t>
  </si>
  <si>
    <t>2026-10-09</t>
  </si>
  <si>
    <t>2022-04-13</t>
  </si>
  <si>
    <t>2027-12-15</t>
  </si>
  <si>
    <t>2019-06-26</t>
  </si>
  <si>
    <t>2022-12-21</t>
  </si>
  <si>
    <t>2019-12-31</t>
  </si>
  <si>
    <t>2005-08-23</t>
  </si>
  <si>
    <t>2020-11-20</t>
  </si>
  <si>
    <t>2024-04-26</t>
  </si>
  <si>
    <t>2024-05-08</t>
  </si>
  <si>
    <t>2025-10-08</t>
  </si>
  <si>
    <t>2022-02-01</t>
  </si>
  <si>
    <t>2017-08-01</t>
  </si>
  <si>
    <t>2012-12-28</t>
  </si>
  <si>
    <t>2018-06-11</t>
  </si>
  <si>
    <t>2023-07-26</t>
  </si>
  <si>
    <t>2023-01-06</t>
  </si>
  <si>
    <t>2022-06-30</t>
  </si>
  <si>
    <t>2024-03-27</t>
  </si>
  <si>
    <t>2020-01-30</t>
  </si>
  <si>
    <t>2022-12-27</t>
  </si>
  <si>
    <t>2020-06-30</t>
  </si>
  <si>
    <t>2025-02-14</t>
  </si>
  <si>
    <t>2026-01-02</t>
  </si>
  <si>
    <t>2020-03-23</t>
  </si>
  <si>
    <t>2017-06-30</t>
  </si>
  <si>
    <t>2028-07-03</t>
  </si>
  <si>
    <t>2022-06-28</t>
  </si>
  <si>
    <t>2023-07-24</t>
  </si>
  <si>
    <t>2022-06-27</t>
  </si>
  <si>
    <t>2026-03-11</t>
  </si>
  <si>
    <t>2024-07-01</t>
  </si>
  <si>
    <t>2019-08-05</t>
  </si>
  <si>
    <t>2022-02-14</t>
  </si>
  <si>
    <t>2019-06-28</t>
  </si>
  <si>
    <t>2025-12-30</t>
  </si>
  <si>
    <t>2027-03-30</t>
  </si>
  <si>
    <t>2021-08-16</t>
  </si>
  <si>
    <t>2026-06-16</t>
  </si>
  <si>
    <t>2023-06-12</t>
  </si>
  <si>
    <t>2024-08-25</t>
  </si>
  <si>
    <t>2027-02-01</t>
  </si>
  <si>
    <t>2022-05-18</t>
  </si>
  <si>
    <t>2021-12-27</t>
  </si>
  <si>
    <t>2023-08-20</t>
  </si>
  <si>
    <t>2021-11-12</t>
  </si>
  <si>
    <t>2021-11-23</t>
  </si>
  <si>
    <t>2019-01-15</t>
  </si>
  <si>
    <t>2023-10-17</t>
  </si>
  <si>
    <t>2023-05-24</t>
  </si>
  <si>
    <t>2015-04-28</t>
  </si>
  <si>
    <t>IN LAKE AND MENDOCINO COUNTIES AT VARIOUS LOCATIONS.</t>
  </si>
  <si>
    <t>NEAR THE CITY OF VENTURA, AT VENTURA OVERHEAD NO. 52-0040.</t>
  </si>
  <si>
    <t>RW INVERSE CONDEMNATION.</t>
  </si>
  <si>
    <t>IN LANDERS FROM HANDLEY RD TO 0.1 MILES N/O BOONE AVE.</t>
  </si>
  <si>
    <t>NEAR OAK VIEW, AT SAN ANTONIO CREEK BRIDGE NO-520065.</t>
  </si>
  <si>
    <t>IN SHASTA, TEHAMA, AND TRINITY COUNTIES AT VARIOIS LOCATIONS (UPDATED 3-4-26 HEB).</t>
  </si>
  <si>
    <t>R/W INVERSE CONDEMNATION</t>
  </si>
  <si>
    <t>IN MENDOCINO CO NEAR FORT BRAGG AT JACK PETERS CREEK BRIDGE 10-150</t>
  </si>
  <si>
    <t>IN SISKIYOU CO AT AND NEAR BARTLE FROM SHASTA CO LINE TO MUD CREEK BRIDGE.</t>
  </si>
  <si>
    <t>INSTALL TRASH CAPTURE DEVICES AT VARIOUS LOCATIONS IN CONTRA COSTA CO</t>
  </si>
  <si>
    <t>IN SAN MATEO CO, AT PUMP STATION 35-0243W, 35-0283W, 35-0247W.</t>
  </si>
  <si>
    <t>IN ALAMEDA CO, IN OAKLAND, ADJACENT TO 5TH AVE OVERHEAD AT LAKE MERRITT CHANNEL</t>
  </si>
  <si>
    <t>IN NAPA CO FROM SOLANO-NAPA CO LINE TO NAPA RIVER BRIDGE OVERHEAD.</t>
  </si>
  <si>
    <t>IN NAPA CO, AT HOPPER SLOUGH BRIDGE (#21-0019)</t>
  </si>
  <si>
    <t>IN SAN MATEO CO AT RAVENSWOOD SLOUGH PUMP PLANT</t>
  </si>
  <si>
    <t>IN SANTA BARBARA CO NEAR BUELLTON AT NOJOQUI CREEK (BR NO. 51-0018L/R)</t>
  </si>
  <si>
    <t>IN SANTA BARBARA CO AT VARIOUS LOCATIONS</t>
  </si>
  <si>
    <t>IN MONTEREY CO, AT ROCKY CREEK BRIDGE (BR. NO. 44-0036)</t>
  </si>
  <si>
    <t>IN SAN BERNARDINO CO, ON I-040 FR 0.4 MI W/O GAS LINE WASH BR TO 0.2 MI E/O DESERT OASIS REST AREA</t>
  </si>
  <si>
    <t>IN SAN DIEGO CO AT VARIOUS LOCATIONS</t>
  </si>
  <si>
    <t>IN SD CO, ON SR 94 SWEETWATER RIVER BRIDGE TO AVE DE ROBLES VERDES</t>
  </si>
  <si>
    <t>IN ORANGE CO ON SR 241 &amp; SR 133 FROM PORTOLA PKWY TO NB OFF RAMP TOLL PLAZA</t>
  </si>
  <si>
    <t>LOS ANGELES AND ORANGE CO, IN LONG BEACH AT THE SAN GABRIEL RIVER BRIDGE NO 53-0060.</t>
  </si>
  <si>
    <t>IN THE CITIES OF LONG BEACH, LOS ANGELES, LOMITA, AND TORRANCE, FROM ORANGE CO LINE TO PASEO DE LAS DELICIAS.</t>
  </si>
  <si>
    <t>IN VENTURA CO, ON VEN-1, BETWEEN LA JOLLA CANYON AND CHUMASH TRAIL.</t>
  </si>
  <si>
    <t xml:space="preserve">IN KINGS CO, NEAR KETTLEMEN CITY. AT SR 41/BERNARD DR. AND SR 41/HUBERT WAY INTERSECTIONS. </t>
  </si>
  <si>
    <t>IN TEHAMA CO IN AND NEAR LOS MOLINOS FROM BUTTE CO LINE TO LOS MOLINOS CREEK BRIDGE.</t>
  </si>
  <si>
    <t>IN CO OF SAN BERNARDINO, FROM FOREST HOME BLVD TO LAKEWOOD DR.</t>
  </si>
  <si>
    <t>IN HUMBOLDT CO NEAR BLUE LAKE FROM BEGINNING TRUCK LANE LEFT TO END OF CO.</t>
  </si>
  <si>
    <t>IN MERCED CO FROM FRESNO CO LINE TO SR 140 INTERCHANGE.</t>
  </si>
  <si>
    <t>SR 49 AT PM 7.4/9.5 IN THE CITY OF ANGELS CAMP, CALAVERAS CO.</t>
  </si>
  <si>
    <t>IN MENDOCINO CO IN &amp; NEAR POINT ARENA FROM 0.2 MILE S OF IVERSON AVE TO PHILO GREENWOOD RD</t>
  </si>
  <si>
    <t>IN SHASTA AND SISKIYOU COUNTIES AT AND NEAR DUNSMUIR FROM 0.6 MILE N OF SIMS RD UC TO 0.2 MILE S OF SISKIYOU AVE OC.</t>
  </si>
  <si>
    <t>IN TRINITY CO AT AND NEAR HAYFORK FROM 1.3 MILES S OF MORGAN HILL RD TO 1.2 MILES N OF WILLOW AVE.</t>
  </si>
  <si>
    <t>IN AND NEAR AUBURN, FROM 0.1 MILE S OF RATTLESNAKE BAR RD TO PLACER CO LINE (PM 31.2/38.233); ALSO IN PLACER CO, FROM EL DORADO CO LINE TO ELM AVE (PM 0.0/2.525).</t>
  </si>
  <si>
    <t>IN SONOMA CO AT JENNER AT GOAT ROCK RD AND AT BURKE AVE</t>
  </si>
  <si>
    <t>IN AND NEAR NOVATO, ON RTE 37, FROM RTE 101 TO ATHERTON AVE.</t>
  </si>
  <si>
    <t>ON RTE 101 FROM 0.2 MILES S OF BAILARD AVE IN THE CITY OF CARPENTERIA TO 0.7 MILES S OF S. PADARO LANE</t>
  </si>
  <si>
    <t>IN AND NEAR PISMO BEACH, ARROYO GRANDE, AND NIPOMO, FROM LOS BARROS RD TO S OF HINDS AVE OC.</t>
  </si>
  <si>
    <t>NEAR KING CITY, FROM JOHN RD TO LAGOMARSINO AVE.</t>
  </si>
  <si>
    <t>ON RTE 101 IN SANTA BARBARA CO IN CARPINTERIA FROM 0.2 MILE S OF CARPINTERIA CREEK BR TO 0.3 MILE N OF LINDEN AVE OC.</t>
  </si>
  <si>
    <t>IN KINGS CO NEAR LEMOORE FROM 0.3 MILE S OF JACKSON AVE TO 0.3 MILE N OF JACKSON AVE</t>
  </si>
  <si>
    <t>IN MADERA CO ABOUT 6 MI N OF FRESNO FROM 0.1 MI N OF AVE 15 TO 0.1 MI S OF RTE. 145</t>
  </si>
  <si>
    <t>IN FRESNO AND KINGS CO ABOUT 6 MILES N OF LEMOORE, FROM 0.3 MILE N OF EXCELSIOR AVE UC TO 1.0 MILE N OF ELKHORN AVE. WIDEN FROM 2-LANE CONVENTIONAL HWY TO 4-LANE EXPRESSWY.</t>
  </si>
  <si>
    <t>IN TULARE CO ON SR 99 FROM 0.9 MILES N OF THE AVE 200 OC TO THE PAIGE RD OC</t>
  </si>
  <si>
    <t>IN MADERA CO ABOUT 2 MI S OF MADERA FROM 0.3 MI S OF COTTONWOOD CREEK TO AVE 12 OC.</t>
  </si>
  <si>
    <t>IN FRESNO CO ON RTE 198 FROM 0.51 MILES E OF THE MONTEREY CO LINE TO 1.7 MILES W OF FIRESTONE AVE</t>
  </si>
  <si>
    <t>IN FRESNO CO FROM 0.3 MI. E OF FOWLER AVE OC TO 0.1 MI. E OF WARBLER RD</t>
  </si>
  <si>
    <t>IN COALINGA FROM MERCED AVE TO LOS GATOS CREEK S CHANNEL</t>
  </si>
  <si>
    <t>IN BAKERSFIELD FROM 0.1 MI N OF WHITE LANE OC TO CALIFORNIA AVE UC</t>
  </si>
  <si>
    <t>IN SHAFTER AT SANTA FE WY/LOS ANGELES AVE INTERSECTION</t>
  </si>
  <si>
    <t>IN KERN CO NEAR WASCO FROM 0.65 MILES E OF THE W SIDE CANAL TO 1.0 MILE W OF SCOFIELD AVE</t>
  </si>
  <si>
    <t>IN KERN CO, AT THE WOLLLOMES AVE OFF RAMP AT THE DELANO MAINTENANCE STATION.</t>
  </si>
  <si>
    <t>IN KINGS CO IN AND NEAR HANFORD FROM THE 14TH AVE UC TO 0.2 MILE E OF RTE 43.</t>
  </si>
  <si>
    <t>IN PORTERVILLE, AT THE SBOUND ONRAMP AND NBOUND ONRAMP FROM OLIVE AVE.</t>
  </si>
  <si>
    <t>IN AND NEAR CATHEDRAL CITY, FROM 0.5 MI W/O INDIAN AVE TO 0.1 W/O MONTEREY AVE.</t>
  </si>
  <si>
    <t>IN SAN BERNARDINO CO FROM RTE 18/330 SEPARATION TO 0.2 MILES E OF PINE KNOT AVE</t>
  </si>
  <si>
    <t>IN OR NEAR STOCKTON AND TELEGRAPH CITY ON SR 4 FROM GOLDEN GATE AVE OC AT SR 99 TO 0.5 MILE E OF DUNTON RD.</t>
  </si>
  <si>
    <t>IN MERCED CO IN MERCED ON SR 59 AT THE INTERSECTION OF GERARD AVE</t>
  </si>
  <si>
    <t>IN STANISLAUS CO AT THE INTERSECTION OF SR (SR) 33 AND SPERRY AVE IN THE CITY OF PATTERSON.</t>
  </si>
  <si>
    <t>IN SAN DIEGO CO ABOUT 15.0 MILES E OF LEMON GROVE ON RTE 94 FROM SWEETWATER RIVER BR TO AVE DE ROBLES VERDES NEAR MANZANITA AND ON RTE 188 FROM MEXICO BORDER NEAR TECATE TO RTE 94</t>
  </si>
  <si>
    <t xml:space="preserve">IN STANISLAUS CO AT THE INTERSECTION OF SR (SR) 108 (MCHENRY AVE) / CORALWOOD RD IN THE CITY OF MODESTO. </t>
  </si>
  <si>
    <t>SR 63 (OROSI) TRAFFIC SAFETY IMPROVEMENT. MODIFY TRAFFIC SIGNAL BY ADDING PROTECTED LEFT TURN PHASING. NEAR OROSI, AT THE INTERSECTION WITH AVE 416.</t>
  </si>
  <si>
    <t>IN SAN MATEO CO HWY 1. PM 36.06 TO 36.12.</t>
  </si>
  <si>
    <t>IN MODOC CO IN ALTURAS ON RTE 299 FROM SPRUCE ST TO RTE 395 AND ON RTE 395 FROM 0,9 MILE N OF S FORK PIT RIVER BR #03-0052 TO 0.4 MILE S OF JOSEPH CREEK RD.</t>
  </si>
  <si>
    <t>NEAR WOODLAND, FROM W MAIN ST TO 0.1 MILE N OF CO RD 18.</t>
  </si>
  <si>
    <t>AT BUTTE CITY, FROM RTE 45 TO 0.1 MILE E OF MCDOUGALL ST.</t>
  </si>
  <si>
    <t>IN SONOMA CO, IN THE CITY OF SEBASTOPOL, BETWEEN THE INTERSECTIONS OF SON-12/MORRIS ST AND SON-12/PETALUMA AVE AND SON 116/HURLBUT AVE.</t>
  </si>
  <si>
    <t>ON RTE 58 IN SAN LUIS OBISPO CO AT AND NEAR SANTA MARGARITA FROM I ST TO RTE 229</t>
  </si>
  <si>
    <t>ON SR 156 IN SAN BENITO CO, IN AND NEAR SAN JUAN BAUTISTA FROM THE ALAMEDA ST TO 0.2 MI E OF FOURTH ST/BUSINESS RTE 156 NEAR HOLLISTER</t>
  </si>
  <si>
    <t>IN DELANO FROM FREMONT ST TO 0.1 MI W OF BROWNING RD</t>
  </si>
  <si>
    <t>IN TAFT FROM CADET RD TO MAIN ST</t>
  </si>
  <si>
    <t>IN TULARE CO FROM 0.3 MILE E OF BR ST TO 0.5 MILE E OF PINE WY (RIGHT).</t>
  </si>
  <si>
    <t>IN PALMDALE, FROM RTE 14 JUNCTION TO 30TH ST E.</t>
  </si>
  <si>
    <t>IN &amp; NR BARSTOW AND DAGGET FR RTE I-15 TO 3.4 MI W/O NATIONAL TRAILS HWY, ALSO ON MAIN ST SPUR (PM S0.0/S0.8)</t>
  </si>
  <si>
    <t>IN AND NEAR LAKE ELSINORE FROM W OF MONTE VISTA ST TO GRAND AVE</t>
  </si>
  <si>
    <t>ON RIV-91 FROM 0.28 MILE W/O BUCHANAN ST OC TO 0.46 MILE E/O TYLER ST UC</t>
  </si>
  <si>
    <t>IN KERN CO IN AND NEAR INYOKERN AND RIDGECREST FROM RED ROCK/INYOKERN RD TO 0.2 MILE E OF THE RTE 178/395 GRADE SEPARATION AND FROM 0.1 MILE W OF MAHAN ST TO THE KERN/SAN BERNARDINO CO LINE.</t>
  </si>
  <si>
    <t>IN ORANGE CO IN NEWPORT BEACH, HUNTINGTON BEACH &amp; SEAL BEACH, INSTALL 16 MILES OF CLASS II BIKE WY FACILITY ON PACIFIC COAST HWY FROM DOVER ST TO LA CO LINE</t>
  </si>
  <si>
    <t>IN SAN BERNARDINO FROM PEPPER AVE TO "H" ST.</t>
  </si>
  <si>
    <t>IN SANTA CRUZ CO ON SR 9 BETWEEN KIRBY ST AND SAN LORENZO VALLEY HIGH SCHOOL.</t>
  </si>
  <si>
    <t>IN AND NEAR OROVILLE, FROM FEATHER RIVER BRIDGE TO FOOTHILL BLVD.</t>
  </si>
  <si>
    <t>IN MENDOCINO CO AT GUALALA FROM CENTER ST TO OCEAN DR</t>
  </si>
  <si>
    <t>IN MENDOCINO CO NEAR ANCHOR BAY AT SUNSET DR AND NEAR FORT BRAGG O.04 MILES N OF TREGONING DR</t>
  </si>
  <si>
    <t>IN MENDOCINO CO NEAR GUALALA FROM 0.3 MILE N OF HAVENS NECK DR TO GYPSY FLAT RD AND FROM 0.5 TO 0.25 MILE S OF IVERSEN RD</t>
  </si>
  <si>
    <t>IN DEL NORTE CO IN SMITH RIVER FROM ROWDY CREEK BR TO FRED HAIGHT DR</t>
  </si>
  <si>
    <t>IN MENDOCINO CO AT GUALALA AT OCEAN DR</t>
  </si>
  <si>
    <t>IN SISKIYOU CO IN AND NEAR YREKA FROM 0.6 MILE N OF JUNIPER DR TO 0.2 MILE N OF N 5TH ST</t>
  </si>
  <si>
    <t>IN SHASTA CO NEAR MONTGOMERY CREEK FROM 0.1 MILE W OF WOODHILL DR TO 1.0 MILE W OF BIG BEND RD.</t>
  </si>
  <si>
    <t>IN SHASTA CO AT VARIOUS LOCATIONS FROM 0.7 MILE S OF SIMS RD UC TO 0.3 MILES S OF CRAG VIEW DR UC.</t>
  </si>
  <si>
    <t>IN SONOMA CO, ON RTE 116, NEAR GUERNEVILLE, AT 0.2 MILE W OF REDWOOD DR.</t>
  </si>
  <si>
    <t>IN AND NEAR RIO VISTA, FROM SUMMERSET RD TO DROUIN DR.</t>
  </si>
  <si>
    <t>N RIO VISTA, FROM DROUIN DR TO SACRAMENTO CO LINE.</t>
  </si>
  <si>
    <t>IN SONOMA CO NEAR SCHELLVILLE AT VARIOUS LOCATIONS FROM 0.2 MILE E OF ADOBE RD TO 0.4 MILE W OF ARNOLD DR</t>
  </si>
  <si>
    <t>IN SANTA CRUZ CO IN AND NEAR SANTA CRUZ FROM 0.1 MILES S OF THE JUNCTION OF RTE 1 &amp; RTE 9 TO 0.1 MILES N OF THE WERN DR INTERSECTION.</t>
  </si>
  <si>
    <t>NEAR KETTLEMAN CITY FROM 0.1 MI. S OF BERNARD DR TO 0.2 MI. N OF BERNARD DR</t>
  </si>
  <si>
    <t>IN COMPTON, AT COMPTON CREEK BR OH AND OFFRAMP NO. 53-2235 AND NO. 53-22375; ALSO IN LONG BEACH, ON RTES 710 AND 110, AT HARBOR SCENIC DR OH NO 53-2934 (PM 6.0) AND GAFFEY ST BR NO. 53-0397Y (PM R 0.8).</t>
  </si>
  <si>
    <t>IN SAN BERNARDINO CO, ON RTE 18 FR 0.1 MI E/O RTE 138/18 SEPARATION TO CITY CREEK DR OC</t>
  </si>
  <si>
    <t>INSTALL/UPGRADE CURB RAMPS, DRWYS, SIDEWALKS, ACCESSIBLE PEDESTRIAN SIGNALS (APS), AND DETECTIBLE WARNING SURFACES (DWS) TO MEET THE CURRENT AMERICANS WITH DISABILITIES ACT (ADA) STANDARDS. INCLUDES 66 CURB RAMPS AND 192 DEFICIENT ELEMENTS.</t>
  </si>
  <si>
    <t>UPGRADE CURB RAMPS, SIDEWALK, DRWYS, ACCESSIBLE PEDESTRIAN SIGNAL (APS) AND PUSH BUTTONS TO CURRENT AMERICANS WITH DISABILITIES ACT (ADA) STANDARDS ON SR 12 FROM WGATE DR TO S. STOCKTON ST, IN CITY OF LODI, SAN JOAQUIN.</t>
  </si>
  <si>
    <t xml:space="preserve">NEAR BIG BEAR LAKE FROM ARROWHEAD DR TO RTE 38. </t>
  </si>
  <si>
    <t>NEAR YUBA CITY, AT THE INTERSECTION WITH HUMPHREY RD.</t>
  </si>
  <si>
    <t>IN YOLO CO AT THE INTERSECTION OF SR 16 AND CO RD 97.</t>
  </si>
  <si>
    <t>SR-165 FROM GEER RD TO AUGUST AVE IN HILMAR WITHIN MERCED CO</t>
  </si>
  <si>
    <t>IN SAN DIEGO CO AT VARIOUS LOCATIONS FROM ADAMS AVE OC TO DUENDA RD OC</t>
  </si>
  <si>
    <t xml:space="preserve">ON SR 99 AT THE INTERSECTION OF ELM ST AND PENNINGTON RD IN THE CITY OF LIVE OAK IN SUTTER CO. </t>
  </si>
  <si>
    <t>IN SBD CO 2.4 MI S/O NIPTON RD AT WHEATON WASH (BR NO 54-0621L).</t>
  </si>
  <si>
    <t>IN VENTURA CO, SLOUTH OF POINT MUGU STATE PARK AND SYCAMORE CANYON RD.</t>
  </si>
  <si>
    <t>IN NEVEDA CO, ON SR 49 FROM LA BARR MEADOWS RD TO MCKNIGHT WAY.</t>
  </si>
  <si>
    <t>IN PLUMAS CO AT AND NEAR CANYONDAM FROM 2.5 MILES N OF GREENVILLE DUMP RD TO LAKE ALMANOR SPILLWAY.</t>
  </si>
  <si>
    <t xml:space="preserve">IN TEHAMA CO IN AND NEAR CORNING FROM 0.7 MILE N OF THE GLENN CO LINE TO 0.2 MILE N OF BOWMAN RD OC. </t>
  </si>
  <si>
    <t>IN SHASTA CO FROM 0.1 MILE N OF ANDERSON CREEK BRIDGE IN ANDERSON TO 0.1 MILE N OF BUENAVENTURA BLVD IN REDDING</t>
  </si>
  <si>
    <t>IN SANTA BARBARA CO NEAR GAVIOTA FROM THE NBOUND ONRAMP AT BECKSTEAD OC TO 0.4 MILES N OF GAVIOTA CREEK</t>
  </si>
  <si>
    <t>NEAR KETTLEMAN CITY, FROM 0.8 MILE N OF GALE UC TO TUOLUMNE AVE OC.</t>
  </si>
  <si>
    <t>IN KERN CO, NEAR MCFARLAND, FROM LERDO CANAL BR 50-189 TO 0.1 MILE N OF SHERWOOD AVE. OC.</t>
  </si>
  <si>
    <t>IN MARIPOSA CO NEAR BULLION MOUNTAIN ON SR 49 FROM 1.95 MILES N OF MT. OPHIR RD AND IT ENDS AT THE MARIPOSA/TUOLUMNE CO LINE.</t>
  </si>
  <si>
    <t>IN MALIBU N OF SEA VISTA DR TO VIA ESCONDIDO.</t>
  </si>
  <si>
    <t>IN AND NEAR GRIDLEY, FROM HOLLIS LANE TO 0.4 MILE N OF FORD AVE.</t>
  </si>
  <si>
    <t>IN MONTEREY CO NEAR LUCIA AT VARIOUS LOCATIONS FROM 1 MILE N OF KIRK CREEK CAMPGROUND TO PFEIFFER BURNS STATE PARK.</t>
  </si>
  <si>
    <t>IN CALAVERAS CO ON SR 12 AT N FOLK CALAVERAS BRIDGE.</t>
  </si>
  <si>
    <t>NEAR GRASS VALLEY, FROM N OF LA BARR MEADOWS RD TO MCKNIGHT WAY.</t>
  </si>
  <si>
    <t>IN MENDOCINO CO ABOUT 6 MILES S OF WILLITS FROM 1.1 MILES S TO 0.8 MILE S OF REYNOLDS HWY</t>
  </si>
  <si>
    <t>IN LAKE CO NEAR KELSEYVILLE FROM 1.0 MILE S OF BOTTLE ROCK RD 515 TO 0.7 MILE N OF COLE CREEK RD 515E</t>
  </si>
  <si>
    <t>IN TEHAMA CO NEAR LOS MOLINOS FROM 0.1 MILE S OF BUTLER ST TO 0.3 MILE N OF TAFT ST</t>
  </si>
  <si>
    <t>IN AND NEAR ELK GROVE, FROM 0.3 MILE S OF DILLARD RD OC TO 0.6 MILE S OF GRANT LINE RD (REPLACE COSUMNES RIVER BRIDGE NO. 24-0020L/R, AND COSUMNES RIVER OVERFLOW BRIDGE NO. 24-0021L/R).</t>
  </si>
  <si>
    <t>IN SAN MATEO CO ON SR 82, FROM MILLBRAE AVE IN THE CITY OF MILLBRAE TO ARROYO DR IN THE CITY OF S SAN FRANCISCO.</t>
  </si>
  <si>
    <t>ON US 101 AT S SAN FRANCISCO OVERHEAD, BR. NO 35-0094L AND BR. NO.35-0094R, IN THE CITY OF S SAN FRANCISCO IN SAN MATEO CO.</t>
  </si>
  <si>
    <t>IN ALAMEDA CO IN FREMONT FROM 0.7 MILE N OF SAN MATEO CO LINE TO 0.1 MILE S OF TOLL PLAZA</t>
  </si>
  <si>
    <t>IN SANTA CLARA CO, PAJARO RIVER BRIDGE TO 0.4 MILES S OF MONTEREY RD</t>
  </si>
  <si>
    <t>IN SANTA CRUZ CO ON SR 009 FROM 0,5 MILES S OF IRWIN WAY TO 150 FEET S OF EL SOLYD HEIGHTS DR.</t>
  </si>
  <si>
    <t>IN SANTA CRUZ CO, ON SR 1 FROM 0.2 MILE S OF APTOS BRIDGE UC (36-0011) TO THE APTOS BRIDGE UC</t>
  </si>
  <si>
    <t>IN MADERA CO NEAR MADERA FROM 0.6 MILE S OF AVE 12 OC TO 0.7 MILE N OF AVE 12 OC</t>
  </si>
  <si>
    <t>IN CITY OF VICTORVILLE, FR 0.4 MI S OF BEAR VALLEY OC TO 0.4 MI S OF CEMENT CO UC</t>
  </si>
  <si>
    <t>IN UNINCORPORATED BIG BEAR CITY AND COMMUNITY OF FAWNSKIN FR N JCT 18 RTE BREAK TO S JCT 18 AT BIG BEAR DAM</t>
  </si>
  <si>
    <t>THIS PROJECT PROPOSES TO RESTORE THE EXCAVATED CANAL-FACING LEVEE AREAS LOCATED ON THE N AND S ENDS OF BOTH SMITH CANAL BRIDGES 29 0173 L AND R.</t>
  </si>
  <si>
    <t>IN MERCED CO IN AND NEAR LOS BANOS FROM 0.10 MILE S OF MIDDLE RD TO 0.07 MILE N OF SANTA FE GRADE RD. THIS PROPOSED CAPM IS LOCATED 115 FEET ABOVE SEA LEVEL.</t>
  </si>
  <si>
    <t>IN SD CO AT VARIOUS LOCATIONS FROM 0.1 MILE N OF CAMINO DE LA PLAZA OC TO 0.1 MILE S OF OLD TOWN VIADUCT</t>
  </si>
  <si>
    <t>I-15 IN SAN DIEGO CO IN AND NEAR ESCONDIDO FROM 0.1 MILE S OF VIA RANCHO PARKWAY OC TO RAINBOW GLEN RD UC</t>
  </si>
  <si>
    <t>IN HUMBOLDT CO IN RIO DELL FROM 0.2 MILE S OF EEL RIVER BRIDGE TO 0.4 MILE S OF METROPOLITAN HEIGHTS RD.</t>
  </si>
  <si>
    <t xml:space="preserve">IN LOS ANGELES CO, IN MALIBU, S OF BIG ROCK DR. </t>
  </si>
  <si>
    <t xml:space="preserve">IN SANTA CRUZ CO FROM 0.4 MILES S OF SARATOGA TOLL RD TO THE SANTA CRUZ/ SANTA CLARA CO LINE. </t>
  </si>
  <si>
    <t>IN LOS ANGELES CO, IN THE CITIES OF LOS ANGELES AND MALIBU, ON LA 1 FROM JUST S OF TUNA CANYON RD (PM 41.0) TO JUST N OF CARBON BEACH TERRACE (PM 45.6).</t>
  </si>
  <si>
    <t>IN LOS ANGELES CO, IN THE CITY OF MALIBU, ON SBOUND LA 1 AT RATNER BEACH.</t>
  </si>
  <si>
    <t>IN LOS ANGELES CO, IN THE CITY OF MALIBU FROM JUST N OF PENA RD TO JUST S OF LAS FLORES CANYON RD.</t>
  </si>
  <si>
    <t xml:space="preserve">IN LOS ANGELES CO IN SANTA MONICA, FROM 0.1 MILE OF N OF COLORADO AVE TO 0.2 MILE S OF CROSS CREEK RD IN MALIBU. </t>
  </si>
  <si>
    <t>IN LAKE CO AT MIDDLETOWN FROM 0.1 MILE S OF CENTRAL PARK RD TO 0.1 MILE N OF YOUNG ST.</t>
  </si>
  <si>
    <t>IN MENDOCINO CO NEAR DEHAVEN FROM 0.3 MILE S OF DEHAVEN CREEK BRIDGE TO S FORK COTTONEVA CREEK BRIDGE.</t>
  </si>
  <si>
    <t>IN TRINITY CO NEAR SALYER FROM 0.1 MILE W OF GRAY CREEK BRIDGE TO 0.4 MILE W OF HANSEN RD.</t>
  </si>
  <si>
    <t>IN ALAMEDA CO, ON I-580 FROM W GRANT LINE RD UC(UC) TO N FLYNN RD OVERCROOSING (OC) NEAR THE CITY OF LIVERMORE IN ALAMEDA CO.</t>
  </si>
  <si>
    <t>IN SAN BERNARDINO CO, ON SR 38 FROM 1.2 MILE W OF ADRIATIC WAY TO MITCHELL LANE</t>
  </si>
  <si>
    <t>IN SAN DIEGO CO NEAR RAMONA FROM HATFIELD CREEK BRIDGE (57-0093) TO 0.2 MILE W OF WYNOLA RD NEAR JULIAN</t>
  </si>
  <si>
    <t>IN SOLANO CO NEAR DENVERTON FROM 0.6 MILE W OF DENVERTON OVERHEAD TO CURRIE RD.</t>
  </si>
  <si>
    <t xml:space="preserve">TOTAL MAXIMUN DAILY LOADS (TMDL) IMPLEMENTATION PROJECT ALONG SR 118 IN VENTURA CO (VEN 118) FROM N TO NEW LOS ANGELES AVE TO W OF ROCKY PEAK RD. </t>
  </si>
  <si>
    <t>IN SISKIYOU CO NEAR HORSE CREEK FROM 0.4 MILE W OF KLAMATH RIVER BRIDGE TO 2 MILES W OF KOHL CREEK.</t>
  </si>
  <si>
    <t>IN AND NEAR MOORPARK, FROM W OF GRIMES CANYON RD TO W OF BUTTERCREEK RD.</t>
  </si>
  <si>
    <t>IN MENDOCINO CO NEAR WPORT FROM BLUE SLIDE GULCH BRIDGE TO 1.5 MILES N OF BLUE SLIDE GULCH BRIDGE.</t>
  </si>
  <si>
    <t>IN MENDOCINO CO NEAR BOONVILLE FROM THE 253/128 JUNCTION TO 0.4 MI W OF SODA CREEK BRIDGE.</t>
  </si>
  <si>
    <t>IN KERN CO NEAR TEHACHAPI FROM 0.1 MILE W OF SAND CANYON RD UC TO 1.2 MILES W OF CALIFORNIA CITY BLVD.</t>
  </si>
  <si>
    <t>IN LAKE CO IN LUCERNE FROM 0.1 MILE W OF MORRISON CREEK BRIDGE TO 0.1 MILE E OF COUNTRY CLUB DR</t>
  </si>
  <si>
    <t>IN HUMBOLDT CO NEAR BRIDGEVILLE FROM 1.3 MILES to 1.5 MILES E OF LITTLE LARABEE CREEK BRIDGE AND AT 0.2 MILES E OF DEERFIELD RANCH RD</t>
  </si>
  <si>
    <t>IN TRINITY CO ABOUT 6 MILES E OF DOUGLAS CITY FROM 0.4 MILE E OF LEWISTON RD TO 2.2 MILES W OF SHASTA CO LINE.</t>
  </si>
  <si>
    <t>IN SONOMA CO ON SR 116 FROM 0.1 MILE E OF F ST IN MONTE RIO TO MILL STATION RD NEAR SEBASTOPOL</t>
  </si>
  <si>
    <t>NEAR SONORA, FROM 0.3 MILE W OF PEACEFUL OAK RD TO 0.2 MILE E OF CONFIDENCE RD.</t>
  </si>
  <si>
    <t>IN SAN DIEGO CO FROM 0.3 MILE W OF LAKE JENNINGS PARK RD UC NEAR EL CAJON TO E WILLOWS RD OC NEAR ALPINE</t>
  </si>
  <si>
    <t xml:space="preserve">RELOCATE DISTRICT 5 MAINTENANCE STATION FROM 50 HIGUERA ST TO A NEW LOCATION OF VACHELL LANE. 4485 VACHELL LANE, LOCATED E OF S. HIGUERA ST IN SAN LUIS OBISPO. </t>
  </si>
  <si>
    <t>IN MERCED CO IN AND NEAR LOS BANOS FROM 0.3 MILES W OF BADGER FLAT RDTO 0.2 MILES E OF SAN LUIS ST.</t>
  </si>
  <si>
    <t xml:space="preserve">AT THE INTERSECTION OF SR (SR) 120/MURPHY RD, E OF THE CITY OF MANTECA IN SAN JOAQUIN CO. </t>
  </si>
  <si>
    <t xml:space="preserve">NEAR MARYSVILLE, FROM MARYSVILLE RD TO 0.1 MILE E OF YUBA RIVER BRIDGE. </t>
  </si>
  <si>
    <t>IN HUMBOLDT CO NEAR BRIDGEVILLE AT 1.2 MILES E OF MCCLELLAN MOUNTAIN RD.</t>
  </si>
  <si>
    <t xml:space="preserve">IN KERN CO NEAR TEHACHAPI FROM 0.1 MILE E OF BEALVILLE RD TO BRANCH TEHACHAPI CREEK BRIDGE. </t>
  </si>
  <si>
    <t xml:space="preserve">SM 1 - RD REALIGNMENT. REALIGN THE RDWAY TO THE E OF THE EXISTING ALIGNMENT. SM-1 PM 13.1-13.6. </t>
  </si>
  <si>
    <t>NEAR PLACERVILLE AND CAMINO FROM 0.2 MILE W OF STILL MEADOWS RD TO 0.4 MILE E OF UPPER CARSON RD.</t>
  </si>
  <si>
    <t>ON RTE 1 IN MORRO BAY AT THE TORO CREEK BRIDGE (BR. NO. 49.68R)</t>
  </si>
  <si>
    <t>IN HUMBOLDT CO ON RTE 299 NEAR WILLOW CREEK FROM 0.1 MILE E OF TITLOW HILL RD TO HUMBOLDT CO LINE AND ON RTE 96 AT JCT 299, BEG FH 51</t>
  </si>
  <si>
    <t>IN TEHAMA AND PLUMAS COUNTIES ON RTE 36 AT THE S FORK COTTONWOOD CREEK BRIDGE #08-0021 AND ON RTE 70 AT SPANISH CREEK BRIDGE #09-0018.</t>
  </si>
  <si>
    <t>IN SACRAMENTO CO, ON RTES 51, 99, AND 160 AT VARIOUS LOCATIONS.</t>
  </si>
  <si>
    <t>NEAR WILLIAMS, FROM LAKE CO LINE TO RTE 5.</t>
  </si>
  <si>
    <t>NEAR ELVERTA, FROM 0.8 MILE N OF RIEGO RD TO 0.1 MILE S OF RTE 99/70 SEPERATION.</t>
  </si>
  <si>
    <t>IN SONOMA CO NEAR SEBASTOPOL ON RTE 12 AT LAGUNA DE SANTA ROSA BRIDGE NO. 20-0035</t>
  </si>
  <si>
    <t>IN SONOMA CO ON RTE 1 FROM 0.6 MILES S OF MIDDLE RD TO JEWELL GULCH.</t>
  </si>
  <si>
    <t>NEAR LIVERMORE, FROM SAN JOAQUIN CO LINE TO E OF GREENVILLE OC; ALSO ON RTE 205 (PM 0.0/1.0) FROM SAN JOAQUIN CO LINE TO MIDWAY RD UC.</t>
  </si>
  <si>
    <t>IN SAN RAFAEL, FROM RTE 101 NBOUND OFF-RAMP TO 2ND ST AT SAN RAFAEL HARBOR BRIDGE NO. 27-0033.</t>
  </si>
  <si>
    <t>IN ALAMEDA CO, ON RTE 238 FROM RTE 580 TO RTE 880</t>
  </si>
  <si>
    <t>N CONTRA COSTA CO RTE 680 FROM PM R17.165 AND PM 24.934, AT WALNUT CREEK (N680-N242 Connector) BRIDGE No. 28 0040G AND GRAYSON CREEK BRIDGE No. 28 0180K.</t>
  </si>
  <si>
    <t>IN SAN MATEO CO ON RTE 82 IN SAN MATEO FROM 43RD AVE TO SANTA INEZ AVE.</t>
  </si>
  <si>
    <t>ON RTE 101, FROM 0.2 MILES S OF BAILARD AVE OC TO 0.5 MILES S OF S. PADARO LANE IN THE CITY OF CARPINTERIA.</t>
  </si>
  <si>
    <t>IN MONTEREY CO ON RTE 1 FROM 0, 1 MILES S OF MOLERA RD INTERCHANGE TO THE MON/SCR CO LINE</t>
  </si>
  <si>
    <t>IN AND NEAR MORRO BAY, FROM 0.1 MILE N OF CANET RD TO 0.1 MILE N OF STUDIO DR; ALSO ON RTE 41, FROM RTE 1 TO 0.1 MILE E OF SUNSET AVE (PM 0.0/0.2).</t>
  </si>
  <si>
    <t>SANTA CRUZ CO ON RTE 152 FROM JCT RTE 1 TO 0.5 MILE E OF CARLTON RD.</t>
  </si>
  <si>
    <t>NEAR STRATFORD FROM NEVADA AVE TO RTE 41/198 SEPARATION</t>
  </si>
  <si>
    <t>IN KERN CO AT VARIOUS LOCATIONS ALONG RTES 99, 155 AND 178.</t>
  </si>
  <si>
    <t>IN THE CITY OF CORONA, ON RTE 15 FROM MAGNOLIA AVE OC TO THE RTE 91 CONNECTOR RAMPS</t>
  </si>
  <si>
    <t>VARIOUS LOCATIONS IN AMADOR (AMA), CALAVERAS (CAL), MARIPOSA (MPA), MERCED (MER), SAN JOAQUIN ( SJ) AND TUOLUMNE (TUO) COUNTIES &amp; RTE 49, 88, 99, 108, 120 &amp; 140 AT VAR LOCATIONS</t>
  </si>
  <si>
    <t>IN ORANGE CO IN IRVINE FROM LAKE FOREST DR TO JCT RTE 241.</t>
  </si>
  <si>
    <t>IN MENDOCINO CO NEAR LONGVALE FROM 8.0 MILES TO 8.4 MILES E OF RTE 101 AT EEL RIVER BRIDGE.</t>
  </si>
  <si>
    <t>IN NAPA AND SOLANO COUNTIES, IN AND NEAR FAIRFIELD AND SUISUN FROM RTE 29 TO 0.4 MILE E OF WALTERS RD.</t>
  </si>
  <si>
    <t xml:space="preserve">IN GUADALUPE, FROM RTE 166 (WMAIN ST)  TO 0.1 MILE S OF SANTA MARIA RIVER BRIDGE; ALSO ON RTE 166, FROM RTE 1 TO OBISPO ST (PM 0.0/0.2). </t>
  </si>
  <si>
    <t xml:space="preserve">IN AND NEAR CAMARILLO, FROM 0.5 MILE E OF RICE AVE TO RTE 118. </t>
  </si>
  <si>
    <t xml:space="preserve">IN SONOMA CO ON RTE 1 AT POSTMILE 38.58. AT WALSH LANDING. </t>
  </si>
  <si>
    <t xml:space="preserve">IN AND NEAR ORLAND AND HAMILTON CITY, FROM RTE 5 TO BUTTE CO LINE. </t>
  </si>
  <si>
    <t>IN THE CITY AND CO OF SAN FRANCISCO, ON RTE 280 FROM CHARLES AVE TO BRANNAN ST.</t>
  </si>
  <si>
    <t xml:space="preserve">IN MONTEREY CO, ON RTE 1, FROM 2.2 MILE S OF GORDA TO LUCIA. </t>
  </si>
  <si>
    <t xml:space="preserve">IN ORANGE CO ON RTES 5, 133, AND 241 AT VARIOUS LOCATIONS. </t>
  </si>
  <si>
    <t>IN LONG BEACH, AT THE SAN GABRIEL RIVER BRIDGE NO 53-1185 AND SB 605 TO NB I-405 CONNECTOR BRIDGE NO 53-1737H; ALSO IN ORANGE CO ON RTE 405 AT THE SB 405 TO NB 605 CONNECTOR BRIDGE NO 55-0413F.</t>
  </si>
  <si>
    <t xml:space="preserve">NEAR HESPERIA, FROM 0.1 MI W TO 0.2 MI E OF CAJON CREEK BRIDGE. ALSO, ON RTE 15 (PM R21.6) AT 0.2 MI N OF RTE 15/138 SEP. </t>
  </si>
  <si>
    <t xml:space="preserve">IN SAN MATEO CO, IN VARIOUS CITIES ALONG RTE US-101 FROM THE SANTA CLARA/SAN MATEO CO LINE TO S AIRPORT BLVD, PM 0.0 TO 21.8. </t>
  </si>
  <si>
    <t>IN LOS ANGELES CO, RTE 210 FROM FIFTH AVE TO LIVE OAK CANYON RD &amp; RTE 66 AT FOOTHILLFREEWAY.</t>
  </si>
  <si>
    <t>IN LOS ANGELES CO AT 0.2 MILE S OF N/B RTE 5 CROSSOVER.</t>
  </si>
  <si>
    <t>IN INYO CO IN AND NEAR BISHOP ON RTE 395 FROM 0.1 MILE S OF JAY ST TO BARLOW LANE AND ON RTE 168 FROM PIONEER LANE TO RTE 395.</t>
  </si>
  <si>
    <t>NEAR COLFAX, FROM E OF RTE 174 SEPARATION TO E OF ALTA RD UC.</t>
  </si>
  <si>
    <t>IN AND NEAR THE CITIES OF VENTURA AND MOORPARK, AND UNINCORPORATED COMMUNITIES OF SATICOY AND SOMIS FROM RTE 126 TO MONTAIR DR.</t>
  </si>
  <si>
    <t>IN SANTA BARBARA CO, ON RTES 101, 144, 150, 192 AT VARIOUS LOCATIONS.</t>
  </si>
  <si>
    <t>NEAR NEVADA CITY AND EMIGRANT GAP, FROM E OF DOW RD TO PLACER CO LINE (PM 20.0/41.287) AND FROM PLACER CO LINE TO RTE 80 (PM 43.868/46.1); ALSO IN PLACER CO FROM NEVADA CO LINE TO E OF LAKE SPAULDING RD (PM 41.28/43.868).</t>
  </si>
  <si>
    <t>IN ALAMEDA CO ON RTE 880 BETWEEN PM 23.1 AND 35.4, ON RTE 80 BETWEEN PM 0 TO PM 3.8, ON RTE 980 BETWEEN PM 0 TO 1.2. IN SAN FRANCISCO CO ON RTE 80 BETWEEN PM 3.8 TO PM 8.9, ON RTE 101 BETWEEN PM 0 TO PM 4.24 IN SAN MATEO CO ON R.</t>
  </si>
  <si>
    <t>ALAMEDA CO, RTE 580, PM 26.2-EDEN CANYON ALAMEDA CO, RTE 680, PM 7.0 - SUNOL GRADE AT SHERIDAN/VARGAS.</t>
  </si>
  <si>
    <t xml:space="preserve">ON RTE 101 IN SANTA BARBARA CO IN CARPINTERIA FROM 0.2 MILE S OF CARPINTERIA CREEK BRIDGE TO 0.3 MILE N OF LINDEN AVE OC. </t>
  </si>
  <si>
    <t>PAVEMENT PRESERVATION ON RTE 33 IN THE CASITAS SPRINGS COMMUNITY OF VENTURA CO.</t>
  </si>
  <si>
    <t>IN TUOLUMNE CO ON SGTATE RTE 108 WITHIN THE E SONORA BYPASS STAGE II LIMITS AT PEACEFUL OAK INTERCHANGE.</t>
  </si>
  <si>
    <t>IN CONTRA COSTA CO ON RTE 680 FROM RTE 242 TO BENECIA MARTINEZ BRIDGE.</t>
  </si>
  <si>
    <t>20.XX.201.110</t>
  </si>
  <si>
    <t>20.XX.201.130</t>
  </si>
  <si>
    <t>Emergency opening delegated under CTC Resolution G-11, as amended by G-11-16.
Commitments exceeding the programmed amount are managed within the fund reservation established in the CTC adopted Fund Estimate.</t>
  </si>
  <si>
    <t>16/17
25/26</t>
  </si>
  <si>
    <t>18/19
26/27</t>
  </si>
  <si>
    <t>21/22
25/26</t>
  </si>
  <si>
    <t>16/17
19/20</t>
  </si>
  <si>
    <t>22/23
24/25</t>
  </si>
  <si>
    <r>
      <rPr>
        <u/>
        <sz val="10"/>
        <rFont val="Arial"/>
        <family val="2"/>
      </rPr>
      <t>13,817</t>
    </r>
    <r>
      <rPr>
        <sz val="10"/>
        <rFont val="Arial"/>
        <family val="2"/>
      </rPr>
      <t xml:space="preserve">
13,150</t>
    </r>
  </si>
  <si>
    <r>
      <rPr>
        <u/>
        <sz val="10"/>
        <rFont val="Arial"/>
        <family val="2"/>
      </rPr>
      <t>2,917</t>
    </r>
    <r>
      <rPr>
        <sz val="10"/>
        <rFont val="Arial"/>
        <family val="2"/>
      </rPr>
      <t xml:space="preserve">
0</t>
    </r>
  </si>
  <si>
    <r>
      <rPr>
        <u/>
        <sz val="10"/>
        <rFont val="Arial"/>
        <family val="2"/>
      </rPr>
      <t>0</t>
    </r>
    <r>
      <rPr>
        <sz val="10"/>
        <rFont val="Arial"/>
        <family val="2"/>
      </rPr>
      <t xml:space="preserve">
0</t>
    </r>
  </si>
  <si>
    <t xml:space="preserve">R/W capital programming was deleted due to lapsed construction funds. Project has been not been reprogrammed. </t>
  </si>
  <si>
    <t xml:space="preserve">R/W capital programming was deleted due to lapsed construction funds. Project was reprogrammed. </t>
  </si>
  <si>
    <r>
      <rPr>
        <u/>
        <sz val="10"/>
        <rFont val="Arial"/>
        <family val="2"/>
      </rPr>
      <t>570,000</t>
    </r>
    <r>
      <rPr>
        <sz val="10"/>
        <rFont val="Arial"/>
        <family val="2"/>
      </rPr>
      <t xml:space="preserve">
0</t>
    </r>
  </si>
  <si>
    <r>
      <rPr>
        <u/>
        <sz val="10"/>
        <rFont val="Arial"/>
        <family val="2"/>
      </rPr>
      <t>952,735</t>
    </r>
    <r>
      <rPr>
        <sz val="10"/>
        <rFont val="Arial"/>
        <family val="2"/>
      </rPr>
      <t xml:space="preserve">
0</t>
    </r>
  </si>
  <si>
    <r>
      <rPr>
        <u/>
        <sz val="10"/>
        <rFont val="Arial"/>
        <family val="2"/>
      </rPr>
      <t>350,000</t>
    </r>
    <r>
      <rPr>
        <sz val="10"/>
        <rFont val="Arial"/>
        <family val="2"/>
      </rPr>
      <t xml:space="preserve">
-</t>
    </r>
  </si>
  <si>
    <r>
      <rPr>
        <u/>
        <sz val="10"/>
        <rFont val="Arial"/>
        <family val="2"/>
      </rPr>
      <t>84,000</t>
    </r>
    <r>
      <rPr>
        <sz val="10"/>
        <rFont val="Arial"/>
        <family val="2"/>
      </rPr>
      <t xml:space="preserve">
-</t>
    </r>
  </si>
  <si>
    <r>
      <rPr>
        <u/>
        <sz val="10"/>
        <rFont val="Arial"/>
        <family val="2"/>
      </rPr>
      <t>0</t>
    </r>
    <r>
      <rPr>
        <sz val="10"/>
        <rFont val="Arial"/>
        <family val="2"/>
      </rPr>
      <t xml:space="preserve">
-</t>
    </r>
  </si>
  <si>
    <r>
      <rPr>
        <u/>
        <sz val="10"/>
        <rFont val="Arial"/>
        <family val="2"/>
      </rPr>
      <t>310,000</t>
    </r>
    <r>
      <rPr>
        <sz val="10"/>
        <rFont val="Arial"/>
        <family val="2"/>
      </rPr>
      <t xml:space="preserve">
-</t>
    </r>
  </si>
  <si>
    <r>
      <rPr>
        <u/>
        <sz val="10"/>
        <rFont val="Arial"/>
        <family val="2"/>
      </rPr>
      <t>19,000</t>
    </r>
    <r>
      <rPr>
        <sz val="10"/>
        <rFont val="Arial"/>
        <family val="2"/>
      </rPr>
      <t xml:space="preserve">
-</t>
    </r>
  </si>
  <si>
    <r>
      <rPr>
        <u/>
        <sz val="10"/>
        <rFont val="Arial"/>
        <family val="2"/>
      </rPr>
      <t>202,000</t>
    </r>
    <r>
      <rPr>
        <sz val="10"/>
        <rFont val="Arial"/>
        <family val="2"/>
      </rPr>
      <t xml:space="preserve">
-</t>
    </r>
  </si>
  <si>
    <r>
      <rPr>
        <u/>
        <sz val="10"/>
        <rFont val="Arial"/>
        <family val="2"/>
      </rPr>
      <t>41,467</t>
    </r>
    <r>
      <rPr>
        <sz val="10"/>
        <rFont val="Arial"/>
        <family val="2"/>
      </rPr>
      <t xml:space="preserve">
-</t>
    </r>
  </si>
  <si>
    <r>
      <rPr>
        <u/>
        <sz val="10"/>
        <rFont val="Arial"/>
        <family val="2"/>
      </rPr>
      <t>172,000</t>
    </r>
    <r>
      <rPr>
        <sz val="10"/>
        <rFont val="Arial"/>
        <family val="2"/>
      </rPr>
      <t xml:space="preserve">
-</t>
    </r>
  </si>
  <si>
    <t>Commitments exceeding the programmed amount are managed within the fund reservation established in the CTC adopted Fund Estimate
Unprogrammed inverse</t>
  </si>
  <si>
    <r>
      <rPr>
        <u/>
        <sz val="10"/>
        <rFont val="Arial"/>
        <family val="2"/>
      </rPr>
      <t xml:space="preserve">5,074,892
</t>
    </r>
    <r>
      <rPr>
        <sz val="10"/>
        <rFont val="Arial"/>
        <family val="2"/>
      </rPr>
      <t>4,395,204</t>
    </r>
  </si>
  <si>
    <r>
      <rPr>
        <u/>
        <sz val="10"/>
        <rFont val="Arial"/>
        <family val="2"/>
      </rPr>
      <t>807,726</t>
    </r>
    <r>
      <rPr>
        <sz val="10"/>
        <rFont val="Arial"/>
        <family val="2"/>
      </rPr>
      <t xml:space="preserve">
23,842</t>
    </r>
  </si>
  <si>
    <r>
      <rPr>
        <u/>
        <sz val="10"/>
        <rFont val="Arial"/>
        <family val="2"/>
      </rPr>
      <t>71,118</t>
    </r>
    <r>
      <rPr>
        <sz val="10"/>
        <rFont val="Arial"/>
        <family val="2"/>
      </rPr>
      <t xml:space="preserve">
-</t>
    </r>
  </si>
  <si>
    <r>
      <rPr>
        <u/>
        <sz val="10"/>
        <rFont val="Arial"/>
        <family val="2"/>
      </rPr>
      <t>17/18</t>
    </r>
    <r>
      <rPr>
        <sz val="10"/>
        <rFont val="Arial"/>
        <family val="2"/>
      </rPr>
      <t xml:space="preserve">
-</t>
    </r>
  </si>
  <si>
    <r>
      <rPr>
        <u/>
        <sz val="10"/>
        <rFont val="Arial"/>
        <family val="2"/>
      </rPr>
      <t>247,174</t>
    </r>
    <r>
      <rPr>
        <sz val="10"/>
        <rFont val="Arial"/>
        <family val="2"/>
      </rPr>
      <t xml:space="preserve">
42,730</t>
    </r>
  </si>
  <si>
    <t>20.XX.201.116</t>
  </si>
  <si>
    <t>20.XX.201.113</t>
  </si>
  <si>
    <t>20.XX.075.600</t>
  </si>
  <si>
    <t>20.XX.201.015</t>
  </si>
  <si>
    <t>20.XX.201.112</t>
  </si>
  <si>
    <t>20.XX.201.010</t>
  </si>
  <si>
    <t>20.XX.201.131</t>
  </si>
  <si>
    <t>20.XX.201.999</t>
  </si>
  <si>
    <t>20.XX.201.121</t>
  </si>
  <si>
    <t>20.XX.201.1XX</t>
  </si>
  <si>
    <t>20.XX.201.151</t>
  </si>
  <si>
    <t>20.XX.201.111</t>
  </si>
  <si>
    <t>20.XX.201.2XX</t>
  </si>
  <si>
    <t>20.XX.201.310</t>
  </si>
  <si>
    <t>20.XX.201.240</t>
  </si>
  <si>
    <t>20.XX.201.120</t>
  </si>
  <si>
    <t>20.XX.201.122</t>
  </si>
  <si>
    <t>20.XX.201.315</t>
  </si>
  <si>
    <t>20.XX.201.260</t>
  </si>
  <si>
    <t>20.XX.201.352</t>
  </si>
  <si>
    <t>20.XX.201.250</t>
  </si>
  <si>
    <t>20.XX.025.700, 20.XX.075.600</t>
  </si>
  <si>
    <t>20.XX.201.119</t>
  </si>
  <si>
    <t>20.XX.201.361</t>
  </si>
  <si>
    <t>20.XX.201.407</t>
  </si>
  <si>
    <t>20.XX.201.150</t>
  </si>
  <si>
    <t>20.XX.025.700</t>
  </si>
  <si>
    <t>20.XX.201.335</t>
  </si>
  <si>
    <t>20.XX.201.210</t>
  </si>
  <si>
    <t>20.XX.201.400</t>
  </si>
  <si>
    <t>IN SONOMA CO IN SANTA ROSA AT COLLEGE AVE UC</t>
  </si>
  <si>
    <t>IN BERKELEY ON RTE 123 FROM OREGON ST TO CHANNING WY, ENHANCE PEDESTRIAN AND BICYCLE CROSSINGS AND BUS STOPS</t>
  </si>
  <si>
    <t>IN SHASTA CO IN REDDING FROM 0.3 MILE N OF CYPRESS AVE UC TO 0.6 MILE N OF OASIS RD OC.</t>
  </si>
  <si>
    <t>IN AN NEAR ARVIN FROM 0.1 MI W OF COMANCHE DR TO 0.1 MI E OF KING ST</t>
  </si>
  <si>
    <t xml:space="preserve">R/W capital programming was deleted due to lapsed construction funds. Project has not been reprogrammed. </t>
  </si>
  <si>
    <t>Total STIP/SHOPP R/W Capital Project Encumbrances and Expenditures as of 09/30/26</t>
  </si>
  <si>
    <t>FY 2026-2027 STIP/SHOPP Commitments as of 09/30/26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</si>
</sst>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000000"/>
    <numFmt numFmtId="165" formatCode="000"/>
    <numFmt numFmtId="166" formatCode="0.0"/>
  </numFmts>
  <fonts count="29" x14ac:knownFonts="1">
    <font>
      <sz val="10"/>
      <name val="Arial"/>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indexed="12"/>
      <name val="Arial"/>
      <family val="2"/>
    </font>
    <font>
      <sz val="10"/>
      <name val="Arial"/>
      <family val="2"/>
    </font>
    <font>
      <b/>
      <sz val="10"/>
      <name val="Arial"/>
      <family val="2"/>
    </font>
    <font>
      <sz val="10"/>
      <name val="Arial"/>
      <family val="2"/>
    </font>
    <font>
      <sz val="10"/>
      <color rgb="FF000000"/>
      <name val="Arial"/>
      <family val="2"/>
    </font>
    <font>
      <sz val="8"/>
      <name val="Arial"/>
      <family val="2"/>
    </font>
    <font>
      <sz val="7"/>
      <name val="Arial"/>
      <family val="2"/>
    </font>
    <font>
      <b/>
      <sz val="9"/>
      <name val="Arial"/>
      <family val="2"/>
    </font>
    <font>
      <sz val="9"/>
      <name val="Arial"/>
      <family val="2"/>
    </font>
    <font>
      <u/>
      <sz val="10"/>
      <name val="Arial"/>
      <family val="2"/>
    </font>
    <font>
      <sz val="10"/>
      <color rgb="FF282828"/>
      <name val="Arial"/>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rgb="FFBDD7EE"/>
        <bgColor indexed="64"/>
      </patternFill>
    </fill>
    <fill>
      <patternFill patternType="solid">
        <fgColor rgb="FFE430CF"/>
        <bgColor indexed="64"/>
      </patternFill>
    </fill>
    <fill>
      <patternFill patternType="solid">
        <fgColor rgb="FFF6B6D9"/>
        <bgColor indexed="64"/>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auto="1"/>
      </bottom>
      <diagonal/>
    </border>
    <border>
      <left style="thin">
        <color indexed="64"/>
      </left>
      <right style="medium">
        <color indexed="64"/>
      </right>
      <top/>
      <bottom style="thin">
        <color auto="1"/>
      </bottom>
      <diagonal/>
    </border>
    <border>
      <left/>
      <right/>
      <top style="thin">
        <color indexed="64"/>
      </top>
      <bottom/>
      <diagonal/>
    </border>
    <border>
      <left/>
      <right/>
      <top/>
      <bottom style="thin">
        <color auto="1"/>
      </bottom>
      <diagonal/>
    </border>
    <border>
      <left/>
      <right style="thin">
        <color indexed="64"/>
      </right>
      <top/>
      <bottom style="thin">
        <color indexed="64"/>
      </bottom>
      <diagonal/>
    </border>
    <border>
      <left style="medium">
        <color indexed="64"/>
      </left>
      <right/>
      <top style="thin">
        <color auto="1"/>
      </top>
      <bottom style="thin">
        <color auto="1"/>
      </bottom>
      <diagonal/>
    </border>
    <border>
      <left style="medium">
        <color indexed="64"/>
      </left>
      <right/>
      <top style="thin">
        <color indexed="64"/>
      </top>
      <bottom style="thin">
        <color theme="1"/>
      </bottom>
      <diagonal/>
    </border>
    <border>
      <left style="medium">
        <color indexed="64"/>
      </left>
      <right/>
      <top/>
      <bottom style="thin">
        <color auto="1"/>
      </bottom>
      <diagonal/>
    </border>
    <border>
      <left style="medium">
        <color indexed="64"/>
      </left>
      <right/>
      <top style="thin">
        <color indexed="64"/>
      </top>
      <bottom/>
      <diagonal/>
    </border>
    <border>
      <left/>
      <right style="medium">
        <color indexed="64"/>
      </right>
      <top style="thin">
        <color indexed="64"/>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4" fontId="18" fillId="0" borderId="10" applyFill="0" applyProtection="0">
      <alignment horizontal="right"/>
    </xf>
    <xf numFmtId="43" fontId="21" fillId="0" borderId="0" applyFont="0" applyFill="0" applyBorder="0" applyAlignment="0" applyProtection="0"/>
    <xf numFmtId="0" fontId="22" fillId="0" borderId="0"/>
  </cellStyleXfs>
  <cellXfs count="142">
    <xf numFmtId="0" fontId="0" fillId="0" borderId="0" xfId="0"/>
    <xf numFmtId="0" fontId="0" fillId="0" borderId="11" xfId="0" applyBorder="1"/>
    <xf numFmtId="0" fontId="0" fillId="0" borderId="14" xfId="0" applyBorder="1"/>
    <xf numFmtId="0" fontId="19" fillId="0" borderId="11" xfId="0" applyFont="1" applyBorder="1" applyAlignment="1">
      <alignment horizontal="center"/>
    </xf>
    <xf numFmtId="0" fontId="0" fillId="0" borderId="0" xfId="0" applyAlignment="1">
      <alignment vertical="center"/>
    </xf>
    <xf numFmtId="0" fontId="19" fillId="36" borderId="11" xfId="0" applyFont="1" applyFill="1" applyBorder="1" applyAlignment="1">
      <alignment horizontal="center" vertical="center" wrapText="1"/>
    </xf>
    <xf numFmtId="164" fontId="19" fillId="36" borderId="11" xfId="0" applyNumberFormat="1" applyFont="1" applyFill="1" applyBorder="1" applyAlignment="1">
      <alignment horizontal="center" vertical="center" wrapText="1"/>
    </xf>
    <xf numFmtId="165" fontId="19" fillId="36" borderId="11" xfId="0" applyNumberFormat="1" applyFont="1" applyFill="1" applyBorder="1" applyAlignment="1">
      <alignment horizontal="center" vertical="center" wrapText="1"/>
    </xf>
    <xf numFmtId="166" fontId="19" fillId="36" borderId="11" xfId="0" applyNumberFormat="1" applyFont="1" applyFill="1" applyBorder="1" applyAlignment="1">
      <alignment horizontal="center" vertical="center" wrapText="1"/>
    </xf>
    <xf numFmtId="38" fontId="19" fillId="36" borderId="11" xfId="0" applyNumberFormat="1" applyFont="1" applyFill="1" applyBorder="1" applyAlignment="1">
      <alignment horizontal="center" vertical="center" wrapText="1"/>
    </xf>
    <xf numFmtId="3" fontId="19" fillId="36" borderId="11" xfId="0" applyNumberFormat="1" applyFont="1" applyFill="1" applyBorder="1" applyAlignment="1">
      <alignment horizontal="center" vertical="center" wrapText="1"/>
    </xf>
    <xf numFmtId="0" fontId="0" fillId="0" borderId="11" xfId="0" applyBorder="1" applyAlignment="1">
      <alignment horizontal="center"/>
    </xf>
    <xf numFmtId="166" fontId="19" fillId="36" borderId="12" xfId="0" applyNumberFormat="1" applyFont="1" applyFill="1" applyBorder="1" applyAlignment="1">
      <alignment horizontal="center" vertical="center" wrapText="1"/>
    </xf>
    <xf numFmtId="0" fontId="22" fillId="37" borderId="11" xfId="0" applyFont="1" applyFill="1" applyBorder="1" applyAlignment="1">
      <alignment horizontal="center" vertical="center" wrapText="1"/>
    </xf>
    <xf numFmtId="3" fontId="0" fillId="0" borderId="0" xfId="0" applyNumberFormat="1"/>
    <xf numFmtId="3" fontId="0" fillId="0" borderId="11" xfId="0" applyNumberFormat="1" applyBorder="1" applyAlignment="1">
      <alignment horizontal="center"/>
    </xf>
    <xf numFmtId="166" fontId="0" fillId="0" borderId="11" xfId="0" applyNumberFormat="1" applyBorder="1" applyAlignment="1">
      <alignment horizontal="center"/>
    </xf>
    <xf numFmtId="3" fontId="19" fillId="34" borderId="11" xfId="0" applyNumberFormat="1" applyFont="1" applyFill="1" applyBorder="1" applyAlignment="1">
      <alignment horizontal="center"/>
    </xf>
    <xf numFmtId="3" fontId="20" fillId="0" borderId="0" xfId="0" applyNumberFormat="1" applyFont="1"/>
    <xf numFmtId="4" fontId="20" fillId="35" borderId="11" xfId="0" applyNumberFormat="1" applyFont="1" applyFill="1" applyBorder="1" applyAlignment="1">
      <alignment horizontal="center" vertical="center" wrapText="1"/>
    </xf>
    <xf numFmtId="3" fontId="20" fillId="35" borderId="12" xfId="0" applyNumberFormat="1" applyFont="1" applyFill="1" applyBorder="1" applyAlignment="1">
      <alignment horizontal="center"/>
    </xf>
    <xf numFmtId="3" fontId="20" fillId="0" borderId="14" xfId="0" applyNumberFormat="1" applyFont="1" applyBorder="1" applyAlignment="1">
      <alignment horizontal="center"/>
    </xf>
    <xf numFmtId="0" fontId="19" fillId="36" borderId="12" xfId="0" applyFont="1" applyFill="1" applyBorder="1" applyAlignment="1">
      <alignment horizontal="center" vertical="center" wrapText="1"/>
    </xf>
    <xf numFmtId="0" fontId="19" fillId="36" borderId="15" xfId="0" applyFont="1" applyFill="1" applyBorder="1" applyAlignment="1">
      <alignment horizontal="center" vertical="center" wrapText="1"/>
    </xf>
    <xf numFmtId="0" fontId="0" fillId="0" borderId="0" xfId="0" applyAlignment="1">
      <alignment horizontal="center"/>
    </xf>
    <xf numFmtId="38" fontId="0" fillId="0" borderId="0" xfId="0" applyNumberFormat="1" applyAlignment="1">
      <alignment horizontal="center"/>
    </xf>
    <xf numFmtId="0" fontId="24" fillId="0" borderId="0" xfId="0" applyFont="1"/>
    <xf numFmtId="165" fontId="0" fillId="0" borderId="0" xfId="0" applyNumberFormat="1"/>
    <xf numFmtId="166" fontId="0" fillId="0" borderId="14" xfId="0" applyNumberFormat="1" applyBorder="1"/>
    <xf numFmtId="166" fontId="0" fillId="0" borderId="0" xfId="0" applyNumberFormat="1"/>
    <xf numFmtId="3" fontId="26" fillId="36" borderId="16" xfId="0" applyNumberFormat="1" applyFont="1" applyFill="1" applyBorder="1" applyAlignment="1">
      <alignment horizontal="center" vertical="center" wrapText="1"/>
    </xf>
    <xf numFmtId="3" fontId="0" fillId="0" borderId="14" xfId="0" applyNumberFormat="1" applyBorder="1" applyAlignment="1">
      <alignment horizontal="center"/>
    </xf>
    <xf numFmtId="0" fontId="24" fillId="0" borderId="11" xfId="0" applyFont="1" applyBorder="1" applyAlignment="1">
      <alignment horizontal="left" wrapText="1"/>
    </xf>
    <xf numFmtId="0" fontId="23" fillId="0" borderId="0" xfId="0" applyFont="1" applyAlignment="1">
      <alignment horizontal="center" wrapText="1"/>
    </xf>
    <xf numFmtId="0" fontId="19" fillId="0" borderId="11" xfId="0" applyFont="1" applyBorder="1" applyAlignment="1">
      <alignment horizontal="center" wrapText="1"/>
    </xf>
    <xf numFmtId="165" fontId="19" fillId="0" borderId="11" xfId="0" applyNumberFormat="1" applyFont="1" applyBorder="1" applyAlignment="1">
      <alignment horizontal="center"/>
    </xf>
    <xf numFmtId="166" fontId="19" fillId="0" borderId="11" xfId="0" applyNumberFormat="1" applyFont="1" applyBorder="1" applyAlignment="1">
      <alignment horizontal="center" wrapText="1"/>
    </xf>
    <xf numFmtId="0" fontId="24" fillId="0" borderId="11" xfId="43" applyNumberFormat="1" applyFont="1" applyFill="1" applyBorder="1" applyAlignment="1">
      <alignment horizontal="left" wrapText="1"/>
    </xf>
    <xf numFmtId="38" fontId="19" fillId="0" borderId="11" xfId="43" applyNumberFormat="1" applyFont="1" applyFill="1" applyBorder="1" applyAlignment="1">
      <alignment horizontal="center" wrapText="1"/>
    </xf>
    <xf numFmtId="3" fontId="19" fillId="0" borderId="11" xfId="43" applyNumberFormat="1" applyFont="1" applyFill="1" applyBorder="1" applyAlignment="1">
      <alignment horizontal="center" wrapText="1"/>
    </xf>
    <xf numFmtId="0" fontId="19" fillId="0" borderId="11" xfId="0" quotePrefix="1" applyFont="1" applyBorder="1" applyAlignment="1">
      <alignment horizontal="center"/>
    </xf>
    <xf numFmtId="0" fontId="26" fillId="0" borderId="14" xfId="0" applyFont="1" applyBorder="1"/>
    <xf numFmtId="3" fontId="25" fillId="35" borderId="12" xfId="0" applyNumberFormat="1" applyFont="1" applyFill="1" applyBorder="1" applyAlignment="1">
      <alignment horizontal="center"/>
    </xf>
    <xf numFmtId="3" fontId="20" fillId="35" borderId="14" xfId="0" applyNumberFormat="1" applyFont="1" applyFill="1" applyBorder="1" applyAlignment="1">
      <alignment horizontal="center"/>
    </xf>
    <xf numFmtId="3" fontId="25" fillId="35" borderId="11" xfId="0" applyNumberFormat="1" applyFont="1" applyFill="1" applyBorder="1" applyAlignment="1">
      <alignment horizontal="center"/>
    </xf>
    <xf numFmtId="3" fontId="19" fillId="0" borderId="11" xfId="0" applyNumberFormat="1" applyFont="1" applyBorder="1" applyAlignment="1">
      <alignment horizontal="center"/>
    </xf>
    <xf numFmtId="164" fontId="19" fillId="0" borderId="11" xfId="0" applyNumberFormat="1" applyFont="1" applyBorder="1" applyAlignment="1">
      <alignment horizontal="center"/>
    </xf>
    <xf numFmtId="0" fontId="24" fillId="0" borderId="11" xfId="0" applyFont="1" applyBorder="1" applyAlignment="1">
      <alignment wrapText="1"/>
    </xf>
    <xf numFmtId="0" fontId="24" fillId="0" borderId="0" xfId="43" applyNumberFormat="1" applyFont="1" applyFill="1" applyBorder="1" applyAlignment="1">
      <alignment horizontal="left" wrapText="1"/>
    </xf>
    <xf numFmtId="3" fontId="20" fillId="35" borderId="15" xfId="0" applyNumberFormat="1" applyFont="1" applyFill="1" applyBorder="1" applyAlignment="1">
      <alignment horizontal="center" vertical="center" wrapText="1"/>
    </xf>
    <xf numFmtId="3" fontId="20" fillId="35" borderId="12" xfId="0" quotePrefix="1" applyNumberFormat="1" applyFont="1" applyFill="1" applyBorder="1" applyAlignment="1">
      <alignment horizontal="center"/>
    </xf>
    <xf numFmtId="0" fontId="22" fillId="38" borderId="15" xfId="0" applyFont="1" applyFill="1" applyBorder="1" applyAlignment="1">
      <alignment horizontal="center" vertical="center" wrapText="1"/>
    </xf>
    <xf numFmtId="0" fontId="19" fillId="38" borderId="15" xfId="0" applyFont="1" applyFill="1" applyBorder="1" applyAlignment="1">
      <alignment horizontal="center" vertical="center" wrapText="1"/>
    </xf>
    <xf numFmtId="38" fontId="19" fillId="38" borderId="12" xfId="0" applyNumberFormat="1" applyFont="1" applyFill="1" applyBorder="1" applyAlignment="1">
      <alignment horizontal="center" vertical="center" wrapText="1"/>
    </xf>
    <xf numFmtId="3" fontId="19" fillId="0" borderId="12" xfId="43" applyNumberFormat="1" applyFont="1" applyFill="1" applyBorder="1" applyAlignment="1">
      <alignment horizontal="center" wrapText="1"/>
    </xf>
    <xf numFmtId="0" fontId="19" fillId="38" borderId="12" xfId="0" applyFont="1" applyFill="1" applyBorder="1" applyAlignment="1">
      <alignment horizontal="center" vertical="center" wrapText="1"/>
    </xf>
    <xf numFmtId="0" fontId="19" fillId="0" borderId="14" xfId="0" applyFont="1" applyBorder="1" applyAlignment="1">
      <alignment horizontal="center"/>
    </xf>
    <xf numFmtId="0" fontId="19" fillId="0" borderId="14" xfId="0" applyFont="1" applyBorder="1" applyAlignment="1">
      <alignment horizontal="center" wrapText="1"/>
    </xf>
    <xf numFmtId="38" fontId="19" fillId="0" borderId="14" xfId="43" applyNumberFormat="1" applyFont="1" applyFill="1" applyBorder="1" applyAlignment="1">
      <alignment horizontal="center" wrapText="1"/>
    </xf>
    <xf numFmtId="3" fontId="19" fillId="0" borderId="14" xfId="43" applyNumberFormat="1" applyFont="1" applyFill="1" applyBorder="1" applyAlignment="1">
      <alignment horizontal="center" wrapText="1"/>
    </xf>
    <xf numFmtId="3" fontId="19" fillId="34" borderId="14" xfId="0" applyNumberFormat="1" applyFont="1" applyFill="1" applyBorder="1" applyAlignment="1">
      <alignment horizontal="center"/>
    </xf>
    <xf numFmtId="0" fontId="19" fillId="0" borderId="14" xfId="0" quotePrefix="1" applyFont="1" applyBorder="1" applyAlignment="1">
      <alignment horizontal="center"/>
    </xf>
    <xf numFmtId="165" fontId="19" fillId="0" borderId="11" xfId="0" quotePrefix="1" applyNumberFormat="1" applyFont="1" applyBorder="1" applyAlignment="1">
      <alignment horizontal="center"/>
    </xf>
    <xf numFmtId="0" fontId="19" fillId="36" borderId="15" xfId="0" applyFont="1" applyFill="1" applyBorder="1" applyAlignment="1">
      <alignment horizontal="center" vertical="center" textRotation="90" wrapText="1"/>
    </xf>
    <xf numFmtId="0" fontId="19" fillId="0" borderId="11" xfId="0" quotePrefix="1" applyFont="1" applyBorder="1" applyAlignment="1">
      <alignment horizontal="center" wrapText="1"/>
    </xf>
    <xf numFmtId="0" fontId="19" fillId="0" borderId="14" xfId="0" quotePrefix="1" applyFont="1" applyBorder="1" applyAlignment="1">
      <alignment horizontal="center" wrapText="1"/>
    </xf>
    <xf numFmtId="3" fontId="19" fillId="38" borderId="11" xfId="0" applyNumberFormat="1" applyFont="1" applyFill="1" applyBorder="1" applyAlignment="1">
      <alignment horizontal="center" vertical="center" wrapText="1"/>
    </xf>
    <xf numFmtId="3" fontId="19" fillId="0" borderId="11" xfId="43" applyNumberFormat="1" applyFont="1" applyBorder="1" applyAlignment="1">
      <alignment horizontal="center"/>
    </xf>
    <xf numFmtId="38" fontId="20" fillId="0" borderId="11" xfId="0" applyNumberFormat="1" applyFont="1" applyBorder="1" applyAlignment="1">
      <alignment horizontal="center"/>
    </xf>
    <xf numFmtId="38" fontId="19" fillId="39" borderId="12" xfId="0" applyNumberFormat="1" applyFont="1" applyFill="1" applyBorder="1" applyAlignment="1">
      <alignment horizontal="center" vertical="center" wrapText="1"/>
    </xf>
    <xf numFmtId="38" fontId="19" fillId="0" borderId="12" xfId="43" applyNumberFormat="1" applyFont="1" applyFill="1" applyBorder="1" applyAlignment="1">
      <alignment horizontal="center" wrapText="1"/>
    </xf>
    <xf numFmtId="0" fontId="26" fillId="0" borderId="11" xfId="43" applyNumberFormat="1" applyFont="1" applyFill="1" applyBorder="1" applyAlignment="1">
      <alignment horizontal="left" wrapText="1"/>
    </xf>
    <xf numFmtId="164" fontId="19" fillId="0" borderId="14" xfId="0" applyNumberFormat="1" applyFont="1" applyBorder="1" applyAlignment="1">
      <alignment horizontal="center"/>
    </xf>
    <xf numFmtId="16" fontId="19" fillId="0" borderId="11" xfId="0" quotePrefix="1" applyNumberFormat="1" applyFont="1" applyBorder="1" applyAlignment="1">
      <alignment horizontal="center"/>
    </xf>
    <xf numFmtId="0" fontId="23" fillId="0" borderId="18" xfId="0" applyFont="1" applyBorder="1" applyAlignment="1">
      <alignment horizontal="center" wrapText="1"/>
    </xf>
    <xf numFmtId="37" fontId="28" fillId="0" borderId="0" xfId="43" applyNumberFormat="1" applyFont="1" applyAlignment="1">
      <alignment horizontal="center"/>
    </xf>
    <xf numFmtId="0" fontId="23" fillId="0" borderId="18" xfId="0" applyFont="1" applyBorder="1" applyAlignment="1">
      <alignment wrapText="1"/>
    </xf>
    <xf numFmtId="3" fontId="19" fillId="36" borderId="18" xfId="0" applyNumberFormat="1" applyFont="1" applyFill="1" applyBorder="1" applyAlignment="1">
      <alignment horizontal="center" vertical="center" wrapText="1"/>
    </xf>
    <xf numFmtId="3" fontId="23" fillId="0" borderId="18" xfId="0" applyNumberFormat="1" applyFont="1" applyBorder="1" applyAlignment="1">
      <alignment horizontal="center" wrapText="1"/>
    </xf>
    <xf numFmtId="3" fontId="23" fillId="0" borderId="18" xfId="0" applyNumberFormat="1" applyFont="1" applyBorder="1" applyAlignment="1">
      <alignment horizontal="center" vertical="top" wrapText="1"/>
    </xf>
    <xf numFmtId="0" fontId="23" fillId="0" borderId="19" xfId="0" applyFont="1" applyBorder="1" applyAlignment="1">
      <alignment horizontal="center" wrapText="1"/>
    </xf>
    <xf numFmtId="3" fontId="23" fillId="0" borderId="19" xfId="0" applyNumberFormat="1" applyFont="1" applyBorder="1" applyAlignment="1">
      <alignment horizontal="center" wrapText="1"/>
    </xf>
    <xf numFmtId="3" fontId="19" fillId="34" borderId="18" xfId="0" applyNumberFormat="1" applyFont="1" applyFill="1" applyBorder="1" applyAlignment="1">
      <alignment horizontal="center"/>
    </xf>
    <xf numFmtId="3" fontId="19" fillId="34" borderId="20" xfId="0" applyNumberFormat="1" applyFont="1" applyFill="1" applyBorder="1" applyAlignment="1">
      <alignment horizontal="center"/>
    </xf>
    <xf numFmtId="3" fontId="19" fillId="34" borderId="19" xfId="0" applyNumberFormat="1" applyFont="1" applyFill="1" applyBorder="1" applyAlignment="1">
      <alignment horizontal="center"/>
    </xf>
    <xf numFmtId="3" fontId="19" fillId="34" borderId="21" xfId="0" applyNumberFormat="1" applyFont="1" applyFill="1" applyBorder="1" applyAlignment="1">
      <alignment horizontal="center"/>
    </xf>
    <xf numFmtId="3" fontId="20" fillId="0" borderId="19" xfId="0" applyNumberFormat="1" applyFont="1" applyBorder="1" applyAlignment="1">
      <alignment horizontal="center"/>
    </xf>
    <xf numFmtId="0" fontId="20" fillId="0" borderId="12" xfId="0" applyFont="1" applyBorder="1" applyAlignment="1">
      <alignment horizontal="center"/>
    </xf>
    <xf numFmtId="3" fontId="20" fillId="35" borderId="18" xfId="0" applyNumberFormat="1" applyFont="1" applyFill="1" applyBorder="1" applyAlignment="1">
      <alignment horizontal="center" vertical="center" wrapText="1"/>
    </xf>
    <xf numFmtId="3" fontId="20" fillId="35" borderId="25" xfId="0" applyNumberFormat="1" applyFont="1" applyFill="1" applyBorder="1" applyAlignment="1">
      <alignment horizontal="center"/>
    </xf>
    <xf numFmtId="3" fontId="20" fillId="35" borderId="26" xfId="0" applyNumberFormat="1" applyFont="1" applyFill="1" applyBorder="1" applyAlignment="1">
      <alignment horizontal="center"/>
    </xf>
    <xf numFmtId="3" fontId="20" fillId="35" borderId="27" xfId="0" applyNumberFormat="1" applyFont="1" applyFill="1" applyBorder="1" applyAlignment="1">
      <alignment horizontal="center"/>
    </xf>
    <xf numFmtId="3" fontId="20" fillId="35" borderId="28" xfId="0" applyNumberFormat="1" applyFont="1" applyFill="1" applyBorder="1" applyAlignment="1">
      <alignment horizontal="center"/>
    </xf>
    <xf numFmtId="38" fontId="19" fillId="34" borderId="18" xfId="0" applyNumberFormat="1" applyFont="1" applyFill="1" applyBorder="1" applyAlignment="1">
      <alignment horizontal="center"/>
    </xf>
    <xf numFmtId="3" fontId="19" fillId="33" borderId="16" xfId="0" applyNumberFormat="1" applyFont="1" applyFill="1" applyBorder="1" applyAlignment="1">
      <alignment horizontal="center"/>
    </xf>
    <xf numFmtId="3" fontId="19" fillId="33" borderId="12" xfId="0" applyNumberFormat="1" applyFont="1" applyFill="1" applyBorder="1" applyAlignment="1">
      <alignment horizontal="center"/>
    </xf>
    <xf numFmtId="38" fontId="19" fillId="33" borderId="12" xfId="0" applyNumberFormat="1" applyFont="1" applyFill="1" applyBorder="1" applyAlignment="1">
      <alignment horizontal="center"/>
    </xf>
    <xf numFmtId="3" fontId="19" fillId="33" borderId="23" xfId="0" applyNumberFormat="1" applyFont="1" applyFill="1" applyBorder="1" applyAlignment="1">
      <alignment horizontal="center"/>
    </xf>
    <xf numFmtId="3" fontId="19" fillId="33" borderId="13" xfId="0" applyNumberFormat="1" applyFont="1" applyFill="1" applyBorder="1" applyAlignment="1">
      <alignment horizontal="center"/>
    </xf>
    <xf numFmtId="3" fontId="19" fillId="33" borderId="22" xfId="0" applyNumberFormat="1" applyFont="1" applyFill="1" applyBorder="1" applyAlignment="1">
      <alignment horizontal="center"/>
    </xf>
    <xf numFmtId="3" fontId="19" fillId="33" borderId="17" xfId="0" applyNumberFormat="1" applyFont="1" applyFill="1" applyBorder="1" applyAlignment="1">
      <alignment horizontal="center"/>
    </xf>
    <xf numFmtId="38" fontId="20" fillId="35" borderId="20" xfId="0" applyNumberFormat="1" applyFont="1" applyFill="1" applyBorder="1" applyAlignment="1">
      <alignment horizontal="center"/>
    </xf>
    <xf numFmtId="38" fontId="20" fillId="0" borderId="21" xfId="0" applyNumberFormat="1" applyFont="1" applyBorder="1" applyAlignment="1">
      <alignment horizontal="center"/>
    </xf>
    <xf numFmtId="0" fontId="19" fillId="0" borderId="0" xfId="0" applyFont="1"/>
    <xf numFmtId="3" fontId="20" fillId="0" borderId="16" xfId="0" applyNumberFormat="1" applyFont="1" applyBorder="1" applyAlignment="1">
      <alignment horizontal="center"/>
    </xf>
    <xf numFmtId="3" fontId="20" fillId="0" borderId="23" xfId="0" applyNumberFormat="1" applyFont="1" applyBorder="1" applyAlignment="1">
      <alignment horizontal="center"/>
    </xf>
    <xf numFmtId="3" fontId="19" fillId="34" borderId="16" xfId="0" applyNumberFormat="1" applyFont="1" applyFill="1" applyBorder="1" applyAlignment="1">
      <alignment horizontal="center" vertical="center" textRotation="90" wrapText="1"/>
    </xf>
    <xf numFmtId="3" fontId="19" fillId="34" borderId="16" xfId="0" applyNumberFormat="1" applyFont="1" applyFill="1" applyBorder="1" applyAlignment="1">
      <alignment horizontal="center"/>
    </xf>
    <xf numFmtId="3" fontId="19" fillId="34" borderId="23" xfId="0" applyNumberFormat="1" applyFont="1" applyFill="1" applyBorder="1" applyAlignment="1">
      <alignment horizontal="center"/>
    </xf>
    <xf numFmtId="3" fontId="19" fillId="34" borderId="16" xfId="0" quotePrefix="1" applyNumberFormat="1" applyFont="1" applyFill="1" applyBorder="1" applyAlignment="1">
      <alignment horizontal="center"/>
    </xf>
    <xf numFmtId="3" fontId="19" fillId="34" borderId="23" xfId="0" quotePrefix="1" applyNumberFormat="1" applyFont="1" applyFill="1" applyBorder="1" applyAlignment="1">
      <alignment horizontal="center"/>
    </xf>
    <xf numFmtId="38" fontId="20" fillId="35" borderId="20" xfId="0" applyNumberFormat="1" applyFont="1" applyFill="1" applyBorder="1" applyAlignment="1">
      <alignment horizontal="center" vertical="center" wrapText="1"/>
    </xf>
    <xf numFmtId="38" fontId="19" fillId="33" borderId="15" xfId="0" applyNumberFormat="1" applyFont="1" applyFill="1" applyBorder="1" applyAlignment="1">
      <alignment horizontal="center" vertical="center" wrapText="1"/>
    </xf>
    <xf numFmtId="38" fontId="19" fillId="33" borderId="16" xfId="0" applyNumberFormat="1" applyFont="1" applyFill="1" applyBorder="1" applyAlignment="1">
      <alignment horizontal="center" vertical="center" wrapText="1"/>
    </xf>
    <xf numFmtId="38" fontId="19" fillId="34" borderId="18" xfId="0" applyNumberFormat="1" applyFont="1" applyFill="1" applyBorder="1" applyAlignment="1">
      <alignment horizontal="center" vertical="center" textRotation="90" wrapText="1"/>
    </xf>
    <xf numFmtId="38" fontId="19" fillId="34" borderId="11" xfId="0" applyNumberFormat="1" applyFont="1" applyFill="1" applyBorder="1" applyAlignment="1">
      <alignment horizontal="center" vertical="center" textRotation="90" wrapText="1"/>
    </xf>
    <xf numFmtId="38" fontId="19" fillId="34" borderId="20" xfId="0" applyNumberFormat="1" applyFont="1" applyFill="1" applyBorder="1" applyAlignment="1">
      <alignment horizontal="center" vertical="center" textRotation="90" wrapText="1"/>
    </xf>
    <xf numFmtId="38" fontId="19" fillId="33" borderId="16" xfId="0" applyNumberFormat="1" applyFont="1" applyFill="1" applyBorder="1" applyAlignment="1">
      <alignment horizontal="center"/>
    </xf>
    <xf numFmtId="38" fontId="19" fillId="34" borderId="11" xfId="0" applyNumberFormat="1" applyFont="1" applyFill="1" applyBorder="1" applyAlignment="1">
      <alignment horizontal="center"/>
    </xf>
    <xf numFmtId="38" fontId="19" fillId="34" borderId="20" xfId="0" applyNumberFormat="1" applyFont="1" applyFill="1" applyBorder="1" applyAlignment="1">
      <alignment horizontal="center"/>
    </xf>
    <xf numFmtId="38" fontId="19" fillId="33" borderId="25" xfId="0" applyNumberFormat="1" applyFont="1" applyFill="1" applyBorder="1" applyAlignment="1">
      <alignment horizontal="center"/>
    </xf>
    <xf numFmtId="38" fontId="19" fillId="33" borderId="23" xfId="0" applyNumberFormat="1" applyFont="1" applyFill="1" applyBorder="1" applyAlignment="1">
      <alignment horizontal="center"/>
    </xf>
    <xf numFmtId="38" fontId="19" fillId="33" borderId="13" xfId="0" applyNumberFormat="1" applyFont="1" applyFill="1" applyBorder="1" applyAlignment="1">
      <alignment horizontal="center"/>
    </xf>
    <xf numFmtId="38" fontId="19" fillId="34" borderId="19" xfId="0" applyNumberFormat="1" applyFont="1" applyFill="1" applyBorder="1" applyAlignment="1">
      <alignment horizontal="center"/>
    </xf>
    <xf numFmtId="38" fontId="19" fillId="34" borderId="14" xfId="0" applyNumberFormat="1" applyFont="1" applyFill="1" applyBorder="1" applyAlignment="1">
      <alignment horizontal="center"/>
    </xf>
    <xf numFmtId="38" fontId="19" fillId="34" borderId="21" xfId="0" applyNumberFormat="1" applyFont="1" applyFill="1" applyBorder="1" applyAlignment="1">
      <alignment horizontal="center"/>
    </xf>
    <xf numFmtId="38" fontId="20" fillId="0" borderId="24" xfId="0" applyNumberFormat="1" applyFont="1" applyBorder="1" applyAlignment="1">
      <alignment horizontal="center"/>
    </xf>
    <xf numFmtId="38" fontId="20" fillId="0" borderId="14" xfId="0" applyNumberFormat="1" applyFont="1" applyBorder="1" applyAlignment="1">
      <alignment horizontal="center"/>
    </xf>
    <xf numFmtId="38" fontId="20" fillId="0" borderId="13" xfId="0" applyNumberFormat="1" applyFont="1" applyBorder="1" applyAlignment="1">
      <alignment horizontal="center"/>
    </xf>
    <xf numFmtId="38" fontId="20" fillId="0" borderId="19" xfId="0" applyNumberFormat="1" applyFont="1" applyBorder="1" applyAlignment="1">
      <alignment horizontal="center"/>
    </xf>
    <xf numFmtId="38" fontId="20" fillId="0" borderId="0" xfId="0" applyNumberFormat="1" applyFont="1"/>
    <xf numFmtId="38" fontId="0" fillId="0" borderId="0" xfId="0" applyNumberFormat="1"/>
    <xf numFmtId="0" fontId="20" fillId="0" borderId="11" xfId="0" applyFont="1" applyBorder="1" applyAlignment="1">
      <alignment horizontal="center"/>
    </xf>
    <xf numFmtId="38" fontId="20" fillId="0" borderId="15" xfId="0" applyNumberFormat="1" applyFont="1" applyBorder="1" applyAlignment="1">
      <alignment horizontal="center"/>
    </xf>
    <xf numFmtId="38" fontId="20" fillId="0" borderId="11" xfId="0" applyNumberFormat="1" applyFont="1" applyBorder="1" applyAlignment="1">
      <alignment horizontal="center"/>
    </xf>
    <xf numFmtId="38" fontId="20" fillId="0" borderId="12" xfId="0" applyNumberFormat="1" applyFont="1" applyBorder="1" applyAlignment="1">
      <alignment horizontal="center"/>
    </xf>
    <xf numFmtId="38" fontId="20" fillId="0" borderId="18" xfId="0" applyNumberFormat="1" applyFont="1" applyBorder="1" applyAlignment="1">
      <alignment horizontal="center"/>
    </xf>
    <xf numFmtId="38" fontId="20" fillId="0" borderId="20" xfId="0" applyNumberFormat="1" applyFont="1" applyBorder="1" applyAlignment="1">
      <alignment horizontal="center"/>
    </xf>
    <xf numFmtId="3" fontId="20" fillId="0" borderId="25" xfId="0" applyNumberFormat="1" applyFont="1" applyBorder="1" applyAlignment="1">
      <alignment horizontal="center"/>
    </xf>
    <xf numFmtId="3" fontId="20" fillId="0" borderId="16" xfId="0" applyNumberFormat="1" applyFont="1" applyBorder="1" applyAlignment="1">
      <alignment horizontal="center"/>
    </xf>
    <xf numFmtId="38" fontId="20" fillId="0" borderId="29" xfId="0" applyNumberFormat="1" applyFont="1" applyBorder="1" applyAlignment="1">
      <alignment horizontal="center"/>
    </xf>
    <xf numFmtId="49" fontId="19" fillId="33" borderId="15" xfId="0" applyNumberFormat="1" applyFont="1" applyFill="1" applyBorder="1" applyAlignment="1">
      <alignment horizontal="center" vertical="center"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3" builtinId="3"/>
    <cellStyle name="DateHyperlink" xfId="42" xr:uid="{00000000-0005-0000-0000-00001B000000}"/>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rmal 2" xfId="44" xr:uid="{654AC4DE-98D5-4265-B4FC-B219F6DFF4DA}"/>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6B6D9"/>
      <color rgb="FFE430CF"/>
      <color rgb="FFE4C9FF"/>
      <color rgb="FFCC99FF"/>
      <color rgb="FFDDDDDD"/>
      <color rgb="FFCCCCFF"/>
      <color rgb="FFA9EF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6436A-4410-4B47-91EB-C7EA30626E8B}">
  <sheetPr codeName="Sheet1">
    <pageSetUpPr fitToPage="1"/>
  </sheetPr>
  <dimension ref="A1:AF470"/>
  <sheetViews>
    <sheetView tabSelected="1" view="pageLayout" zoomScale="80" zoomScaleNormal="100" zoomScalePageLayoutView="80" workbookViewId="0">
      <selection activeCell="V4" sqref="V4"/>
    </sheetView>
  </sheetViews>
  <sheetFormatPr defaultColWidth="8.26953125" defaultRowHeight="13" x14ac:dyDescent="0.3"/>
  <cols>
    <col min="1" max="1" width="9.81640625" customWidth="1"/>
    <col min="2" max="2" width="12.26953125" customWidth="1"/>
    <col min="3" max="3" width="8.7265625" customWidth="1"/>
    <col min="4" max="4" width="6.453125" customWidth="1"/>
    <col min="5" max="5" width="6.453125" style="27" customWidth="1"/>
    <col min="6" max="7" width="6.453125" style="29" customWidth="1"/>
    <col min="8" max="8" width="28.26953125" style="26" customWidth="1"/>
    <col min="9" max="9" width="13.81640625" style="26" hidden="1" customWidth="1"/>
    <col min="10" max="10" width="14.453125" customWidth="1"/>
    <col min="11" max="11" width="9.81640625" style="103" bestFit="1" customWidth="1"/>
    <col min="12" max="12" width="14.453125" hidden="1" customWidth="1"/>
    <col min="13" max="13" width="9.453125" bestFit="1" customWidth="1"/>
    <col min="14" max="14" width="11.7265625" style="14" hidden="1" customWidth="1"/>
    <col min="15" max="15" width="12.26953125" style="25" customWidth="1"/>
    <col min="16" max="16" width="12.26953125" style="25" hidden="1" customWidth="1"/>
    <col min="17" max="17" width="13.54296875" style="24" customWidth="1"/>
    <col min="18" max="18" width="13.54296875" style="25" hidden="1" customWidth="1"/>
    <col min="19" max="19" width="13.54296875" style="24" hidden="1" customWidth="1"/>
    <col min="20" max="20" width="15.7265625" style="18" customWidth="1"/>
    <col min="21" max="21" width="5" style="18" hidden="1" customWidth="1"/>
    <col min="22" max="22" width="15.7265625" style="130" customWidth="1"/>
    <col min="23" max="26" width="11.453125" style="130" customWidth="1"/>
    <col min="27" max="30" width="11.1796875" style="131" customWidth="1"/>
    <col min="31" max="31" width="5.453125" style="14" hidden="1" customWidth="1"/>
    <col min="32" max="32" width="28" style="33" customWidth="1"/>
  </cols>
  <sheetData>
    <row r="1" spans="1:32" x14ac:dyDescent="0.3">
      <c r="A1" s="132" t="s">
        <v>1548</v>
      </c>
      <c r="B1" s="132"/>
      <c r="C1" s="132"/>
      <c r="D1" s="132"/>
      <c r="E1" s="132"/>
      <c r="F1" s="132"/>
      <c r="G1" s="132"/>
      <c r="H1" s="132"/>
      <c r="I1" s="132"/>
      <c r="J1" s="132"/>
      <c r="K1" s="132"/>
      <c r="L1" s="132"/>
      <c r="M1" s="132"/>
      <c r="N1" s="132"/>
      <c r="O1" s="132"/>
      <c r="P1" s="132"/>
      <c r="Q1" s="132"/>
      <c r="R1" s="68"/>
      <c r="S1" s="87"/>
      <c r="T1" s="138" t="s">
        <v>1549</v>
      </c>
      <c r="U1" s="139"/>
      <c r="V1" s="140"/>
      <c r="W1" s="133" t="s">
        <v>1551</v>
      </c>
      <c r="X1" s="134"/>
      <c r="Y1" s="134"/>
      <c r="Z1" s="135"/>
      <c r="AA1" s="136" t="s">
        <v>1550</v>
      </c>
      <c r="AB1" s="134"/>
      <c r="AC1" s="134"/>
      <c r="AD1" s="137"/>
      <c r="AE1" s="104"/>
      <c r="AF1" s="76"/>
    </row>
    <row r="2" spans="1:32" s="4" customFormat="1" ht="110.25" customHeight="1" x14ac:dyDescent="0.25">
      <c r="A2" s="5" t="s">
        <v>378</v>
      </c>
      <c r="B2" s="6" t="s">
        <v>0</v>
      </c>
      <c r="C2" s="5" t="s">
        <v>379</v>
      </c>
      <c r="D2" s="5" t="s">
        <v>380</v>
      </c>
      <c r="E2" s="7" t="s">
        <v>381</v>
      </c>
      <c r="F2" s="8" t="s">
        <v>382</v>
      </c>
      <c r="G2" s="12" t="s">
        <v>383</v>
      </c>
      <c r="H2" s="13" t="s">
        <v>384</v>
      </c>
      <c r="I2" s="51" t="s">
        <v>2079</v>
      </c>
      <c r="J2" s="23" t="s">
        <v>385</v>
      </c>
      <c r="K2" s="63" t="s">
        <v>2021</v>
      </c>
      <c r="L2" s="52" t="s">
        <v>2080</v>
      </c>
      <c r="M2" s="5" t="s">
        <v>386</v>
      </c>
      <c r="N2" s="66" t="s">
        <v>2081</v>
      </c>
      <c r="O2" s="9" t="s">
        <v>387</v>
      </c>
      <c r="P2" s="53" t="s">
        <v>2082</v>
      </c>
      <c r="Q2" s="22" t="s">
        <v>2764</v>
      </c>
      <c r="R2" s="69" t="s">
        <v>1880</v>
      </c>
      <c r="S2" s="55" t="s">
        <v>2083</v>
      </c>
      <c r="T2" s="88" t="s">
        <v>1824</v>
      </c>
      <c r="U2" s="49"/>
      <c r="V2" s="111" t="s">
        <v>2765</v>
      </c>
      <c r="W2" s="141">
        <v>27301</v>
      </c>
      <c r="X2" s="112" t="s">
        <v>1553</v>
      </c>
      <c r="Y2" s="141">
        <v>27302</v>
      </c>
      <c r="Z2" s="113" t="s">
        <v>1552</v>
      </c>
      <c r="AA2" s="114" t="s">
        <v>388</v>
      </c>
      <c r="AB2" s="115" t="s">
        <v>389</v>
      </c>
      <c r="AC2" s="115" t="s">
        <v>390</v>
      </c>
      <c r="AD2" s="116" t="s">
        <v>391</v>
      </c>
      <c r="AE2" s="106"/>
      <c r="AF2" s="77" t="s">
        <v>374</v>
      </c>
    </row>
    <row r="3" spans="1:32" ht="32.25" customHeight="1" x14ac:dyDescent="0.3">
      <c r="A3" s="3" t="s">
        <v>1903</v>
      </c>
      <c r="B3" s="3" t="s">
        <v>1881</v>
      </c>
      <c r="C3" s="3" t="s">
        <v>1920</v>
      </c>
      <c r="D3" s="3" t="s">
        <v>400</v>
      </c>
      <c r="E3" s="35">
        <v>101</v>
      </c>
      <c r="F3" s="36">
        <v>53.7</v>
      </c>
      <c r="G3" s="36">
        <v>54.2</v>
      </c>
      <c r="H3" s="37" t="s">
        <v>2619</v>
      </c>
      <c r="I3" s="71" t="s">
        <v>2729</v>
      </c>
      <c r="J3" s="34" t="s">
        <v>394</v>
      </c>
      <c r="K3" s="34" t="s">
        <v>395</v>
      </c>
      <c r="L3" s="34" t="s">
        <v>418</v>
      </c>
      <c r="M3" s="40" t="s">
        <v>1921</v>
      </c>
      <c r="N3" s="45">
        <v>2390000</v>
      </c>
      <c r="O3" s="38">
        <v>2390000</v>
      </c>
      <c r="P3" s="38">
        <v>227732</v>
      </c>
      <c r="Q3" s="39">
        <v>227732</v>
      </c>
      <c r="R3" s="70">
        <f t="shared" ref="R3:R66" si="0">O3-Q3</f>
        <v>2162268</v>
      </c>
      <c r="S3" s="54" t="s">
        <v>2427</v>
      </c>
      <c r="T3" s="89">
        <v>0</v>
      </c>
      <c r="U3" s="20"/>
      <c r="V3" s="101">
        <v>13956</v>
      </c>
      <c r="W3" s="117">
        <v>0</v>
      </c>
      <c r="X3" s="96">
        <v>0</v>
      </c>
      <c r="Y3" s="96">
        <v>13956</v>
      </c>
      <c r="Z3" s="96">
        <v>0</v>
      </c>
      <c r="AA3" s="93">
        <v>13956</v>
      </c>
      <c r="AB3" s="118">
        <v>0</v>
      </c>
      <c r="AC3" s="118">
        <v>0</v>
      </c>
      <c r="AD3" s="119">
        <v>0</v>
      </c>
      <c r="AE3" s="107">
        <v>5</v>
      </c>
      <c r="AF3" s="74"/>
    </row>
    <row r="4" spans="1:32" ht="61.5" customHeight="1" x14ac:dyDescent="0.3">
      <c r="A4" s="3" t="s">
        <v>1904</v>
      </c>
      <c r="B4" s="3" t="s">
        <v>1882</v>
      </c>
      <c r="C4" s="3">
        <v>4692</v>
      </c>
      <c r="D4" s="3" t="s">
        <v>392</v>
      </c>
      <c r="E4" s="35">
        <v>162</v>
      </c>
      <c r="F4" s="36">
        <v>8</v>
      </c>
      <c r="G4" s="36">
        <v>8.4</v>
      </c>
      <c r="H4" s="37" t="s">
        <v>2675</v>
      </c>
      <c r="I4" s="71" t="s">
        <v>2730</v>
      </c>
      <c r="J4" s="34" t="s">
        <v>394</v>
      </c>
      <c r="K4" s="34" t="s">
        <v>395</v>
      </c>
      <c r="L4" s="34" t="s">
        <v>407</v>
      </c>
      <c r="M4" s="40" t="s">
        <v>1923</v>
      </c>
      <c r="N4" s="45">
        <v>251000</v>
      </c>
      <c r="O4" s="38">
        <v>251000</v>
      </c>
      <c r="P4" s="38">
        <v>540849</v>
      </c>
      <c r="Q4" s="39">
        <v>540849</v>
      </c>
      <c r="R4" s="70">
        <f t="shared" si="0"/>
        <v>-289849</v>
      </c>
      <c r="S4" s="54" t="s">
        <v>2304</v>
      </c>
      <c r="T4" s="89">
        <v>0</v>
      </c>
      <c r="U4" s="20"/>
      <c r="V4" s="101">
        <v>2025</v>
      </c>
      <c r="W4" s="94">
        <v>0</v>
      </c>
      <c r="X4" s="95">
        <v>0</v>
      </c>
      <c r="Y4" s="95">
        <v>2025</v>
      </c>
      <c r="Z4" s="95">
        <v>0</v>
      </c>
      <c r="AA4" s="82">
        <v>0</v>
      </c>
      <c r="AB4" s="17">
        <v>0</v>
      </c>
      <c r="AC4" s="17">
        <v>2025</v>
      </c>
      <c r="AD4" s="83">
        <v>0</v>
      </c>
      <c r="AE4" s="107">
        <v>7</v>
      </c>
      <c r="AF4" s="74" t="s">
        <v>1281</v>
      </c>
    </row>
    <row r="5" spans="1:32" ht="44.25" customHeight="1" x14ac:dyDescent="0.3">
      <c r="A5" s="3" t="s">
        <v>2</v>
      </c>
      <c r="B5" s="3" t="s">
        <v>1</v>
      </c>
      <c r="C5" s="3" t="s">
        <v>404</v>
      </c>
      <c r="D5" s="3" t="s">
        <v>392</v>
      </c>
      <c r="E5" s="35" t="s">
        <v>393</v>
      </c>
      <c r="F5" s="36" t="s">
        <v>1209</v>
      </c>
      <c r="G5" s="36" t="s">
        <v>1216</v>
      </c>
      <c r="H5" s="37" t="s">
        <v>2563</v>
      </c>
      <c r="I5" s="71" t="s">
        <v>2731</v>
      </c>
      <c r="J5" s="34" t="s">
        <v>403</v>
      </c>
      <c r="K5" s="34" t="s">
        <v>395</v>
      </c>
      <c r="L5" s="34" t="s">
        <v>2111</v>
      </c>
      <c r="M5" s="3" t="s">
        <v>639</v>
      </c>
      <c r="N5" s="45">
        <v>390000</v>
      </c>
      <c r="O5" s="38">
        <v>390000</v>
      </c>
      <c r="P5" s="38">
        <v>332020</v>
      </c>
      <c r="Q5" s="39">
        <v>332020</v>
      </c>
      <c r="R5" s="70">
        <f t="shared" si="0"/>
        <v>57980</v>
      </c>
      <c r="S5" s="54" t="s">
        <v>2119</v>
      </c>
      <c r="T5" s="89">
        <v>37000</v>
      </c>
      <c r="U5" s="20" t="s">
        <v>1825</v>
      </c>
      <c r="V5" s="101" t="s">
        <v>1834</v>
      </c>
      <c r="W5" s="94">
        <v>0</v>
      </c>
      <c r="X5" s="95">
        <v>0</v>
      </c>
      <c r="Y5" s="95">
        <v>0</v>
      </c>
      <c r="Z5" s="95">
        <v>0</v>
      </c>
      <c r="AA5" s="82">
        <v>0</v>
      </c>
      <c r="AB5" s="17">
        <v>0</v>
      </c>
      <c r="AC5" s="17">
        <v>0</v>
      </c>
      <c r="AD5" s="83">
        <v>0</v>
      </c>
      <c r="AE5" s="107" t="s">
        <v>395</v>
      </c>
      <c r="AF5" s="74"/>
    </row>
    <row r="6" spans="1:32" ht="63" customHeight="1" x14ac:dyDescent="0.3">
      <c r="A6" s="3" t="s">
        <v>4</v>
      </c>
      <c r="B6" s="3" t="s">
        <v>3</v>
      </c>
      <c r="C6" s="3" t="s">
        <v>405</v>
      </c>
      <c r="D6" s="3" t="s">
        <v>400</v>
      </c>
      <c r="E6" s="35" t="s">
        <v>406</v>
      </c>
      <c r="F6" s="36" t="s">
        <v>1210</v>
      </c>
      <c r="G6" s="36" t="s">
        <v>1255</v>
      </c>
      <c r="H6" s="37" t="s">
        <v>1570</v>
      </c>
      <c r="I6" s="71" t="s">
        <v>2732</v>
      </c>
      <c r="J6" s="34" t="s">
        <v>394</v>
      </c>
      <c r="K6" s="34" t="s">
        <v>395</v>
      </c>
      <c r="L6" s="34" t="s">
        <v>407</v>
      </c>
      <c r="M6" s="40" t="s">
        <v>407</v>
      </c>
      <c r="N6" s="45">
        <v>3427000</v>
      </c>
      <c r="O6" s="38">
        <v>3427000</v>
      </c>
      <c r="P6" s="38">
        <v>3688734</v>
      </c>
      <c r="Q6" s="39">
        <v>3688734</v>
      </c>
      <c r="R6" s="70">
        <f t="shared" si="0"/>
        <v>-261734</v>
      </c>
      <c r="S6" s="54" t="s">
        <v>2120</v>
      </c>
      <c r="T6" s="89">
        <v>104000</v>
      </c>
      <c r="U6" s="20" t="s">
        <v>1826</v>
      </c>
      <c r="V6" s="101">
        <v>1037000</v>
      </c>
      <c r="W6" s="117">
        <v>0</v>
      </c>
      <c r="X6" s="96">
        <v>0</v>
      </c>
      <c r="Y6" s="96">
        <v>103700</v>
      </c>
      <c r="Z6" s="96">
        <v>933300</v>
      </c>
      <c r="AA6" s="93">
        <v>775266</v>
      </c>
      <c r="AB6" s="118">
        <v>0</v>
      </c>
      <c r="AC6" s="118">
        <v>261734</v>
      </c>
      <c r="AD6" s="119">
        <v>0</v>
      </c>
      <c r="AE6" s="109" t="s">
        <v>1830</v>
      </c>
      <c r="AF6" s="74" t="s">
        <v>1281</v>
      </c>
    </row>
    <row r="7" spans="1:32" ht="37.5" customHeight="1" x14ac:dyDescent="0.3">
      <c r="A7" s="3" t="s">
        <v>6</v>
      </c>
      <c r="B7" s="3" t="s">
        <v>5</v>
      </c>
      <c r="C7" s="3" t="s">
        <v>408</v>
      </c>
      <c r="D7" s="3" t="s">
        <v>392</v>
      </c>
      <c r="E7" s="35" t="s">
        <v>393</v>
      </c>
      <c r="F7" s="36" t="s">
        <v>409</v>
      </c>
      <c r="G7" s="36" t="s">
        <v>409</v>
      </c>
      <c r="H7" s="37" t="s">
        <v>1571</v>
      </c>
      <c r="I7" s="71" t="s">
        <v>2733</v>
      </c>
      <c r="J7" s="34" t="s">
        <v>394</v>
      </c>
      <c r="K7" s="34" t="s">
        <v>395</v>
      </c>
      <c r="L7" s="34" t="s">
        <v>407</v>
      </c>
      <c r="M7" s="3" t="s">
        <v>407</v>
      </c>
      <c r="N7" s="45">
        <v>400000</v>
      </c>
      <c r="O7" s="38">
        <v>400000</v>
      </c>
      <c r="P7" s="38">
        <v>133267</v>
      </c>
      <c r="Q7" s="39">
        <v>133267</v>
      </c>
      <c r="R7" s="70">
        <f t="shared" si="0"/>
        <v>266733</v>
      </c>
      <c r="S7" s="54" t="s">
        <v>2121</v>
      </c>
      <c r="T7" s="89">
        <v>200000</v>
      </c>
      <c r="U7" s="20" t="s">
        <v>1826</v>
      </c>
      <c r="V7" s="101" t="s">
        <v>1834</v>
      </c>
      <c r="W7" s="94">
        <v>0</v>
      </c>
      <c r="X7" s="95">
        <v>0</v>
      </c>
      <c r="Y7" s="95">
        <v>0</v>
      </c>
      <c r="Z7" s="95">
        <v>0</v>
      </c>
      <c r="AA7" s="82">
        <v>0</v>
      </c>
      <c r="AB7" s="17">
        <v>0</v>
      </c>
      <c r="AC7" s="17">
        <v>0</v>
      </c>
      <c r="AD7" s="83">
        <v>0</v>
      </c>
      <c r="AE7" s="107" t="s">
        <v>395</v>
      </c>
      <c r="AF7" s="74"/>
    </row>
    <row r="8" spans="1:32" ht="40.5" customHeight="1" x14ac:dyDescent="0.3">
      <c r="A8" s="3" t="s">
        <v>8</v>
      </c>
      <c r="B8" s="3" t="s">
        <v>7</v>
      </c>
      <c r="C8" s="3" t="s">
        <v>410</v>
      </c>
      <c r="D8" s="3" t="s">
        <v>411</v>
      </c>
      <c r="E8" s="35" t="s">
        <v>412</v>
      </c>
      <c r="F8" s="36" t="s">
        <v>413</v>
      </c>
      <c r="G8" s="36" t="s">
        <v>414</v>
      </c>
      <c r="H8" s="37" t="s">
        <v>1572</v>
      </c>
      <c r="I8" s="71" t="s">
        <v>2734</v>
      </c>
      <c r="J8" s="34" t="s">
        <v>394</v>
      </c>
      <c r="K8" s="34" t="s">
        <v>395</v>
      </c>
      <c r="L8" s="34" t="s">
        <v>415</v>
      </c>
      <c r="M8" s="3" t="s">
        <v>415</v>
      </c>
      <c r="N8" s="45">
        <v>945000</v>
      </c>
      <c r="O8" s="38">
        <v>945000</v>
      </c>
      <c r="P8" s="38">
        <v>146494</v>
      </c>
      <c r="Q8" s="39">
        <v>146494</v>
      </c>
      <c r="R8" s="70">
        <f t="shared" si="0"/>
        <v>798506</v>
      </c>
      <c r="S8" s="54" t="s">
        <v>2122</v>
      </c>
      <c r="T8" s="89">
        <v>10000</v>
      </c>
      <c r="U8" s="20" t="s">
        <v>1826</v>
      </c>
      <c r="V8" s="101" t="s">
        <v>1834</v>
      </c>
      <c r="W8" s="94">
        <v>0</v>
      </c>
      <c r="X8" s="95">
        <v>0</v>
      </c>
      <c r="Y8" s="95">
        <v>0</v>
      </c>
      <c r="Z8" s="95">
        <v>0</v>
      </c>
      <c r="AA8" s="82">
        <v>0</v>
      </c>
      <c r="AB8" s="17">
        <v>0</v>
      </c>
      <c r="AC8" s="17">
        <v>0</v>
      </c>
      <c r="AD8" s="83">
        <v>0</v>
      </c>
      <c r="AE8" s="107" t="s">
        <v>395</v>
      </c>
      <c r="AF8" s="74"/>
    </row>
    <row r="9" spans="1:32" ht="41" x14ac:dyDescent="0.3">
      <c r="A9" s="3" t="s">
        <v>10</v>
      </c>
      <c r="B9" s="3" t="s">
        <v>9</v>
      </c>
      <c r="C9" s="3" t="s">
        <v>982</v>
      </c>
      <c r="D9" s="3" t="s">
        <v>396</v>
      </c>
      <c r="E9" s="35" t="s">
        <v>397</v>
      </c>
      <c r="F9" s="36" t="s">
        <v>413</v>
      </c>
      <c r="G9" s="36" t="s">
        <v>658</v>
      </c>
      <c r="H9" s="37" t="s">
        <v>1573</v>
      </c>
      <c r="I9" s="71" t="s">
        <v>2735</v>
      </c>
      <c r="J9" s="34" t="s">
        <v>394</v>
      </c>
      <c r="K9" s="34" t="s">
        <v>395</v>
      </c>
      <c r="L9" s="34" t="s">
        <v>1099</v>
      </c>
      <c r="M9" s="3" t="s">
        <v>1099</v>
      </c>
      <c r="N9" s="45">
        <v>205000</v>
      </c>
      <c r="O9" s="38">
        <v>205000</v>
      </c>
      <c r="P9" s="38">
        <v>205114</v>
      </c>
      <c r="Q9" s="39">
        <v>205114</v>
      </c>
      <c r="R9" s="70">
        <f t="shared" si="0"/>
        <v>-114</v>
      </c>
      <c r="S9" s="54" t="s">
        <v>2123</v>
      </c>
      <c r="T9" s="89">
        <v>10000</v>
      </c>
      <c r="U9" s="20" t="s">
        <v>1826</v>
      </c>
      <c r="V9" s="101">
        <v>185644.7</v>
      </c>
      <c r="W9" s="117">
        <v>0</v>
      </c>
      <c r="X9" s="96">
        <v>0</v>
      </c>
      <c r="Y9" s="96">
        <v>185644.7</v>
      </c>
      <c r="Z9" s="96">
        <v>0</v>
      </c>
      <c r="AA9" s="93">
        <v>185530.7</v>
      </c>
      <c r="AB9" s="118">
        <v>0</v>
      </c>
      <c r="AC9" s="118">
        <v>114</v>
      </c>
      <c r="AD9" s="119">
        <v>0</v>
      </c>
      <c r="AE9" s="109" t="s">
        <v>1830</v>
      </c>
      <c r="AF9" s="74" t="s">
        <v>1281</v>
      </c>
    </row>
    <row r="10" spans="1:32" ht="50.25" customHeight="1" x14ac:dyDescent="0.3">
      <c r="A10" s="3" t="s">
        <v>881</v>
      </c>
      <c r="B10" s="3" t="s">
        <v>933</v>
      </c>
      <c r="C10" s="3" t="s">
        <v>983</v>
      </c>
      <c r="D10" s="3" t="s">
        <v>392</v>
      </c>
      <c r="E10" s="35" t="s">
        <v>393</v>
      </c>
      <c r="F10" s="36" t="s">
        <v>1211</v>
      </c>
      <c r="G10" s="36" t="s">
        <v>1211</v>
      </c>
      <c r="H10" s="37" t="s">
        <v>2564</v>
      </c>
      <c r="I10" s="71" t="s">
        <v>2110</v>
      </c>
      <c r="J10" s="34" t="s">
        <v>394</v>
      </c>
      <c r="K10" s="34" t="s">
        <v>2023</v>
      </c>
      <c r="L10" s="34"/>
      <c r="M10" s="64" t="s">
        <v>2024</v>
      </c>
      <c r="N10" s="38">
        <v>0</v>
      </c>
      <c r="O10" s="38" t="s">
        <v>2715</v>
      </c>
      <c r="P10" s="38">
        <v>71118</v>
      </c>
      <c r="Q10" s="39" t="s">
        <v>2726</v>
      </c>
      <c r="R10" s="70" t="e">
        <f t="shared" si="0"/>
        <v>#VALUE!</v>
      </c>
      <c r="S10" s="54" t="s">
        <v>2124</v>
      </c>
      <c r="T10" s="89">
        <v>36000</v>
      </c>
      <c r="U10" s="20" t="s">
        <v>1826</v>
      </c>
      <c r="V10" s="101" t="s">
        <v>1834</v>
      </c>
      <c r="W10" s="94">
        <v>0</v>
      </c>
      <c r="X10" s="95">
        <v>0</v>
      </c>
      <c r="Y10" s="95">
        <v>0</v>
      </c>
      <c r="Z10" s="95">
        <v>0</v>
      </c>
      <c r="AA10" s="82">
        <v>0</v>
      </c>
      <c r="AB10" s="17">
        <v>0</v>
      </c>
      <c r="AC10" s="17">
        <v>0</v>
      </c>
      <c r="AD10" s="83">
        <v>0</v>
      </c>
      <c r="AE10" s="107" t="s">
        <v>395</v>
      </c>
      <c r="AF10" s="74" t="s">
        <v>2711</v>
      </c>
    </row>
    <row r="11" spans="1:32" ht="41.25" customHeight="1" x14ac:dyDescent="0.3">
      <c r="A11" s="3" t="s">
        <v>12</v>
      </c>
      <c r="B11" s="3" t="s">
        <v>11</v>
      </c>
      <c r="C11" s="3" t="s">
        <v>416</v>
      </c>
      <c r="D11" s="3" t="s">
        <v>392</v>
      </c>
      <c r="E11" s="35" t="s">
        <v>393</v>
      </c>
      <c r="F11" s="36" t="s">
        <v>417</v>
      </c>
      <c r="G11" s="36">
        <v>9.5</v>
      </c>
      <c r="H11" s="37" t="s">
        <v>2565</v>
      </c>
      <c r="I11" s="71" t="s">
        <v>2734</v>
      </c>
      <c r="J11" s="34" t="s">
        <v>394</v>
      </c>
      <c r="K11" s="34" t="s">
        <v>395</v>
      </c>
      <c r="L11" s="34" t="s">
        <v>402</v>
      </c>
      <c r="M11" s="3" t="s">
        <v>402</v>
      </c>
      <c r="N11" s="45">
        <v>1226000</v>
      </c>
      <c r="O11" s="38">
        <v>1226000</v>
      </c>
      <c r="P11" s="38">
        <v>439956</v>
      </c>
      <c r="Q11" s="39">
        <v>439956</v>
      </c>
      <c r="R11" s="70">
        <f t="shared" si="0"/>
        <v>786044</v>
      </c>
      <c r="S11" s="54" t="s">
        <v>2125</v>
      </c>
      <c r="T11" s="89">
        <v>483000</v>
      </c>
      <c r="U11" s="20" t="s">
        <v>1826</v>
      </c>
      <c r="V11" s="101" t="s">
        <v>1834</v>
      </c>
      <c r="W11" s="94">
        <v>0</v>
      </c>
      <c r="X11" s="95">
        <v>0</v>
      </c>
      <c r="Y11" s="95">
        <v>0</v>
      </c>
      <c r="Z11" s="95">
        <v>0</v>
      </c>
      <c r="AA11" s="82">
        <v>0</v>
      </c>
      <c r="AB11" s="17">
        <v>0</v>
      </c>
      <c r="AC11" s="17">
        <v>0</v>
      </c>
      <c r="AD11" s="83">
        <v>0</v>
      </c>
      <c r="AE11" s="107" t="s">
        <v>395</v>
      </c>
      <c r="AF11" s="74"/>
    </row>
    <row r="12" spans="1:32" ht="39.75" customHeight="1" x14ac:dyDescent="0.3">
      <c r="A12" s="3" t="s">
        <v>14</v>
      </c>
      <c r="B12" s="3" t="s">
        <v>13</v>
      </c>
      <c r="C12" s="3" t="s">
        <v>419</v>
      </c>
      <c r="D12" s="3" t="s">
        <v>411</v>
      </c>
      <c r="E12" s="35" t="s">
        <v>420</v>
      </c>
      <c r="F12" s="36" t="s">
        <v>421</v>
      </c>
      <c r="G12" s="36" t="s">
        <v>422</v>
      </c>
      <c r="H12" s="37" t="s">
        <v>1574</v>
      </c>
      <c r="I12" s="71" t="s">
        <v>2734</v>
      </c>
      <c r="J12" s="34" t="s">
        <v>394</v>
      </c>
      <c r="K12" s="34" t="s">
        <v>395</v>
      </c>
      <c r="L12" s="34" t="s">
        <v>415</v>
      </c>
      <c r="M12" s="3" t="s">
        <v>415</v>
      </c>
      <c r="N12" s="45">
        <v>832000</v>
      </c>
      <c r="O12" s="38">
        <v>832000</v>
      </c>
      <c r="P12" s="38">
        <v>440135</v>
      </c>
      <c r="Q12" s="39">
        <v>440135</v>
      </c>
      <c r="R12" s="70">
        <f t="shared" si="0"/>
        <v>391865</v>
      </c>
      <c r="S12" s="54" t="s">
        <v>2126</v>
      </c>
      <c r="T12" s="89">
        <v>10000</v>
      </c>
      <c r="U12" s="20" t="s">
        <v>1826</v>
      </c>
      <c r="V12" s="101" t="s">
        <v>1834</v>
      </c>
      <c r="W12" s="94">
        <v>0</v>
      </c>
      <c r="X12" s="95">
        <v>0</v>
      </c>
      <c r="Y12" s="95">
        <v>0</v>
      </c>
      <c r="Z12" s="95">
        <v>0</v>
      </c>
      <c r="AA12" s="82">
        <v>0</v>
      </c>
      <c r="AB12" s="17">
        <v>0</v>
      </c>
      <c r="AC12" s="17">
        <v>0</v>
      </c>
      <c r="AD12" s="83">
        <v>0</v>
      </c>
      <c r="AE12" s="107" t="s">
        <v>395</v>
      </c>
      <c r="AF12" s="78"/>
    </row>
    <row r="13" spans="1:32" ht="37" x14ac:dyDescent="0.3">
      <c r="A13" s="3" t="s">
        <v>1303</v>
      </c>
      <c r="B13" s="3" t="s">
        <v>1422</v>
      </c>
      <c r="C13" s="3">
        <v>3113</v>
      </c>
      <c r="D13" s="3" t="s">
        <v>411</v>
      </c>
      <c r="E13" s="35">
        <v>175</v>
      </c>
      <c r="F13" s="36">
        <v>17.399999999999999</v>
      </c>
      <c r="G13" s="36">
        <v>23.6</v>
      </c>
      <c r="H13" s="37" t="s">
        <v>1575</v>
      </c>
      <c r="I13" s="71" t="s">
        <v>2701</v>
      </c>
      <c r="J13" s="34" t="s">
        <v>394</v>
      </c>
      <c r="K13" s="34" t="s">
        <v>395</v>
      </c>
      <c r="L13" s="34" t="s">
        <v>1540</v>
      </c>
      <c r="M13" s="64" t="s">
        <v>2703</v>
      </c>
      <c r="N13" s="45">
        <v>25000</v>
      </c>
      <c r="O13" s="38">
        <v>100000</v>
      </c>
      <c r="P13" s="38">
        <v>56903</v>
      </c>
      <c r="Q13" s="39">
        <v>56903</v>
      </c>
      <c r="R13" s="70">
        <f t="shared" si="0"/>
        <v>43097</v>
      </c>
      <c r="S13" s="54" t="s">
        <v>2127</v>
      </c>
      <c r="T13" s="89">
        <v>27000</v>
      </c>
      <c r="U13" s="20">
        <v>5</v>
      </c>
      <c r="V13" s="101" t="s">
        <v>1834</v>
      </c>
      <c r="W13" s="94">
        <v>0</v>
      </c>
      <c r="X13" s="95">
        <v>0</v>
      </c>
      <c r="Y13" s="95">
        <v>0</v>
      </c>
      <c r="Z13" s="95">
        <v>0</v>
      </c>
      <c r="AA13" s="82">
        <v>0</v>
      </c>
      <c r="AB13" s="17">
        <v>0</v>
      </c>
      <c r="AC13" s="17">
        <v>0</v>
      </c>
      <c r="AD13" s="83">
        <v>0</v>
      </c>
      <c r="AE13" s="107" t="s">
        <v>395</v>
      </c>
      <c r="AF13" s="74" t="s">
        <v>1288</v>
      </c>
    </row>
    <row r="14" spans="1:32" ht="44.25" customHeight="1" x14ac:dyDescent="0.3">
      <c r="A14" s="3" t="s">
        <v>885</v>
      </c>
      <c r="B14" s="3" t="s">
        <v>937</v>
      </c>
      <c r="C14" s="3" t="s">
        <v>991</v>
      </c>
      <c r="D14" s="3" t="s">
        <v>400</v>
      </c>
      <c r="E14" s="35" t="s">
        <v>1074</v>
      </c>
      <c r="F14" s="36" t="s">
        <v>1217</v>
      </c>
      <c r="G14" s="36" t="s">
        <v>1217</v>
      </c>
      <c r="H14" s="37" t="s">
        <v>1585</v>
      </c>
      <c r="I14" s="71" t="s">
        <v>2736</v>
      </c>
      <c r="J14" s="34" t="s">
        <v>394</v>
      </c>
      <c r="K14" s="34" t="s">
        <v>395</v>
      </c>
      <c r="L14" s="34" t="s">
        <v>431</v>
      </c>
      <c r="M14" s="3" t="s">
        <v>431</v>
      </c>
      <c r="N14" s="45">
        <v>74000</v>
      </c>
      <c r="O14" s="38">
        <v>74000</v>
      </c>
      <c r="P14" s="38">
        <v>24848</v>
      </c>
      <c r="Q14" s="39">
        <v>24848</v>
      </c>
      <c r="R14" s="70">
        <f t="shared" si="0"/>
        <v>49152</v>
      </c>
      <c r="S14" s="54" t="s">
        <v>2128</v>
      </c>
      <c r="T14" s="89">
        <v>11000</v>
      </c>
      <c r="U14" s="20" t="s">
        <v>1826</v>
      </c>
      <c r="V14" s="101" t="s">
        <v>1834</v>
      </c>
      <c r="W14" s="94">
        <v>0</v>
      </c>
      <c r="X14" s="95">
        <v>0</v>
      </c>
      <c r="Y14" s="95">
        <v>0</v>
      </c>
      <c r="Z14" s="95">
        <v>0</v>
      </c>
      <c r="AA14" s="82">
        <v>0</v>
      </c>
      <c r="AB14" s="17">
        <v>0</v>
      </c>
      <c r="AC14" s="17">
        <v>0</v>
      </c>
      <c r="AD14" s="83">
        <v>0</v>
      </c>
      <c r="AE14" s="107" t="s">
        <v>395</v>
      </c>
      <c r="AF14" s="74"/>
    </row>
    <row r="15" spans="1:32" ht="38.25" customHeight="1" x14ac:dyDescent="0.3">
      <c r="A15" s="3" t="s">
        <v>1958</v>
      </c>
      <c r="B15" s="3" t="s">
        <v>1950</v>
      </c>
      <c r="C15" s="3">
        <v>8504</v>
      </c>
      <c r="D15" s="3" t="s">
        <v>400</v>
      </c>
      <c r="E15" s="62" t="s">
        <v>406</v>
      </c>
      <c r="F15" s="36">
        <v>31.4</v>
      </c>
      <c r="G15" s="36">
        <v>31.4</v>
      </c>
      <c r="H15" s="37" t="s">
        <v>2649</v>
      </c>
      <c r="I15" s="71" t="s">
        <v>2701</v>
      </c>
      <c r="J15" s="34" t="s">
        <v>394</v>
      </c>
      <c r="K15" s="34" t="s">
        <v>395</v>
      </c>
      <c r="L15" s="34" t="s">
        <v>486</v>
      </c>
      <c r="M15" s="40" t="s">
        <v>1557</v>
      </c>
      <c r="N15" s="45">
        <v>100000</v>
      </c>
      <c r="O15" s="38">
        <v>100000</v>
      </c>
      <c r="P15" s="38">
        <v>7415</v>
      </c>
      <c r="Q15" s="39">
        <v>7415</v>
      </c>
      <c r="R15" s="70">
        <f t="shared" si="0"/>
        <v>92585</v>
      </c>
      <c r="S15" s="54" t="s">
        <v>2444</v>
      </c>
      <c r="T15" s="89">
        <v>0</v>
      </c>
      <c r="U15" s="20"/>
      <c r="V15" s="101">
        <v>7414.8200000000006</v>
      </c>
      <c r="W15" s="117">
        <v>0</v>
      </c>
      <c r="X15" s="96">
        <v>0</v>
      </c>
      <c r="Y15" s="96">
        <v>7414.82</v>
      </c>
      <c r="Z15" s="96">
        <v>0</v>
      </c>
      <c r="AA15" s="93">
        <v>7414.82</v>
      </c>
      <c r="AB15" s="118">
        <v>0</v>
      </c>
      <c r="AC15" s="118">
        <v>0</v>
      </c>
      <c r="AD15" s="119">
        <v>0</v>
      </c>
      <c r="AE15" s="107">
        <v>5</v>
      </c>
      <c r="AF15" s="74" t="s">
        <v>1288</v>
      </c>
    </row>
    <row r="16" spans="1:32" ht="37.5" customHeight="1" x14ac:dyDescent="0.3">
      <c r="A16" s="3" t="s">
        <v>1905</v>
      </c>
      <c r="B16" s="3" t="s">
        <v>1883</v>
      </c>
      <c r="C16" s="3">
        <v>7025</v>
      </c>
      <c r="D16" s="3" t="s">
        <v>411</v>
      </c>
      <c r="E16" s="35">
        <v>20</v>
      </c>
      <c r="F16" s="36">
        <v>0</v>
      </c>
      <c r="G16" s="36">
        <v>0</v>
      </c>
      <c r="H16" s="37" t="s">
        <v>2481</v>
      </c>
      <c r="I16" s="71" t="s">
        <v>2701</v>
      </c>
      <c r="J16" s="34" t="s">
        <v>394</v>
      </c>
      <c r="K16" s="34" t="s">
        <v>395</v>
      </c>
      <c r="L16" s="34" t="s">
        <v>486</v>
      </c>
      <c r="M16" s="40" t="s">
        <v>1557</v>
      </c>
      <c r="N16" s="45">
        <v>100000</v>
      </c>
      <c r="O16" s="38">
        <v>100000</v>
      </c>
      <c r="P16" s="38">
        <v>2234</v>
      </c>
      <c r="Q16" s="39">
        <v>2234</v>
      </c>
      <c r="R16" s="70">
        <f t="shared" si="0"/>
        <v>97766</v>
      </c>
      <c r="S16" s="54" t="s">
        <v>2428</v>
      </c>
      <c r="T16" s="89">
        <v>0</v>
      </c>
      <c r="U16" s="20"/>
      <c r="V16" s="101">
        <v>1163.3899999999999</v>
      </c>
      <c r="W16" s="117">
        <v>0</v>
      </c>
      <c r="X16" s="96">
        <v>0</v>
      </c>
      <c r="Y16" s="96">
        <v>1163.3900000000001</v>
      </c>
      <c r="Z16" s="96">
        <v>0</v>
      </c>
      <c r="AA16" s="93">
        <v>1163.3900000000001</v>
      </c>
      <c r="AB16" s="118">
        <v>0</v>
      </c>
      <c r="AC16" s="118">
        <v>0</v>
      </c>
      <c r="AD16" s="119">
        <v>0</v>
      </c>
      <c r="AE16" s="107">
        <v>5</v>
      </c>
      <c r="AF16" s="74" t="s">
        <v>1288</v>
      </c>
    </row>
    <row r="17" spans="1:32" ht="38.25" customHeight="1" x14ac:dyDescent="0.3">
      <c r="A17" s="3" t="s">
        <v>2095</v>
      </c>
      <c r="B17" s="40" t="s">
        <v>2084</v>
      </c>
      <c r="C17" s="3">
        <v>8510</v>
      </c>
      <c r="D17" s="3" t="s">
        <v>392</v>
      </c>
      <c r="E17" s="35">
        <v>253</v>
      </c>
      <c r="F17" s="36">
        <v>0</v>
      </c>
      <c r="G17" s="36">
        <v>3</v>
      </c>
      <c r="H17" s="37" t="s">
        <v>2637</v>
      </c>
      <c r="I17" s="71" t="s">
        <v>2701</v>
      </c>
      <c r="J17" s="34" t="s">
        <v>394</v>
      </c>
      <c r="K17" s="34" t="s">
        <v>395</v>
      </c>
      <c r="L17" s="34" t="s">
        <v>486</v>
      </c>
      <c r="M17" s="34" t="s">
        <v>2704</v>
      </c>
      <c r="N17" s="45">
        <v>50000</v>
      </c>
      <c r="O17" s="38">
        <v>56000</v>
      </c>
      <c r="P17" s="38">
        <v>52117</v>
      </c>
      <c r="Q17" s="39">
        <v>52117</v>
      </c>
      <c r="R17" s="70">
        <f t="shared" si="0"/>
        <v>3883</v>
      </c>
      <c r="S17" s="54" t="s">
        <v>2477</v>
      </c>
      <c r="T17" s="89">
        <v>0</v>
      </c>
      <c r="U17" s="20"/>
      <c r="V17" s="101">
        <v>47608.32</v>
      </c>
      <c r="W17" s="117">
        <v>0</v>
      </c>
      <c r="X17" s="96">
        <v>0</v>
      </c>
      <c r="Y17" s="96">
        <v>47608.32</v>
      </c>
      <c r="Z17" s="96">
        <v>0</v>
      </c>
      <c r="AA17" s="93">
        <v>47608.32</v>
      </c>
      <c r="AB17" s="118">
        <v>0</v>
      </c>
      <c r="AC17" s="118">
        <v>0</v>
      </c>
      <c r="AD17" s="119">
        <v>0</v>
      </c>
      <c r="AE17" s="107">
        <v>5</v>
      </c>
      <c r="AF17" s="74" t="s">
        <v>1288</v>
      </c>
    </row>
    <row r="18" spans="1:32" ht="28" x14ac:dyDescent="0.3">
      <c r="A18" s="3" t="s">
        <v>16</v>
      </c>
      <c r="B18" s="3" t="s">
        <v>15</v>
      </c>
      <c r="C18" s="3" t="s">
        <v>425</v>
      </c>
      <c r="D18" s="3" t="s">
        <v>392</v>
      </c>
      <c r="E18" s="35" t="s">
        <v>393</v>
      </c>
      <c r="F18" s="36" t="s">
        <v>748</v>
      </c>
      <c r="G18" s="36" t="s">
        <v>1256</v>
      </c>
      <c r="H18" s="37" t="s">
        <v>2512</v>
      </c>
      <c r="I18" s="71" t="s">
        <v>2737</v>
      </c>
      <c r="J18" s="34" t="s">
        <v>394</v>
      </c>
      <c r="K18" s="34" t="s">
        <v>395</v>
      </c>
      <c r="L18" s="34" t="s">
        <v>431</v>
      </c>
      <c r="M18" s="3" t="s">
        <v>431</v>
      </c>
      <c r="N18" s="45">
        <v>511000</v>
      </c>
      <c r="O18" s="38">
        <v>511000</v>
      </c>
      <c r="P18" s="38">
        <v>158477</v>
      </c>
      <c r="Q18" s="39">
        <v>158477</v>
      </c>
      <c r="R18" s="70">
        <f t="shared" si="0"/>
        <v>352523</v>
      </c>
      <c r="S18" s="54" t="s">
        <v>2129</v>
      </c>
      <c r="T18" s="89">
        <v>9000</v>
      </c>
      <c r="U18" s="20" t="s">
        <v>1826</v>
      </c>
      <c r="V18" s="101" t="s">
        <v>1834</v>
      </c>
      <c r="W18" s="94">
        <v>0</v>
      </c>
      <c r="X18" s="95">
        <v>0</v>
      </c>
      <c r="Y18" s="95">
        <v>0</v>
      </c>
      <c r="Z18" s="95">
        <v>0</v>
      </c>
      <c r="AA18" s="82">
        <v>0</v>
      </c>
      <c r="AB18" s="17">
        <v>0</v>
      </c>
      <c r="AC18" s="17">
        <v>0</v>
      </c>
      <c r="AD18" s="83">
        <v>0</v>
      </c>
      <c r="AE18" s="107" t="s">
        <v>395</v>
      </c>
      <c r="AF18" s="74"/>
    </row>
    <row r="19" spans="1:32" ht="28" x14ac:dyDescent="0.3">
      <c r="A19" s="3" t="s">
        <v>2096</v>
      </c>
      <c r="B19" s="40" t="s">
        <v>2085</v>
      </c>
      <c r="C19" s="3">
        <v>4771</v>
      </c>
      <c r="D19" s="3" t="s">
        <v>392</v>
      </c>
      <c r="E19" s="62" t="s">
        <v>393</v>
      </c>
      <c r="F19" s="36">
        <v>78.900000000000006</v>
      </c>
      <c r="G19" s="36">
        <v>87.85</v>
      </c>
      <c r="H19" s="37" t="s">
        <v>2627</v>
      </c>
      <c r="I19" s="71" t="s">
        <v>2737</v>
      </c>
      <c r="J19" s="34" t="s">
        <v>394</v>
      </c>
      <c r="K19" s="34" t="s">
        <v>395</v>
      </c>
      <c r="L19" s="34" t="s">
        <v>1101</v>
      </c>
      <c r="M19" s="3" t="s">
        <v>1542</v>
      </c>
      <c r="N19" s="45">
        <v>12000</v>
      </c>
      <c r="O19" s="38">
        <v>12000</v>
      </c>
      <c r="P19" s="38">
        <v>0</v>
      </c>
      <c r="Q19" s="39">
        <v>0</v>
      </c>
      <c r="R19" s="70">
        <f t="shared" si="0"/>
        <v>12000</v>
      </c>
      <c r="S19" s="54" t="s">
        <v>2136</v>
      </c>
      <c r="T19" s="89">
        <v>0</v>
      </c>
      <c r="U19" s="20"/>
      <c r="V19" s="101">
        <v>1990</v>
      </c>
      <c r="W19" s="117">
        <v>0</v>
      </c>
      <c r="X19" s="96">
        <v>0</v>
      </c>
      <c r="Y19" s="96">
        <v>1990</v>
      </c>
      <c r="Z19" s="96">
        <v>0</v>
      </c>
      <c r="AA19" s="93">
        <v>1990</v>
      </c>
      <c r="AB19" s="118">
        <v>0</v>
      </c>
      <c r="AC19" s="118">
        <v>0</v>
      </c>
      <c r="AD19" s="119">
        <v>0</v>
      </c>
      <c r="AE19" s="107">
        <v>5</v>
      </c>
      <c r="AF19" s="74"/>
    </row>
    <row r="20" spans="1:32" ht="39" customHeight="1" x14ac:dyDescent="0.3">
      <c r="A20" s="3" t="s">
        <v>1304</v>
      </c>
      <c r="B20" s="3" t="s">
        <v>1423</v>
      </c>
      <c r="C20" s="3">
        <v>4950</v>
      </c>
      <c r="D20" s="3" t="s">
        <v>411</v>
      </c>
      <c r="E20" s="35">
        <v>20</v>
      </c>
      <c r="F20" s="36">
        <v>16.739999999999998</v>
      </c>
      <c r="G20" s="36">
        <v>18.02</v>
      </c>
      <c r="H20" s="37" t="s">
        <v>2639</v>
      </c>
      <c r="I20" s="71" t="s">
        <v>2738</v>
      </c>
      <c r="J20" s="34" t="s">
        <v>1538</v>
      </c>
      <c r="K20" s="34" t="s">
        <v>395</v>
      </c>
      <c r="L20" s="34" t="s">
        <v>1099</v>
      </c>
      <c r="M20" s="3" t="s">
        <v>1099</v>
      </c>
      <c r="N20" s="45">
        <v>794000</v>
      </c>
      <c r="O20" s="38">
        <v>794000</v>
      </c>
      <c r="P20" s="38">
        <v>53468</v>
      </c>
      <c r="Q20" s="39">
        <v>53468</v>
      </c>
      <c r="R20" s="70">
        <f t="shared" si="0"/>
        <v>740532</v>
      </c>
      <c r="S20" s="54" t="s">
        <v>2130</v>
      </c>
      <c r="T20" s="89">
        <v>26000</v>
      </c>
      <c r="U20" s="20" t="s">
        <v>1826</v>
      </c>
      <c r="V20" s="101">
        <v>53468</v>
      </c>
      <c r="W20" s="94">
        <v>0</v>
      </c>
      <c r="X20" s="95">
        <v>0</v>
      </c>
      <c r="Y20" s="95">
        <v>53468</v>
      </c>
      <c r="Z20" s="95">
        <v>0</v>
      </c>
      <c r="AA20" s="82">
        <v>0</v>
      </c>
      <c r="AB20" s="17">
        <v>53468</v>
      </c>
      <c r="AC20" s="17">
        <v>0</v>
      </c>
      <c r="AD20" s="83">
        <v>0</v>
      </c>
      <c r="AE20" s="107">
        <v>6</v>
      </c>
      <c r="AF20" s="74" t="s">
        <v>1280</v>
      </c>
    </row>
    <row r="21" spans="1:32" ht="28" x14ac:dyDescent="0.3">
      <c r="A21" s="3" t="s">
        <v>18</v>
      </c>
      <c r="B21" s="3" t="s">
        <v>17</v>
      </c>
      <c r="C21" s="3" t="s">
        <v>984</v>
      </c>
      <c r="D21" s="3" t="s">
        <v>392</v>
      </c>
      <c r="E21" s="35" t="s">
        <v>550</v>
      </c>
      <c r="F21" s="36" t="s">
        <v>1212</v>
      </c>
      <c r="G21" s="36" t="s">
        <v>1165</v>
      </c>
      <c r="H21" s="37" t="s">
        <v>1576</v>
      </c>
      <c r="I21" s="71" t="s">
        <v>2739</v>
      </c>
      <c r="J21" s="34" t="s">
        <v>394</v>
      </c>
      <c r="K21" s="34" t="s">
        <v>395</v>
      </c>
      <c r="L21" s="34" t="s">
        <v>1103</v>
      </c>
      <c r="M21" s="3" t="s">
        <v>1103</v>
      </c>
      <c r="N21" s="45">
        <v>573000</v>
      </c>
      <c r="O21" s="38">
        <v>573000</v>
      </c>
      <c r="P21" s="38">
        <v>69667</v>
      </c>
      <c r="Q21" s="39">
        <v>69667</v>
      </c>
      <c r="R21" s="70">
        <f t="shared" si="0"/>
        <v>503333</v>
      </c>
      <c r="S21" s="54" t="s">
        <v>2131</v>
      </c>
      <c r="T21" s="89">
        <v>39000</v>
      </c>
      <c r="U21" s="20" t="s">
        <v>1826</v>
      </c>
      <c r="V21" s="101" t="s">
        <v>1834</v>
      </c>
      <c r="W21" s="94">
        <v>0</v>
      </c>
      <c r="X21" s="95">
        <v>0</v>
      </c>
      <c r="Y21" s="95">
        <v>0</v>
      </c>
      <c r="Z21" s="95">
        <v>0</v>
      </c>
      <c r="AA21" s="82">
        <v>0</v>
      </c>
      <c r="AB21" s="17">
        <v>0</v>
      </c>
      <c r="AC21" s="17">
        <v>0</v>
      </c>
      <c r="AD21" s="83">
        <v>0</v>
      </c>
      <c r="AE21" s="107" t="s">
        <v>395</v>
      </c>
      <c r="AF21" s="74"/>
    </row>
    <row r="22" spans="1:32" ht="28" x14ac:dyDescent="0.3">
      <c r="A22" s="3" t="s">
        <v>20</v>
      </c>
      <c r="B22" s="3" t="s">
        <v>19</v>
      </c>
      <c r="C22" s="3" t="s">
        <v>985</v>
      </c>
      <c r="D22" s="3" t="s">
        <v>396</v>
      </c>
      <c r="E22" s="35" t="s">
        <v>397</v>
      </c>
      <c r="F22" s="36" t="s">
        <v>1212</v>
      </c>
      <c r="G22" s="36" t="s">
        <v>1257</v>
      </c>
      <c r="H22" s="37" t="s">
        <v>1577</v>
      </c>
      <c r="I22" s="71" t="s">
        <v>2739</v>
      </c>
      <c r="J22" s="34" t="s">
        <v>394</v>
      </c>
      <c r="K22" s="34" t="s">
        <v>395</v>
      </c>
      <c r="L22" s="34" t="s">
        <v>1103</v>
      </c>
      <c r="M22" s="3" t="s">
        <v>1103</v>
      </c>
      <c r="N22" s="45">
        <v>2545000</v>
      </c>
      <c r="O22" s="38">
        <v>2545000</v>
      </c>
      <c r="P22" s="38">
        <v>11544</v>
      </c>
      <c r="Q22" s="39">
        <v>11544</v>
      </c>
      <c r="R22" s="70">
        <f t="shared" si="0"/>
        <v>2533456</v>
      </c>
      <c r="S22" s="54" t="s">
        <v>2132</v>
      </c>
      <c r="T22" s="89">
        <v>46000</v>
      </c>
      <c r="U22" s="20" t="s">
        <v>1826</v>
      </c>
      <c r="V22" s="101" t="s">
        <v>1834</v>
      </c>
      <c r="W22" s="94">
        <v>0</v>
      </c>
      <c r="X22" s="95">
        <v>0</v>
      </c>
      <c r="Y22" s="95">
        <v>0</v>
      </c>
      <c r="Z22" s="95">
        <v>0</v>
      </c>
      <c r="AA22" s="82">
        <v>0</v>
      </c>
      <c r="AB22" s="17">
        <v>0</v>
      </c>
      <c r="AC22" s="17">
        <v>0</v>
      </c>
      <c r="AD22" s="83">
        <v>0</v>
      </c>
      <c r="AE22" s="107" t="s">
        <v>395</v>
      </c>
      <c r="AF22" s="74"/>
    </row>
    <row r="23" spans="1:32" ht="28" x14ac:dyDescent="0.3">
      <c r="A23" s="3" t="s">
        <v>1305</v>
      </c>
      <c r="B23" s="3" t="s">
        <v>1424</v>
      </c>
      <c r="C23" s="3">
        <v>3259</v>
      </c>
      <c r="D23" s="3" t="s">
        <v>392</v>
      </c>
      <c r="E23" s="35">
        <v>101</v>
      </c>
      <c r="F23" s="36">
        <v>49.7</v>
      </c>
      <c r="G23" s="36">
        <v>50</v>
      </c>
      <c r="H23" s="37" t="s">
        <v>2602</v>
      </c>
      <c r="I23" s="71" t="s">
        <v>2734</v>
      </c>
      <c r="J23" s="34" t="s">
        <v>394</v>
      </c>
      <c r="K23" s="34" t="s">
        <v>395</v>
      </c>
      <c r="L23" s="34" t="s">
        <v>426</v>
      </c>
      <c r="M23" s="3" t="s">
        <v>426</v>
      </c>
      <c r="N23" s="45">
        <v>833000</v>
      </c>
      <c r="O23" s="38">
        <v>833000</v>
      </c>
      <c r="P23" s="38">
        <v>0</v>
      </c>
      <c r="Q23" s="39">
        <v>0</v>
      </c>
      <c r="R23" s="70">
        <f t="shared" si="0"/>
        <v>833000</v>
      </c>
      <c r="S23" s="54" t="s">
        <v>2133</v>
      </c>
      <c r="T23" s="89">
        <v>250000</v>
      </c>
      <c r="U23" s="20" t="s">
        <v>1826</v>
      </c>
      <c r="V23" s="101" t="s">
        <v>1834</v>
      </c>
      <c r="W23" s="94">
        <v>0</v>
      </c>
      <c r="X23" s="95">
        <v>0</v>
      </c>
      <c r="Y23" s="95">
        <v>0</v>
      </c>
      <c r="Z23" s="95">
        <v>0</v>
      </c>
      <c r="AA23" s="82">
        <v>0</v>
      </c>
      <c r="AB23" s="17">
        <v>0</v>
      </c>
      <c r="AC23" s="17">
        <v>0</v>
      </c>
      <c r="AD23" s="83">
        <v>0</v>
      </c>
      <c r="AE23" s="107" t="s">
        <v>395</v>
      </c>
      <c r="AF23" s="74"/>
    </row>
    <row r="24" spans="1:32" ht="19" x14ac:dyDescent="0.3">
      <c r="A24" s="3" t="s">
        <v>1306</v>
      </c>
      <c r="B24" s="3" t="s">
        <v>1425</v>
      </c>
      <c r="C24" s="3">
        <v>2550</v>
      </c>
      <c r="D24" s="3" t="s">
        <v>392</v>
      </c>
      <c r="E24" s="35" t="s">
        <v>393</v>
      </c>
      <c r="F24" s="36">
        <v>18.5</v>
      </c>
      <c r="G24" s="36">
        <v>18.5</v>
      </c>
      <c r="H24" s="37" t="s">
        <v>1578</v>
      </c>
      <c r="I24" s="71" t="s">
        <v>2740</v>
      </c>
      <c r="J24" s="34" t="s">
        <v>394</v>
      </c>
      <c r="K24" s="34" t="s">
        <v>395</v>
      </c>
      <c r="L24" s="34" t="s">
        <v>1101</v>
      </c>
      <c r="M24" s="3" t="s">
        <v>1101</v>
      </c>
      <c r="N24" s="45">
        <v>1404000</v>
      </c>
      <c r="O24" s="38">
        <v>1404000</v>
      </c>
      <c r="P24" s="38">
        <v>3019</v>
      </c>
      <c r="Q24" s="39">
        <v>3019</v>
      </c>
      <c r="R24" s="70">
        <f t="shared" si="0"/>
        <v>1400981</v>
      </c>
      <c r="S24" s="54" t="s">
        <v>2134</v>
      </c>
      <c r="T24" s="89">
        <v>35000</v>
      </c>
      <c r="U24" s="20" t="s">
        <v>1827</v>
      </c>
      <c r="V24" s="101" t="s">
        <v>1834</v>
      </c>
      <c r="W24" s="94">
        <v>0</v>
      </c>
      <c r="X24" s="95">
        <v>0</v>
      </c>
      <c r="Y24" s="95">
        <v>0</v>
      </c>
      <c r="Z24" s="95">
        <v>0</v>
      </c>
      <c r="AA24" s="82">
        <v>0</v>
      </c>
      <c r="AB24" s="17">
        <v>0</v>
      </c>
      <c r="AC24" s="17">
        <v>0</v>
      </c>
      <c r="AD24" s="83">
        <v>0</v>
      </c>
      <c r="AE24" s="107" t="s">
        <v>395</v>
      </c>
      <c r="AF24" s="74"/>
    </row>
    <row r="25" spans="1:32" ht="31" x14ac:dyDescent="0.3">
      <c r="A25" s="3" t="s">
        <v>1307</v>
      </c>
      <c r="B25" s="3" t="s">
        <v>1426</v>
      </c>
      <c r="C25" s="3">
        <v>2549</v>
      </c>
      <c r="D25" s="3" t="s">
        <v>400</v>
      </c>
      <c r="E25" s="35" t="s">
        <v>406</v>
      </c>
      <c r="F25" s="36">
        <v>0</v>
      </c>
      <c r="G25" s="36">
        <v>45.5</v>
      </c>
      <c r="H25" s="37" t="s">
        <v>1579</v>
      </c>
      <c r="I25" s="71" t="s">
        <v>2739</v>
      </c>
      <c r="J25" s="34" t="s">
        <v>394</v>
      </c>
      <c r="K25" s="34" t="s">
        <v>395</v>
      </c>
      <c r="L25" s="34" t="s">
        <v>1103</v>
      </c>
      <c r="M25" s="3" t="s">
        <v>1103</v>
      </c>
      <c r="N25" s="45">
        <v>618000</v>
      </c>
      <c r="O25" s="38">
        <v>618000</v>
      </c>
      <c r="P25" s="38">
        <v>22100</v>
      </c>
      <c r="Q25" s="39">
        <v>22100</v>
      </c>
      <c r="R25" s="70">
        <f t="shared" si="0"/>
        <v>595900</v>
      </c>
      <c r="S25" s="54" t="s">
        <v>2135</v>
      </c>
      <c r="T25" s="89">
        <v>40000</v>
      </c>
      <c r="U25" s="20">
        <v>6</v>
      </c>
      <c r="V25" s="101">
        <v>2500</v>
      </c>
      <c r="W25" s="94">
        <v>0</v>
      </c>
      <c r="X25" s="95">
        <v>0</v>
      </c>
      <c r="Y25" s="95">
        <v>2500</v>
      </c>
      <c r="Z25" s="95">
        <v>0</v>
      </c>
      <c r="AA25" s="82">
        <v>0</v>
      </c>
      <c r="AB25" s="17">
        <v>2500</v>
      </c>
      <c r="AC25" s="17">
        <v>0</v>
      </c>
      <c r="AD25" s="83">
        <v>0</v>
      </c>
      <c r="AE25" s="107">
        <v>6</v>
      </c>
      <c r="AF25" s="74" t="s">
        <v>1280</v>
      </c>
    </row>
    <row r="26" spans="1:32" ht="28" x14ac:dyDescent="0.3">
      <c r="A26" s="3" t="s">
        <v>22</v>
      </c>
      <c r="B26" s="3" t="s">
        <v>21</v>
      </c>
      <c r="C26" s="3" t="s">
        <v>986</v>
      </c>
      <c r="D26" s="3" t="s">
        <v>400</v>
      </c>
      <c r="E26" s="35" t="s">
        <v>397</v>
      </c>
      <c r="F26" s="36" t="s">
        <v>1212</v>
      </c>
      <c r="G26" s="36" t="s">
        <v>778</v>
      </c>
      <c r="H26" s="37" t="s">
        <v>1580</v>
      </c>
      <c r="I26" s="71" t="s">
        <v>2737</v>
      </c>
      <c r="J26" s="34" t="s">
        <v>394</v>
      </c>
      <c r="K26" s="34" t="s">
        <v>395</v>
      </c>
      <c r="L26" s="34" t="s">
        <v>1101</v>
      </c>
      <c r="M26" s="3" t="s">
        <v>1101</v>
      </c>
      <c r="N26" s="45">
        <v>14000</v>
      </c>
      <c r="O26" s="38">
        <v>14000</v>
      </c>
      <c r="P26" s="38">
        <v>9600</v>
      </c>
      <c r="Q26" s="39">
        <v>9600</v>
      </c>
      <c r="R26" s="70">
        <f t="shared" si="0"/>
        <v>4400</v>
      </c>
      <c r="S26" s="54" t="s">
        <v>2136</v>
      </c>
      <c r="T26" s="90">
        <v>4000</v>
      </c>
      <c r="U26" s="20" t="s">
        <v>1826</v>
      </c>
      <c r="V26" s="101">
        <v>2000</v>
      </c>
      <c r="W26" s="120">
        <v>0</v>
      </c>
      <c r="X26" s="96">
        <v>0</v>
      </c>
      <c r="Y26" s="96">
        <v>2000</v>
      </c>
      <c r="Z26" s="96">
        <v>0</v>
      </c>
      <c r="AA26" s="93">
        <v>2000</v>
      </c>
      <c r="AB26" s="118">
        <v>0</v>
      </c>
      <c r="AC26" s="118">
        <v>0</v>
      </c>
      <c r="AD26" s="119">
        <v>0</v>
      </c>
      <c r="AE26" s="107">
        <v>5</v>
      </c>
      <c r="AF26" s="74"/>
    </row>
    <row r="27" spans="1:32" ht="28" x14ac:dyDescent="0.3">
      <c r="A27" s="3" t="s">
        <v>1308</v>
      </c>
      <c r="B27" s="3" t="s">
        <v>1427</v>
      </c>
      <c r="C27" s="3" t="s">
        <v>1775</v>
      </c>
      <c r="D27" s="3" t="s">
        <v>392</v>
      </c>
      <c r="E27" s="35">
        <v>101</v>
      </c>
      <c r="F27" s="36">
        <v>49.7</v>
      </c>
      <c r="G27" s="36">
        <v>50</v>
      </c>
      <c r="H27" s="37" t="s">
        <v>2602</v>
      </c>
      <c r="I27" s="71" t="s">
        <v>2734</v>
      </c>
      <c r="J27" s="34" t="s">
        <v>394</v>
      </c>
      <c r="K27" s="34" t="s">
        <v>395</v>
      </c>
      <c r="L27" s="34" t="s">
        <v>426</v>
      </c>
      <c r="M27" s="3" t="s">
        <v>426</v>
      </c>
      <c r="N27" s="45">
        <v>866000</v>
      </c>
      <c r="O27" s="38">
        <v>866000</v>
      </c>
      <c r="P27" s="38">
        <v>0</v>
      </c>
      <c r="Q27" s="39">
        <v>0</v>
      </c>
      <c r="R27" s="70">
        <f t="shared" si="0"/>
        <v>866000</v>
      </c>
      <c r="S27" s="54" t="s">
        <v>2133</v>
      </c>
      <c r="T27" s="89">
        <v>300000</v>
      </c>
      <c r="U27" s="20" t="s">
        <v>1826</v>
      </c>
      <c r="V27" s="101" t="s">
        <v>1834</v>
      </c>
      <c r="W27" s="94">
        <v>0</v>
      </c>
      <c r="X27" s="95">
        <v>0</v>
      </c>
      <c r="Y27" s="95">
        <v>0</v>
      </c>
      <c r="Z27" s="95">
        <v>0</v>
      </c>
      <c r="AA27" s="82">
        <v>0</v>
      </c>
      <c r="AB27" s="17">
        <v>0</v>
      </c>
      <c r="AC27" s="17">
        <v>0</v>
      </c>
      <c r="AD27" s="83">
        <v>0</v>
      </c>
      <c r="AE27" s="107" t="s">
        <v>395</v>
      </c>
      <c r="AF27" s="74"/>
    </row>
    <row r="28" spans="1:32" ht="28" x14ac:dyDescent="0.3">
      <c r="A28" s="3" t="s">
        <v>2057</v>
      </c>
      <c r="B28" s="3" t="s">
        <v>2051</v>
      </c>
      <c r="C28" s="3">
        <v>3208</v>
      </c>
      <c r="D28" s="3" t="s">
        <v>411</v>
      </c>
      <c r="E28" s="62" t="s">
        <v>412</v>
      </c>
      <c r="F28" s="36">
        <v>5</v>
      </c>
      <c r="G28" s="36">
        <v>5.9</v>
      </c>
      <c r="H28" s="37" t="s">
        <v>2626</v>
      </c>
      <c r="I28" s="71" t="s">
        <v>2734</v>
      </c>
      <c r="J28" s="34" t="s">
        <v>394</v>
      </c>
      <c r="K28" s="34" t="s">
        <v>395</v>
      </c>
      <c r="L28" s="34" t="s">
        <v>431</v>
      </c>
      <c r="M28" s="3" t="s">
        <v>435</v>
      </c>
      <c r="N28" s="45">
        <v>305000</v>
      </c>
      <c r="O28" s="38">
        <v>305000</v>
      </c>
      <c r="P28" s="38">
        <v>88469</v>
      </c>
      <c r="Q28" s="39">
        <v>88469</v>
      </c>
      <c r="R28" s="70">
        <f t="shared" si="0"/>
        <v>216531</v>
      </c>
      <c r="S28" s="54" t="s">
        <v>2284</v>
      </c>
      <c r="T28" s="89">
        <v>0</v>
      </c>
      <c r="U28" s="20"/>
      <c r="V28" s="101">
        <v>2000</v>
      </c>
      <c r="W28" s="117">
        <v>0</v>
      </c>
      <c r="X28" s="96">
        <v>0</v>
      </c>
      <c r="Y28" s="96">
        <v>2000</v>
      </c>
      <c r="Z28" s="96">
        <v>0</v>
      </c>
      <c r="AA28" s="93">
        <v>2000</v>
      </c>
      <c r="AB28" s="118">
        <v>0</v>
      </c>
      <c r="AC28" s="118">
        <v>0</v>
      </c>
      <c r="AD28" s="119">
        <v>0</v>
      </c>
      <c r="AE28" s="107">
        <v>5</v>
      </c>
      <c r="AF28" s="74"/>
    </row>
    <row r="29" spans="1:32" ht="37" x14ac:dyDescent="0.3">
      <c r="A29" s="3" t="s">
        <v>1309</v>
      </c>
      <c r="B29" s="3" t="s">
        <v>1428</v>
      </c>
      <c r="C29" s="3">
        <v>2570</v>
      </c>
      <c r="D29" s="3" t="s">
        <v>400</v>
      </c>
      <c r="E29" s="35">
        <v>299</v>
      </c>
      <c r="F29" s="36">
        <v>29.2</v>
      </c>
      <c r="G29" s="36">
        <v>43.03</v>
      </c>
      <c r="H29" s="37" t="s">
        <v>2654</v>
      </c>
      <c r="I29" s="71" t="s">
        <v>2737</v>
      </c>
      <c r="J29" s="34" t="s">
        <v>394</v>
      </c>
      <c r="K29" s="34" t="s">
        <v>395</v>
      </c>
      <c r="L29" s="34" t="s">
        <v>1101</v>
      </c>
      <c r="M29" s="3" t="s">
        <v>1101</v>
      </c>
      <c r="N29" s="45">
        <v>98000</v>
      </c>
      <c r="O29" s="38">
        <v>98000</v>
      </c>
      <c r="P29" s="38">
        <v>0</v>
      </c>
      <c r="Q29" s="39">
        <v>0</v>
      </c>
      <c r="R29" s="70">
        <f t="shared" si="0"/>
        <v>98000</v>
      </c>
      <c r="S29" s="54" t="s">
        <v>2137</v>
      </c>
      <c r="T29" s="89">
        <v>64000</v>
      </c>
      <c r="U29" s="20" t="s">
        <v>1826</v>
      </c>
      <c r="V29" s="101" t="s">
        <v>1834</v>
      </c>
      <c r="W29" s="94">
        <v>0</v>
      </c>
      <c r="X29" s="95">
        <v>0</v>
      </c>
      <c r="Y29" s="95">
        <v>0</v>
      </c>
      <c r="Z29" s="95">
        <v>0</v>
      </c>
      <c r="AA29" s="82">
        <v>0</v>
      </c>
      <c r="AB29" s="17">
        <v>0</v>
      </c>
      <c r="AC29" s="17">
        <v>0</v>
      </c>
      <c r="AD29" s="83">
        <v>0</v>
      </c>
      <c r="AE29" s="107" t="s">
        <v>395</v>
      </c>
      <c r="AF29" s="78"/>
    </row>
    <row r="30" spans="1:32" ht="37.5" customHeight="1" x14ac:dyDescent="0.3">
      <c r="A30" s="3" t="s">
        <v>2067</v>
      </c>
      <c r="B30" s="40" t="s">
        <v>2065</v>
      </c>
      <c r="C30" s="3">
        <v>2572</v>
      </c>
      <c r="D30" s="3" t="s">
        <v>2068</v>
      </c>
      <c r="E30" s="35">
        <v>299</v>
      </c>
      <c r="F30" s="36">
        <v>10</v>
      </c>
      <c r="G30" s="36">
        <v>43</v>
      </c>
      <c r="H30" s="48" t="s">
        <v>2509</v>
      </c>
      <c r="I30" s="71" t="s">
        <v>2701</v>
      </c>
      <c r="J30" s="34" t="s">
        <v>394</v>
      </c>
      <c r="K30" s="34" t="s">
        <v>395</v>
      </c>
      <c r="L30" s="34" t="s">
        <v>407</v>
      </c>
      <c r="M30" s="34" t="s">
        <v>2705</v>
      </c>
      <c r="N30" s="45">
        <v>75000</v>
      </c>
      <c r="O30" s="38">
        <v>225000</v>
      </c>
      <c r="P30" s="38">
        <v>208905</v>
      </c>
      <c r="Q30" s="39">
        <v>208905</v>
      </c>
      <c r="R30" s="70">
        <f t="shared" si="0"/>
        <v>16095</v>
      </c>
      <c r="S30" s="54" t="s">
        <v>2473</v>
      </c>
      <c r="T30" s="89">
        <v>0</v>
      </c>
      <c r="U30" s="20"/>
      <c r="V30" s="101">
        <v>4800</v>
      </c>
      <c r="W30" s="117">
        <v>0</v>
      </c>
      <c r="X30" s="96">
        <v>0</v>
      </c>
      <c r="Y30" s="96">
        <v>4800</v>
      </c>
      <c r="Z30" s="96">
        <v>0</v>
      </c>
      <c r="AA30" s="93">
        <v>4800</v>
      </c>
      <c r="AB30" s="118">
        <v>0</v>
      </c>
      <c r="AC30" s="118">
        <v>0</v>
      </c>
      <c r="AD30" s="119">
        <v>0</v>
      </c>
      <c r="AE30" s="107">
        <v>5</v>
      </c>
      <c r="AF30" s="74" t="s">
        <v>1288</v>
      </c>
    </row>
    <row r="31" spans="1:32" ht="37" x14ac:dyDescent="0.3">
      <c r="A31" s="3" t="s">
        <v>24</v>
      </c>
      <c r="B31" s="3" t="s">
        <v>23</v>
      </c>
      <c r="C31" s="3" t="s">
        <v>436</v>
      </c>
      <c r="D31" s="3" t="s">
        <v>411</v>
      </c>
      <c r="E31" s="35" t="s">
        <v>420</v>
      </c>
      <c r="F31" s="36" t="s">
        <v>1105</v>
      </c>
      <c r="G31" s="36" t="s">
        <v>1164</v>
      </c>
      <c r="H31" s="37" t="s">
        <v>1581</v>
      </c>
      <c r="I31" s="71" t="s">
        <v>2734</v>
      </c>
      <c r="J31" s="34" t="s">
        <v>394</v>
      </c>
      <c r="K31" s="34" t="s">
        <v>395</v>
      </c>
      <c r="L31" s="34" t="s">
        <v>431</v>
      </c>
      <c r="M31" s="3" t="s">
        <v>431</v>
      </c>
      <c r="N31" s="45">
        <v>153000</v>
      </c>
      <c r="O31" s="38">
        <v>153000</v>
      </c>
      <c r="P31" s="38">
        <v>17125</v>
      </c>
      <c r="Q31" s="39">
        <v>17125</v>
      </c>
      <c r="R31" s="70">
        <f t="shared" si="0"/>
        <v>135875</v>
      </c>
      <c r="S31" s="54" t="s">
        <v>2138</v>
      </c>
      <c r="T31" s="89">
        <v>21000</v>
      </c>
      <c r="U31" s="20" t="s">
        <v>1826</v>
      </c>
      <c r="V31" s="101">
        <v>16625.25</v>
      </c>
      <c r="W31" s="117">
        <v>0</v>
      </c>
      <c r="X31" s="96">
        <v>0</v>
      </c>
      <c r="Y31" s="96">
        <v>16625.25</v>
      </c>
      <c r="Z31" s="96">
        <v>0</v>
      </c>
      <c r="AA31" s="93">
        <v>16625.25</v>
      </c>
      <c r="AB31" s="118">
        <v>0</v>
      </c>
      <c r="AC31" s="118">
        <v>0</v>
      </c>
      <c r="AD31" s="119">
        <v>0</v>
      </c>
      <c r="AE31" s="107">
        <v>5</v>
      </c>
      <c r="AF31" s="78"/>
    </row>
    <row r="32" spans="1:32" ht="28" x14ac:dyDescent="0.3">
      <c r="A32" s="3" t="s">
        <v>882</v>
      </c>
      <c r="B32" s="3" t="s">
        <v>934</v>
      </c>
      <c r="C32" s="3" t="s">
        <v>987</v>
      </c>
      <c r="D32" s="3" t="s">
        <v>411</v>
      </c>
      <c r="E32" s="35" t="s">
        <v>412</v>
      </c>
      <c r="F32" s="36" t="s">
        <v>553</v>
      </c>
      <c r="G32" s="36" t="s">
        <v>1157</v>
      </c>
      <c r="H32" s="37" t="s">
        <v>1582</v>
      </c>
      <c r="I32" s="71" t="s">
        <v>2734</v>
      </c>
      <c r="J32" s="34" t="s">
        <v>394</v>
      </c>
      <c r="K32" s="34" t="s">
        <v>395</v>
      </c>
      <c r="L32" s="34" t="s">
        <v>1101</v>
      </c>
      <c r="M32" s="3" t="s">
        <v>1101</v>
      </c>
      <c r="N32" s="45">
        <v>861000</v>
      </c>
      <c r="O32" s="38">
        <v>861000</v>
      </c>
      <c r="P32" s="38">
        <v>500</v>
      </c>
      <c r="Q32" s="39">
        <v>500</v>
      </c>
      <c r="R32" s="70">
        <f t="shared" si="0"/>
        <v>860500</v>
      </c>
      <c r="S32" s="54" t="s">
        <v>2139</v>
      </c>
      <c r="T32" s="89">
        <v>25000</v>
      </c>
      <c r="U32" s="20" t="s">
        <v>1826</v>
      </c>
      <c r="V32" s="101" t="s">
        <v>1834</v>
      </c>
      <c r="W32" s="94">
        <v>0</v>
      </c>
      <c r="X32" s="95">
        <v>0</v>
      </c>
      <c r="Y32" s="95">
        <v>0</v>
      </c>
      <c r="Z32" s="95">
        <v>0</v>
      </c>
      <c r="AA32" s="82">
        <v>0</v>
      </c>
      <c r="AB32" s="17">
        <v>0</v>
      </c>
      <c r="AC32" s="17">
        <v>0</v>
      </c>
      <c r="AD32" s="83">
        <v>0</v>
      </c>
      <c r="AE32" s="107" t="s">
        <v>395</v>
      </c>
      <c r="AF32" s="74"/>
    </row>
    <row r="33" spans="1:32" ht="28" x14ac:dyDescent="0.3">
      <c r="A33" s="3" t="s">
        <v>1310</v>
      </c>
      <c r="B33" s="3" t="s">
        <v>1429</v>
      </c>
      <c r="C33" s="3">
        <v>3129</v>
      </c>
      <c r="D33" s="3" t="s">
        <v>411</v>
      </c>
      <c r="E33" s="35">
        <v>29</v>
      </c>
      <c r="F33" s="36">
        <v>31.4</v>
      </c>
      <c r="G33" s="36">
        <v>33.700000000000003</v>
      </c>
      <c r="H33" s="37" t="s">
        <v>2603</v>
      </c>
      <c r="I33" s="71" t="s">
        <v>2734</v>
      </c>
      <c r="J33" s="34" t="s">
        <v>394</v>
      </c>
      <c r="K33" s="34" t="s">
        <v>395</v>
      </c>
      <c r="L33" s="34" t="s">
        <v>1101</v>
      </c>
      <c r="M33" s="3" t="s">
        <v>1101</v>
      </c>
      <c r="N33" s="45">
        <v>1239000</v>
      </c>
      <c r="O33" s="38">
        <v>1239000</v>
      </c>
      <c r="P33" s="38">
        <v>3500</v>
      </c>
      <c r="Q33" s="39">
        <v>3500</v>
      </c>
      <c r="R33" s="70">
        <f t="shared" si="0"/>
        <v>1235500</v>
      </c>
      <c r="S33" s="54" t="s">
        <v>2140</v>
      </c>
      <c r="T33" s="89">
        <v>115000</v>
      </c>
      <c r="U33" s="20" t="s">
        <v>1826</v>
      </c>
      <c r="V33" s="101" t="s">
        <v>1834</v>
      </c>
      <c r="W33" s="94">
        <v>0</v>
      </c>
      <c r="X33" s="95">
        <v>0</v>
      </c>
      <c r="Y33" s="95">
        <v>0</v>
      </c>
      <c r="Z33" s="95">
        <v>0</v>
      </c>
      <c r="AA33" s="82">
        <v>0</v>
      </c>
      <c r="AB33" s="17">
        <v>0</v>
      </c>
      <c r="AC33" s="17">
        <v>0</v>
      </c>
      <c r="AD33" s="83">
        <v>0</v>
      </c>
      <c r="AE33" s="107" t="s">
        <v>395</v>
      </c>
      <c r="AF33" s="74"/>
    </row>
    <row r="34" spans="1:32" ht="36.75" customHeight="1" x14ac:dyDescent="0.3">
      <c r="A34" s="3" t="s">
        <v>26</v>
      </c>
      <c r="B34" s="3" t="s">
        <v>25</v>
      </c>
      <c r="C34" s="3" t="s">
        <v>988</v>
      </c>
      <c r="D34" s="3" t="s">
        <v>400</v>
      </c>
      <c r="E34" s="35" t="s">
        <v>397</v>
      </c>
      <c r="F34" s="36" t="s">
        <v>1106</v>
      </c>
      <c r="G34" s="36" t="s">
        <v>1167</v>
      </c>
      <c r="H34" s="37" t="s">
        <v>1583</v>
      </c>
      <c r="I34" s="71" t="s">
        <v>2730</v>
      </c>
      <c r="J34" s="34" t="s">
        <v>394</v>
      </c>
      <c r="K34" s="34" t="s">
        <v>395</v>
      </c>
      <c r="L34" s="34" t="s">
        <v>1103</v>
      </c>
      <c r="M34" s="3" t="s">
        <v>1103</v>
      </c>
      <c r="N34" s="45">
        <v>9055000</v>
      </c>
      <c r="O34" s="38">
        <v>9055000</v>
      </c>
      <c r="P34" s="38">
        <v>38024</v>
      </c>
      <c r="Q34" s="39">
        <v>38024</v>
      </c>
      <c r="R34" s="70">
        <f t="shared" si="0"/>
        <v>9016976</v>
      </c>
      <c r="S34" s="54" t="s">
        <v>2141</v>
      </c>
      <c r="T34" s="89">
        <v>46000</v>
      </c>
      <c r="U34" s="20" t="s">
        <v>1828</v>
      </c>
      <c r="V34" s="101">
        <v>4227.5</v>
      </c>
      <c r="W34" s="94">
        <v>0</v>
      </c>
      <c r="X34" s="95">
        <v>0</v>
      </c>
      <c r="Y34" s="95">
        <v>4227.5</v>
      </c>
      <c r="Z34" s="95">
        <v>0</v>
      </c>
      <c r="AA34" s="82">
        <v>0</v>
      </c>
      <c r="AB34" s="17">
        <v>4227.5</v>
      </c>
      <c r="AC34" s="17">
        <v>0</v>
      </c>
      <c r="AD34" s="83">
        <v>0</v>
      </c>
      <c r="AE34" s="107">
        <v>6</v>
      </c>
      <c r="AF34" s="74" t="s">
        <v>1280</v>
      </c>
    </row>
    <row r="35" spans="1:32" ht="37" x14ac:dyDescent="0.3">
      <c r="A35" s="3" t="s">
        <v>1311</v>
      </c>
      <c r="B35" s="3" t="s">
        <v>1430</v>
      </c>
      <c r="C35" s="3">
        <v>4900</v>
      </c>
      <c r="D35" s="3" t="s">
        <v>400</v>
      </c>
      <c r="E35" s="35">
        <v>36</v>
      </c>
      <c r="F35" s="36">
        <v>26.5</v>
      </c>
      <c r="G35" s="36">
        <v>26.8</v>
      </c>
      <c r="H35" s="47" t="s">
        <v>2640</v>
      </c>
      <c r="I35" s="71" t="s">
        <v>2735</v>
      </c>
      <c r="J35" s="34" t="s">
        <v>394</v>
      </c>
      <c r="K35" s="34" t="s">
        <v>395</v>
      </c>
      <c r="L35" s="34" t="s">
        <v>1100</v>
      </c>
      <c r="M35" s="3" t="s">
        <v>1100</v>
      </c>
      <c r="N35" s="45">
        <v>96000</v>
      </c>
      <c r="O35" s="38">
        <v>96000</v>
      </c>
      <c r="P35" s="38">
        <v>0</v>
      </c>
      <c r="Q35" s="39">
        <v>0</v>
      </c>
      <c r="R35" s="70">
        <f t="shared" si="0"/>
        <v>96000</v>
      </c>
      <c r="S35" s="54" t="s">
        <v>2142</v>
      </c>
      <c r="T35" s="89">
        <v>1000</v>
      </c>
      <c r="U35" s="20" t="s">
        <v>1827</v>
      </c>
      <c r="V35" s="101" t="s">
        <v>1834</v>
      </c>
      <c r="W35" s="94">
        <v>0</v>
      </c>
      <c r="X35" s="95">
        <v>0</v>
      </c>
      <c r="Y35" s="95">
        <v>0</v>
      </c>
      <c r="Z35" s="95">
        <v>0</v>
      </c>
      <c r="AA35" s="82">
        <v>0</v>
      </c>
      <c r="AB35" s="17">
        <v>0</v>
      </c>
      <c r="AC35" s="17">
        <v>0</v>
      </c>
      <c r="AD35" s="83">
        <v>0</v>
      </c>
      <c r="AE35" s="107" t="s">
        <v>395</v>
      </c>
      <c r="AF35" s="74"/>
    </row>
    <row r="36" spans="1:32" ht="19" x14ac:dyDescent="0.3">
      <c r="A36" s="3" t="s">
        <v>883</v>
      </c>
      <c r="B36" s="3" t="s">
        <v>935</v>
      </c>
      <c r="C36" s="3" t="s">
        <v>989</v>
      </c>
      <c r="D36" s="3" t="s">
        <v>396</v>
      </c>
      <c r="E36" s="35" t="s">
        <v>397</v>
      </c>
      <c r="F36" s="36" t="s">
        <v>873</v>
      </c>
      <c r="G36" s="36" t="s">
        <v>1168</v>
      </c>
      <c r="H36" s="37" t="s">
        <v>2566</v>
      </c>
      <c r="I36" s="71" t="s">
        <v>2734</v>
      </c>
      <c r="J36" s="34" t="s">
        <v>394</v>
      </c>
      <c r="K36" s="34" t="s">
        <v>395</v>
      </c>
      <c r="L36" s="34" t="s">
        <v>431</v>
      </c>
      <c r="M36" s="3" t="s">
        <v>431</v>
      </c>
      <c r="N36" s="45">
        <v>31000</v>
      </c>
      <c r="O36" s="38">
        <v>31000</v>
      </c>
      <c r="P36" s="38">
        <v>33323</v>
      </c>
      <c r="Q36" s="39">
        <v>33323</v>
      </c>
      <c r="R36" s="70">
        <f t="shared" si="0"/>
        <v>-2323</v>
      </c>
      <c r="S36" s="54" t="s">
        <v>2131</v>
      </c>
      <c r="T36" s="89">
        <v>12000</v>
      </c>
      <c r="U36" s="20" t="s">
        <v>1829</v>
      </c>
      <c r="V36" s="101" t="s">
        <v>1834</v>
      </c>
      <c r="W36" s="94">
        <v>0</v>
      </c>
      <c r="X36" s="95">
        <v>0</v>
      </c>
      <c r="Y36" s="95">
        <v>0</v>
      </c>
      <c r="Z36" s="95">
        <v>0</v>
      </c>
      <c r="AA36" s="82">
        <v>0</v>
      </c>
      <c r="AB36" s="17">
        <v>0</v>
      </c>
      <c r="AC36" s="17">
        <v>0</v>
      </c>
      <c r="AD36" s="83">
        <v>0</v>
      </c>
      <c r="AE36" s="107" t="s">
        <v>395</v>
      </c>
      <c r="AF36" s="74"/>
    </row>
    <row r="37" spans="1:32" ht="28" x14ac:dyDescent="0.3">
      <c r="A37" s="3" t="s">
        <v>1312</v>
      </c>
      <c r="B37" s="3" t="s">
        <v>1431</v>
      </c>
      <c r="C37" s="3">
        <v>4808</v>
      </c>
      <c r="D37" s="3" t="s">
        <v>392</v>
      </c>
      <c r="E37" s="35" t="s">
        <v>393</v>
      </c>
      <c r="F37" s="36">
        <v>42.4</v>
      </c>
      <c r="G37" s="36">
        <v>43.6</v>
      </c>
      <c r="H37" s="37" t="s">
        <v>1584</v>
      </c>
      <c r="I37" s="71" t="s">
        <v>2741</v>
      </c>
      <c r="J37" s="34" t="s">
        <v>1286</v>
      </c>
      <c r="K37" s="34" t="s">
        <v>395</v>
      </c>
      <c r="L37" s="34" t="s">
        <v>1541</v>
      </c>
      <c r="M37" s="3" t="s">
        <v>1541</v>
      </c>
      <c r="N37" s="45">
        <v>18173000</v>
      </c>
      <c r="O37" s="38">
        <v>18173000</v>
      </c>
      <c r="P37" s="38">
        <v>29000</v>
      </c>
      <c r="Q37" s="39">
        <v>29000</v>
      </c>
      <c r="R37" s="70">
        <f t="shared" si="0"/>
        <v>18144000</v>
      </c>
      <c r="S37" s="54" t="s">
        <v>2143</v>
      </c>
      <c r="T37" s="89">
        <v>128000</v>
      </c>
      <c r="U37" s="20" t="s">
        <v>1827</v>
      </c>
      <c r="V37" s="101" t="s">
        <v>1834</v>
      </c>
      <c r="W37" s="94">
        <v>0</v>
      </c>
      <c r="X37" s="95">
        <v>0</v>
      </c>
      <c r="Y37" s="95">
        <v>0</v>
      </c>
      <c r="Z37" s="95">
        <v>0</v>
      </c>
      <c r="AA37" s="82">
        <v>0</v>
      </c>
      <c r="AB37" s="17">
        <v>0</v>
      </c>
      <c r="AC37" s="17">
        <v>0</v>
      </c>
      <c r="AD37" s="83">
        <v>0</v>
      </c>
      <c r="AE37" s="107" t="s">
        <v>395</v>
      </c>
      <c r="AF37" s="74"/>
    </row>
    <row r="38" spans="1:32" ht="19" x14ac:dyDescent="0.3">
      <c r="A38" s="3" t="s">
        <v>884</v>
      </c>
      <c r="B38" s="3" t="s">
        <v>936</v>
      </c>
      <c r="C38" s="3" t="s">
        <v>990</v>
      </c>
      <c r="D38" s="3" t="s">
        <v>392</v>
      </c>
      <c r="E38" s="35" t="s">
        <v>393</v>
      </c>
      <c r="F38" s="36" t="s">
        <v>1216</v>
      </c>
      <c r="G38" s="36" t="s">
        <v>1216</v>
      </c>
      <c r="H38" s="37" t="s">
        <v>2567</v>
      </c>
      <c r="I38" s="71" t="s">
        <v>2732</v>
      </c>
      <c r="J38" s="34" t="s">
        <v>394</v>
      </c>
      <c r="K38" s="34" t="s">
        <v>395</v>
      </c>
      <c r="L38" s="34" t="s">
        <v>431</v>
      </c>
      <c r="M38" s="3" t="s">
        <v>431</v>
      </c>
      <c r="N38" s="45">
        <v>202000</v>
      </c>
      <c r="O38" s="38">
        <v>202000</v>
      </c>
      <c r="P38" s="38">
        <v>71180</v>
      </c>
      <c r="Q38" s="39">
        <v>71180</v>
      </c>
      <c r="R38" s="70">
        <f t="shared" si="0"/>
        <v>130820</v>
      </c>
      <c r="S38" s="54" t="s">
        <v>2119</v>
      </c>
      <c r="T38" s="89">
        <v>45000</v>
      </c>
      <c r="U38" s="20" t="s">
        <v>1826</v>
      </c>
      <c r="V38" s="101" t="s">
        <v>1834</v>
      </c>
      <c r="W38" s="94">
        <v>0</v>
      </c>
      <c r="X38" s="95">
        <v>0</v>
      </c>
      <c r="Y38" s="95">
        <v>0</v>
      </c>
      <c r="Z38" s="95">
        <v>0</v>
      </c>
      <c r="AA38" s="82">
        <v>0</v>
      </c>
      <c r="AB38" s="17">
        <v>0</v>
      </c>
      <c r="AC38" s="17">
        <v>0</v>
      </c>
      <c r="AD38" s="83">
        <v>0</v>
      </c>
      <c r="AE38" s="107" t="s">
        <v>395</v>
      </c>
      <c r="AF38" s="78"/>
    </row>
    <row r="39" spans="1:32" ht="38.25" customHeight="1" x14ac:dyDescent="0.3">
      <c r="A39" s="3" t="s">
        <v>2009</v>
      </c>
      <c r="B39" s="3" t="s">
        <v>2001</v>
      </c>
      <c r="C39" s="3">
        <v>4845</v>
      </c>
      <c r="D39" s="3" t="s">
        <v>392</v>
      </c>
      <c r="E39" s="62" t="s">
        <v>393</v>
      </c>
      <c r="F39" s="36">
        <v>75</v>
      </c>
      <c r="G39" s="36">
        <v>76.5</v>
      </c>
      <c r="H39" s="37" t="s">
        <v>2636</v>
      </c>
      <c r="I39" s="71" t="s">
        <v>2701</v>
      </c>
      <c r="J39" s="34" t="s">
        <v>394</v>
      </c>
      <c r="K39" s="34" t="s">
        <v>395</v>
      </c>
      <c r="L39" s="34" t="s">
        <v>402</v>
      </c>
      <c r="M39" s="3" t="s">
        <v>1287</v>
      </c>
      <c r="N39" s="45">
        <v>100000</v>
      </c>
      <c r="O39" s="38">
        <v>100000</v>
      </c>
      <c r="P39" s="38">
        <v>13059</v>
      </c>
      <c r="Q39" s="39">
        <v>13059</v>
      </c>
      <c r="R39" s="70">
        <f t="shared" si="0"/>
        <v>86941</v>
      </c>
      <c r="S39" s="54" t="s">
        <v>2458</v>
      </c>
      <c r="T39" s="89">
        <v>0</v>
      </c>
      <c r="U39" s="20"/>
      <c r="V39" s="101">
        <v>3500</v>
      </c>
      <c r="W39" s="117">
        <v>0</v>
      </c>
      <c r="X39" s="96">
        <v>0</v>
      </c>
      <c r="Y39" s="96">
        <v>3500</v>
      </c>
      <c r="Z39" s="96">
        <v>0</v>
      </c>
      <c r="AA39" s="93">
        <v>3500</v>
      </c>
      <c r="AB39" s="118">
        <v>0</v>
      </c>
      <c r="AC39" s="118">
        <v>0</v>
      </c>
      <c r="AD39" s="119">
        <v>0</v>
      </c>
      <c r="AE39" s="107">
        <v>5</v>
      </c>
      <c r="AF39" s="74" t="s">
        <v>1288</v>
      </c>
    </row>
    <row r="40" spans="1:32" ht="19" x14ac:dyDescent="0.3">
      <c r="A40" s="3" t="s">
        <v>1313</v>
      </c>
      <c r="B40" s="3" t="s">
        <v>1432</v>
      </c>
      <c r="C40" s="3">
        <v>4682</v>
      </c>
      <c r="D40" s="3" t="s">
        <v>392</v>
      </c>
      <c r="E40" s="35">
        <v>1</v>
      </c>
      <c r="F40" s="36">
        <v>51.3</v>
      </c>
      <c r="G40" s="36">
        <v>52.1</v>
      </c>
      <c r="H40" s="37" t="s">
        <v>2488</v>
      </c>
      <c r="I40" s="71" t="s">
        <v>2733</v>
      </c>
      <c r="J40" s="34" t="s">
        <v>394</v>
      </c>
      <c r="K40" s="34" t="s">
        <v>395</v>
      </c>
      <c r="L40" s="34" t="s">
        <v>407</v>
      </c>
      <c r="M40" s="3" t="s">
        <v>407</v>
      </c>
      <c r="N40" s="45">
        <v>385000</v>
      </c>
      <c r="O40" s="38">
        <v>385000</v>
      </c>
      <c r="P40" s="38">
        <v>190342</v>
      </c>
      <c r="Q40" s="39">
        <v>190342</v>
      </c>
      <c r="R40" s="70">
        <f t="shared" si="0"/>
        <v>194658</v>
      </c>
      <c r="S40" s="54" t="s">
        <v>2144</v>
      </c>
      <c r="T40" s="89">
        <v>83000</v>
      </c>
      <c r="U40" s="20" t="s">
        <v>1826</v>
      </c>
      <c r="V40" s="101" t="s">
        <v>1834</v>
      </c>
      <c r="W40" s="94">
        <v>0</v>
      </c>
      <c r="X40" s="95">
        <v>0</v>
      </c>
      <c r="Y40" s="95">
        <v>0</v>
      </c>
      <c r="Z40" s="95">
        <v>0</v>
      </c>
      <c r="AA40" s="82">
        <v>0</v>
      </c>
      <c r="AB40" s="17">
        <v>0</v>
      </c>
      <c r="AC40" s="17">
        <v>0</v>
      </c>
      <c r="AD40" s="83">
        <v>0</v>
      </c>
      <c r="AE40" s="107" t="s">
        <v>395</v>
      </c>
      <c r="AF40" s="74"/>
    </row>
    <row r="41" spans="1:32" ht="28" x14ac:dyDescent="0.3">
      <c r="A41" s="3" t="s">
        <v>1314</v>
      </c>
      <c r="B41" s="3" t="s">
        <v>1433</v>
      </c>
      <c r="C41" s="3" t="s">
        <v>1558</v>
      </c>
      <c r="D41" s="3" t="s">
        <v>396</v>
      </c>
      <c r="E41" s="35">
        <v>101</v>
      </c>
      <c r="F41" s="36">
        <v>35.799999999999997</v>
      </c>
      <c r="G41" s="36">
        <v>36.5</v>
      </c>
      <c r="H41" s="37" t="s">
        <v>1568</v>
      </c>
      <c r="I41" s="71" t="s">
        <v>2700</v>
      </c>
      <c r="J41" s="34" t="s">
        <v>394</v>
      </c>
      <c r="K41" s="34" t="s">
        <v>395</v>
      </c>
      <c r="L41" s="34" t="s">
        <v>399</v>
      </c>
      <c r="M41" s="40" t="s">
        <v>399</v>
      </c>
      <c r="N41" s="45">
        <v>6499000</v>
      </c>
      <c r="O41" s="38">
        <v>6499000</v>
      </c>
      <c r="P41" s="38">
        <v>1770448</v>
      </c>
      <c r="Q41" s="39">
        <v>1770448</v>
      </c>
      <c r="R41" s="70">
        <f t="shared" si="0"/>
        <v>4728552</v>
      </c>
      <c r="S41" s="54" t="s">
        <v>2145</v>
      </c>
      <c r="T41" s="89">
        <v>200000</v>
      </c>
      <c r="U41" s="20" t="s">
        <v>1826</v>
      </c>
      <c r="V41" s="101" t="s">
        <v>1834</v>
      </c>
      <c r="W41" s="94">
        <v>0</v>
      </c>
      <c r="X41" s="95">
        <v>0</v>
      </c>
      <c r="Y41" s="95">
        <v>0</v>
      </c>
      <c r="Z41" s="95">
        <v>0</v>
      </c>
      <c r="AA41" s="82">
        <v>0</v>
      </c>
      <c r="AB41" s="17">
        <v>0</v>
      </c>
      <c r="AC41" s="17">
        <v>0</v>
      </c>
      <c r="AD41" s="83">
        <v>0</v>
      </c>
      <c r="AE41" s="107" t="s">
        <v>395</v>
      </c>
      <c r="AF41" s="78"/>
    </row>
    <row r="42" spans="1:32" ht="28" x14ac:dyDescent="0.3">
      <c r="A42" s="3" t="s">
        <v>1315</v>
      </c>
      <c r="B42" s="3" t="s">
        <v>1434</v>
      </c>
      <c r="C42" s="3">
        <v>2251</v>
      </c>
      <c r="D42" s="3" t="s">
        <v>400</v>
      </c>
      <c r="E42" s="35">
        <v>101</v>
      </c>
      <c r="F42" s="36">
        <v>1.1000000000000001</v>
      </c>
      <c r="G42" s="36">
        <v>2.5</v>
      </c>
      <c r="H42" s="37" t="s">
        <v>1569</v>
      </c>
      <c r="I42" s="71" t="s">
        <v>2742</v>
      </c>
      <c r="J42" s="34" t="s">
        <v>394</v>
      </c>
      <c r="K42" s="34" t="s">
        <v>395</v>
      </c>
      <c r="L42" s="34" t="s">
        <v>402</v>
      </c>
      <c r="M42" s="3" t="s">
        <v>402</v>
      </c>
      <c r="N42" s="45">
        <v>72000</v>
      </c>
      <c r="O42" s="38">
        <v>72000</v>
      </c>
      <c r="P42" s="38">
        <v>66346</v>
      </c>
      <c r="Q42" s="39">
        <v>66346</v>
      </c>
      <c r="R42" s="70">
        <f t="shared" si="0"/>
        <v>5654</v>
      </c>
      <c r="S42" s="54" t="s">
        <v>2146</v>
      </c>
      <c r="T42" s="89">
        <v>7000</v>
      </c>
      <c r="U42" s="20" t="s">
        <v>1830</v>
      </c>
      <c r="V42" s="101" t="s">
        <v>1834</v>
      </c>
      <c r="W42" s="94">
        <v>0</v>
      </c>
      <c r="X42" s="95">
        <v>0</v>
      </c>
      <c r="Y42" s="95">
        <v>0</v>
      </c>
      <c r="Z42" s="95">
        <v>0</v>
      </c>
      <c r="AA42" s="82">
        <v>0</v>
      </c>
      <c r="AB42" s="17">
        <v>0</v>
      </c>
      <c r="AC42" s="17">
        <v>0</v>
      </c>
      <c r="AD42" s="83">
        <v>0</v>
      </c>
      <c r="AE42" s="107" t="s">
        <v>395</v>
      </c>
      <c r="AF42" s="74"/>
    </row>
    <row r="43" spans="1:32" ht="19" x14ac:dyDescent="0.3">
      <c r="A43" s="3" t="s">
        <v>30</v>
      </c>
      <c r="B43" s="3" t="s">
        <v>29</v>
      </c>
      <c r="C43" s="3" t="s">
        <v>448</v>
      </c>
      <c r="D43" s="3" t="s">
        <v>446</v>
      </c>
      <c r="E43" s="35" t="s">
        <v>447</v>
      </c>
      <c r="F43" s="36" t="s">
        <v>1141</v>
      </c>
      <c r="G43" s="36" t="s">
        <v>1141</v>
      </c>
      <c r="H43" s="37" t="s">
        <v>1587</v>
      </c>
      <c r="I43" s="71" t="s">
        <v>2700</v>
      </c>
      <c r="J43" s="34" t="s">
        <v>394</v>
      </c>
      <c r="K43" s="34" t="s">
        <v>395</v>
      </c>
      <c r="L43" s="34" t="s">
        <v>1101</v>
      </c>
      <c r="M43" s="3" t="s">
        <v>1101</v>
      </c>
      <c r="N43" s="45">
        <v>543000</v>
      </c>
      <c r="O43" s="38">
        <v>543000</v>
      </c>
      <c r="P43" s="38">
        <v>9210</v>
      </c>
      <c r="Q43" s="39">
        <v>9210</v>
      </c>
      <c r="R43" s="70">
        <f t="shared" si="0"/>
        <v>533790</v>
      </c>
      <c r="S43" s="54" t="s">
        <v>2147</v>
      </c>
      <c r="T43" s="89">
        <v>63000</v>
      </c>
      <c r="U43" s="20" t="s">
        <v>1828</v>
      </c>
      <c r="V43" s="101" t="s">
        <v>1834</v>
      </c>
      <c r="W43" s="94">
        <v>0</v>
      </c>
      <c r="X43" s="95">
        <v>0</v>
      </c>
      <c r="Y43" s="95">
        <v>0</v>
      </c>
      <c r="Z43" s="95">
        <v>0</v>
      </c>
      <c r="AA43" s="82">
        <v>0</v>
      </c>
      <c r="AB43" s="17">
        <v>0</v>
      </c>
      <c r="AC43" s="17">
        <v>0</v>
      </c>
      <c r="AD43" s="83">
        <v>0</v>
      </c>
      <c r="AE43" s="107" t="s">
        <v>395</v>
      </c>
      <c r="AF43" s="74"/>
    </row>
    <row r="44" spans="1:32" ht="28" x14ac:dyDescent="0.3">
      <c r="A44" s="3" t="s">
        <v>34</v>
      </c>
      <c r="B44" s="3" t="s">
        <v>33</v>
      </c>
      <c r="C44" s="3" t="s">
        <v>457</v>
      </c>
      <c r="D44" s="3" t="s">
        <v>446</v>
      </c>
      <c r="E44" s="35" t="s">
        <v>458</v>
      </c>
      <c r="F44" s="36" t="s">
        <v>459</v>
      </c>
      <c r="G44" s="36" t="s">
        <v>1259</v>
      </c>
      <c r="H44" s="37" t="s">
        <v>2568</v>
      </c>
      <c r="I44" s="71" t="s">
        <v>2737</v>
      </c>
      <c r="J44" s="34" t="s">
        <v>394</v>
      </c>
      <c r="K44" s="34" t="s">
        <v>395</v>
      </c>
      <c r="L44" s="34" t="s">
        <v>431</v>
      </c>
      <c r="M44" s="3" t="s">
        <v>431</v>
      </c>
      <c r="N44" s="45">
        <v>213000</v>
      </c>
      <c r="O44" s="38">
        <v>213000</v>
      </c>
      <c r="P44" s="38">
        <v>164767</v>
      </c>
      <c r="Q44" s="39">
        <v>164767</v>
      </c>
      <c r="R44" s="70">
        <f t="shared" si="0"/>
        <v>48233</v>
      </c>
      <c r="S44" s="54" t="s">
        <v>2148</v>
      </c>
      <c r="T44" s="89">
        <v>10000</v>
      </c>
      <c r="U44" s="20" t="s">
        <v>1826</v>
      </c>
      <c r="V44" s="101" t="s">
        <v>1834</v>
      </c>
      <c r="W44" s="94">
        <v>0</v>
      </c>
      <c r="X44" s="95">
        <v>0</v>
      </c>
      <c r="Y44" s="95">
        <v>0</v>
      </c>
      <c r="Z44" s="95">
        <v>0</v>
      </c>
      <c r="AA44" s="82">
        <v>0</v>
      </c>
      <c r="AB44" s="17">
        <v>0</v>
      </c>
      <c r="AC44" s="17">
        <v>0</v>
      </c>
      <c r="AD44" s="83">
        <v>0</v>
      </c>
      <c r="AE44" s="107" t="s">
        <v>395</v>
      </c>
      <c r="AF44" s="78"/>
    </row>
    <row r="45" spans="1:32" ht="46" x14ac:dyDescent="0.3">
      <c r="A45" s="3" t="s">
        <v>36</v>
      </c>
      <c r="B45" s="3" t="s">
        <v>35</v>
      </c>
      <c r="C45" s="3" t="s">
        <v>460</v>
      </c>
      <c r="D45" s="3" t="s">
        <v>461</v>
      </c>
      <c r="E45" s="35">
        <v>395</v>
      </c>
      <c r="F45" s="36" t="s">
        <v>1212</v>
      </c>
      <c r="G45" s="36" t="s">
        <v>1212</v>
      </c>
      <c r="H45" s="37" t="s">
        <v>2545</v>
      </c>
      <c r="I45" s="71" t="s">
        <v>2737</v>
      </c>
      <c r="J45" s="34" t="s">
        <v>394</v>
      </c>
      <c r="K45" s="34" t="s">
        <v>395</v>
      </c>
      <c r="L45" s="34" t="s">
        <v>431</v>
      </c>
      <c r="M45" s="3" t="s">
        <v>431</v>
      </c>
      <c r="N45" s="45">
        <v>203000</v>
      </c>
      <c r="O45" s="38">
        <v>203000</v>
      </c>
      <c r="P45" s="38">
        <v>181527</v>
      </c>
      <c r="Q45" s="39">
        <v>181527</v>
      </c>
      <c r="R45" s="70">
        <f t="shared" si="0"/>
        <v>21473</v>
      </c>
      <c r="S45" s="54" t="s">
        <v>2149</v>
      </c>
      <c r="T45" s="89">
        <v>10000</v>
      </c>
      <c r="U45" s="20" t="s">
        <v>1826</v>
      </c>
      <c r="V45" s="101" t="s">
        <v>1834</v>
      </c>
      <c r="W45" s="94">
        <v>0</v>
      </c>
      <c r="X45" s="95">
        <v>0</v>
      </c>
      <c r="Y45" s="95">
        <v>0</v>
      </c>
      <c r="Z45" s="95">
        <v>0</v>
      </c>
      <c r="AA45" s="82">
        <v>0</v>
      </c>
      <c r="AB45" s="17">
        <v>0</v>
      </c>
      <c r="AC45" s="17">
        <v>0</v>
      </c>
      <c r="AD45" s="83">
        <v>0</v>
      </c>
      <c r="AE45" s="107" t="s">
        <v>395</v>
      </c>
      <c r="AF45" s="74"/>
    </row>
    <row r="46" spans="1:32" ht="28" x14ac:dyDescent="0.3">
      <c r="A46" s="3" t="s">
        <v>38</v>
      </c>
      <c r="B46" s="3" t="s">
        <v>37</v>
      </c>
      <c r="C46" s="3" t="s">
        <v>462</v>
      </c>
      <c r="D46" s="3" t="s">
        <v>437</v>
      </c>
      <c r="E46" s="35" t="s">
        <v>424</v>
      </c>
      <c r="F46" s="36" t="s">
        <v>1107</v>
      </c>
      <c r="G46" s="36" t="s">
        <v>1260</v>
      </c>
      <c r="H46" s="37" t="s">
        <v>2569</v>
      </c>
      <c r="I46" s="71" t="s">
        <v>2734</v>
      </c>
      <c r="J46" s="34" t="s">
        <v>394</v>
      </c>
      <c r="K46" s="34" t="s">
        <v>395</v>
      </c>
      <c r="L46" s="34" t="s">
        <v>426</v>
      </c>
      <c r="M46" s="3" t="s">
        <v>426</v>
      </c>
      <c r="N46" s="45">
        <v>701000</v>
      </c>
      <c r="O46" s="38">
        <v>701000</v>
      </c>
      <c r="P46" s="38">
        <v>69446</v>
      </c>
      <c r="Q46" s="39">
        <v>69446</v>
      </c>
      <c r="R46" s="70">
        <f t="shared" si="0"/>
        <v>631554</v>
      </c>
      <c r="S46" s="54" t="s">
        <v>2150</v>
      </c>
      <c r="T46" s="89">
        <v>513000</v>
      </c>
      <c r="U46" s="20" t="s">
        <v>1826</v>
      </c>
      <c r="V46" s="101" t="s">
        <v>1834</v>
      </c>
      <c r="W46" s="94">
        <v>0</v>
      </c>
      <c r="X46" s="95">
        <v>0</v>
      </c>
      <c r="Y46" s="95">
        <v>0</v>
      </c>
      <c r="Z46" s="95">
        <v>0</v>
      </c>
      <c r="AA46" s="82">
        <v>0</v>
      </c>
      <c r="AB46" s="17">
        <v>0</v>
      </c>
      <c r="AC46" s="17">
        <v>0</v>
      </c>
      <c r="AD46" s="83">
        <v>0</v>
      </c>
      <c r="AE46" s="107" t="s">
        <v>395</v>
      </c>
      <c r="AF46" s="74"/>
    </row>
    <row r="47" spans="1:32" ht="19" x14ac:dyDescent="0.3">
      <c r="A47" s="3" t="s">
        <v>886</v>
      </c>
      <c r="B47" s="3" t="s">
        <v>938</v>
      </c>
      <c r="C47" s="3" t="s">
        <v>992</v>
      </c>
      <c r="D47" s="3" t="s">
        <v>456</v>
      </c>
      <c r="E47" s="35">
        <v>3</v>
      </c>
      <c r="F47" s="36" t="s">
        <v>1212</v>
      </c>
      <c r="G47" s="36" t="s">
        <v>1212</v>
      </c>
      <c r="H47" s="37" t="s">
        <v>1589</v>
      </c>
      <c r="I47" s="71" t="s">
        <v>2739</v>
      </c>
      <c r="J47" s="34" t="s">
        <v>394</v>
      </c>
      <c r="K47" s="34" t="s">
        <v>395</v>
      </c>
      <c r="L47" s="34" t="s">
        <v>1100</v>
      </c>
      <c r="M47" s="3" t="s">
        <v>1100</v>
      </c>
      <c r="N47" s="45">
        <v>330000</v>
      </c>
      <c r="O47" s="38">
        <v>330000</v>
      </c>
      <c r="P47" s="38">
        <v>0</v>
      </c>
      <c r="Q47" s="39">
        <v>0</v>
      </c>
      <c r="R47" s="70">
        <f t="shared" si="0"/>
        <v>330000</v>
      </c>
      <c r="S47" s="54" t="s">
        <v>2143</v>
      </c>
      <c r="T47" s="89">
        <v>34000</v>
      </c>
      <c r="U47" s="20" t="s">
        <v>1827</v>
      </c>
      <c r="V47" s="101" t="s">
        <v>1834</v>
      </c>
      <c r="W47" s="94">
        <v>0</v>
      </c>
      <c r="X47" s="95">
        <v>0</v>
      </c>
      <c r="Y47" s="95">
        <v>0</v>
      </c>
      <c r="Z47" s="95">
        <v>0</v>
      </c>
      <c r="AA47" s="82">
        <v>0</v>
      </c>
      <c r="AB47" s="17">
        <v>0</v>
      </c>
      <c r="AC47" s="17">
        <v>0</v>
      </c>
      <c r="AD47" s="83">
        <v>0</v>
      </c>
      <c r="AE47" s="107" t="s">
        <v>395</v>
      </c>
      <c r="AF47" s="74"/>
    </row>
    <row r="48" spans="1:32" ht="28" x14ac:dyDescent="0.3">
      <c r="A48" s="3" t="s">
        <v>40</v>
      </c>
      <c r="B48" s="3" t="s">
        <v>39</v>
      </c>
      <c r="C48" s="3" t="s">
        <v>466</v>
      </c>
      <c r="D48" s="3" t="s">
        <v>437</v>
      </c>
      <c r="E48" s="35" t="s">
        <v>438</v>
      </c>
      <c r="F48" s="36">
        <v>58</v>
      </c>
      <c r="G48" s="36">
        <v>67</v>
      </c>
      <c r="H48" s="37" t="s">
        <v>2513</v>
      </c>
      <c r="I48" s="71" t="s">
        <v>2737</v>
      </c>
      <c r="J48" s="34" t="s">
        <v>394</v>
      </c>
      <c r="K48" s="34" t="s">
        <v>395</v>
      </c>
      <c r="L48" s="34" t="s">
        <v>431</v>
      </c>
      <c r="M48" s="3" t="s">
        <v>431</v>
      </c>
      <c r="N48" s="45">
        <v>415000</v>
      </c>
      <c r="O48" s="38">
        <v>415000</v>
      </c>
      <c r="P48" s="38">
        <v>76916</v>
      </c>
      <c r="Q48" s="39">
        <v>76916</v>
      </c>
      <c r="R48" s="70">
        <f t="shared" si="0"/>
        <v>338084</v>
      </c>
      <c r="S48" s="54" t="s">
        <v>2151</v>
      </c>
      <c r="T48" s="89">
        <v>95000</v>
      </c>
      <c r="U48" s="20" t="s">
        <v>1826</v>
      </c>
      <c r="V48" s="101" t="s">
        <v>1834</v>
      </c>
      <c r="W48" s="94">
        <v>0</v>
      </c>
      <c r="X48" s="95">
        <v>0</v>
      </c>
      <c r="Y48" s="95">
        <v>0</v>
      </c>
      <c r="Z48" s="95">
        <v>0</v>
      </c>
      <c r="AA48" s="82">
        <v>0</v>
      </c>
      <c r="AB48" s="17">
        <v>0</v>
      </c>
      <c r="AC48" s="17">
        <v>0</v>
      </c>
      <c r="AD48" s="83">
        <v>0</v>
      </c>
      <c r="AE48" s="107" t="s">
        <v>395</v>
      </c>
      <c r="AF48" s="78"/>
    </row>
    <row r="49" spans="1:32" ht="19" x14ac:dyDescent="0.3">
      <c r="A49" s="3" t="s">
        <v>42</v>
      </c>
      <c r="B49" s="3" t="s">
        <v>41</v>
      </c>
      <c r="C49" s="3" t="s">
        <v>467</v>
      </c>
      <c r="D49" s="3" t="s">
        <v>451</v>
      </c>
      <c r="E49" s="35" t="s">
        <v>438</v>
      </c>
      <c r="F49" s="36" t="s">
        <v>1218</v>
      </c>
      <c r="G49" s="36" t="s">
        <v>1218</v>
      </c>
      <c r="H49" s="37" t="s">
        <v>1590</v>
      </c>
      <c r="I49" s="71" t="s">
        <v>2743</v>
      </c>
      <c r="J49" s="34" t="s">
        <v>394</v>
      </c>
      <c r="K49" s="34" t="s">
        <v>395</v>
      </c>
      <c r="L49" s="34" t="s">
        <v>418</v>
      </c>
      <c r="M49" s="3" t="s">
        <v>418</v>
      </c>
      <c r="N49" s="45">
        <v>1684000</v>
      </c>
      <c r="O49" s="38">
        <v>1684000</v>
      </c>
      <c r="P49" s="38">
        <v>0</v>
      </c>
      <c r="Q49" s="39">
        <v>0</v>
      </c>
      <c r="R49" s="70">
        <f t="shared" si="0"/>
        <v>1684000</v>
      </c>
      <c r="S49" s="54" t="s">
        <v>2152</v>
      </c>
      <c r="T49" s="89">
        <v>1110000</v>
      </c>
      <c r="U49" s="20" t="s">
        <v>1826</v>
      </c>
      <c r="V49" s="101" t="s">
        <v>1834</v>
      </c>
      <c r="W49" s="94">
        <v>0</v>
      </c>
      <c r="X49" s="95">
        <v>0</v>
      </c>
      <c r="Y49" s="95">
        <v>0</v>
      </c>
      <c r="Z49" s="95">
        <v>0</v>
      </c>
      <c r="AA49" s="82">
        <v>0</v>
      </c>
      <c r="AB49" s="17">
        <v>0</v>
      </c>
      <c r="AC49" s="17">
        <v>0</v>
      </c>
      <c r="AD49" s="83">
        <v>0</v>
      </c>
      <c r="AE49" s="107" t="s">
        <v>395</v>
      </c>
      <c r="AF49" s="74"/>
    </row>
    <row r="50" spans="1:32" ht="28" x14ac:dyDescent="0.3">
      <c r="A50" s="3" t="s">
        <v>1316</v>
      </c>
      <c r="B50" s="3" t="s">
        <v>1435</v>
      </c>
      <c r="C50" s="3">
        <v>3775</v>
      </c>
      <c r="D50" s="3" t="s">
        <v>442</v>
      </c>
      <c r="E50" s="35">
        <v>89</v>
      </c>
      <c r="F50" s="36">
        <v>24</v>
      </c>
      <c r="G50" s="36">
        <v>30</v>
      </c>
      <c r="H50" s="37" t="s">
        <v>2590</v>
      </c>
      <c r="I50" s="71" t="s">
        <v>2737</v>
      </c>
      <c r="J50" s="34" t="s">
        <v>394</v>
      </c>
      <c r="K50" s="34" t="s">
        <v>395</v>
      </c>
      <c r="L50" s="34" t="s">
        <v>1100</v>
      </c>
      <c r="M50" s="3" t="s">
        <v>1100</v>
      </c>
      <c r="N50" s="45">
        <v>223000</v>
      </c>
      <c r="O50" s="38">
        <v>223000</v>
      </c>
      <c r="P50" s="38">
        <v>2000</v>
      </c>
      <c r="Q50" s="39">
        <v>2000</v>
      </c>
      <c r="R50" s="70">
        <f t="shared" si="0"/>
        <v>221000</v>
      </c>
      <c r="S50" s="54" t="s">
        <v>2153</v>
      </c>
      <c r="T50" s="89">
        <v>28000</v>
      </c>
      <c r="U50" s="20" t="s">
        <v>1826</v>
      </c>
      <c r="V50" s="101">
        <v>3425</v>
      </c>
      <c r="W50" s="117">
        <v>0</v>
      </c>
      <c r="X50" s="96">
        <v>0</v>
      </c>
      <c r="Y50" s="96">
        <v>3425</v>
      </c>
      <c r="Z50" s="96">
        <v>0</v>
      </c>
      <c r="AA50" s="93">
        <v>3425</v>
      </c>
      <c r="AB50" s="118">
        <v>0</v>
      </c>
      <c r="AC50" s="118">
        <v>0</v>
      </c>
      <c r="AD50" s="119">
        <v>0</v>
      </c>
      <c r="AE50" s="107">
        <v>5</v>
      </c>
      <c r="AF50" s="74"/>
    </row>
    <row r="51" spans="1:32" ht="28" x14ac:dyDescent="0.3">
      <c r="A51" s="3" t="s">
        <v>1938</v>
      </c>
      <c r="B51" s="3" t="s">
        <v>1932</v>
      </c>
      <c r="C51" s="3">
        <v>3629</v>
      </c>
      <c r="D51" s="3" t="s">
        <v>446</v>
      </c>
      <c r="E51" s="62" t="s">
        <v>447</v>
      </c>
      <c r="F51" s="36">
        <v>76.8</v>
      </c>
      <c r="G51" s="36">
        <v>78</v>
      </c>
      <c r="H51" s="37" t="s">
        <v>2634</v>
      </c>
      <c r="I51" s="71" t="s">
        <v>2740</v>
      </c>
      <c r="J51" s="34" t="s">
        <v>394</v>
      </c>
      <c r="K51" s="34" t="s">
        <v>395</v>
      </c>
      <c r="L51" s="34" t="s">
        <v>402</v>
      </c>
      <c r="M51" s="40" t="s">
        <v>1287</v>
      </c>
      <c r="N51" s="45">
        <v>993000</v>
      </c>
      <c r="O51" s="38">
        <v>993000</v>
      </c>
      <c r="P51" s="38">
        <v>684058</v>
      </c>
      <c r="Q51" s="39">
        <v>684058</v>
      </c>
      <c r="R51" s="70">
        <f t="shared" si="0"/>
        <v>308942</v>
      </c>
      <c r="S51" s="54" t="s">
        <v>2441</v>
      </c>
      <c r="T51" s="89">
        <v>0</v>
      </c>
      <c r="U51" s="20"/>
      <c r="V51" s="101">
        <v>7185.75</v>
      </c>
      <c r="W51" s="117">
        <v>0</v>
      </c>
      <c r="X51" s="96">
        <v>0</v>
      </c>
      <c r="Y51" s="96">
        <v>7185.75</v>
      </c>
      <c r="Z51" s="96">
        <v>0</v>
      </c>
      <c r="AA51" s="93">
        <v>7185.75</v>
      </c>
      <c r="AB51" s="118">
        <v>0</v>
      </c>
      <c r="AC51" s="118">
        <v>0</v>
      </c>
      <c r="AD51" s="119">
        <v>0</v>
      </c>
      <c r="AE51" s="107">
        <v>5</v>
      </c>
      <c r="AF51" s="74"/>
    </row>
    <row r="52" spans="1:32" ht="28" x14ac:dyDescent="0.3">
      <c r="A52" s="3" t="s">
        <v>28</v>
      </c>
      <c r="B52" s="3" t="s">
        <v>27</v>
      </c>
      <c r="C52" s="3" t="s">
        <v>441</v>
      </c>
      <c r="D52" s="3" t="s">
        <v>442</v>
      </c>
      <c r="E52" s="35" t="s">
        <v>443</v>
      </c>
      <c r="F52" s="36" t="s">
        <v>444</v>
      </c>
      <c r="G52" s="36" t="s">
        <v>445</v>
      </c>
      <c r="H52" s="37" t="s">
        <v>1586</v>
      </c>
      <c r="I52" s="71" t="s">
        <v>2744</v>
      </c>
      <c r="J52" s="34" t="s">
        <v>394</v>
      </c>
      <c r="K52" s="34" t="s">
        <v>395</v>
      </c>
      <c r="L52" s="34" t="s">
        <v>407</v>
      </c>
      <c r="M52" s="3" t="s">
        <v>407</v>
      </c>
      <c r="N52" s="45">
        <v>911000</v>
      </c>
      <c r="O52" s="38">
        <v>911000</v>
      </c>
      <c r="P52" s="38">
        <v>709215</v>
      </c>
      <c r="Q52" s="39">
        <v>709215</v>
      </c>
      <c r="R52" s="70">
        <f t="shared" si="0"/>
        <v>201785</v>
      </c>
      <c r="S52" s="54" t="s">
        <v>2154</v>
      </c>
      <c r="T52" s="89">
        <v>159000</v>
      </c>
      <c r="U52" s="20" t="s">
        <v>1826</v>
      </c>
      <c r="V52" s="101">
        <v>43868.77</v>
      </c>
      <c r="W52" s="117">
        <v>0</v>
      </c>
      <c r="X52" s="96">
        <v>0</v>
      </c>
      <c r="Y52" s="96">
        <v>43868.77</v>
      </c>
      <c r="Z52" s="96">
        <v>0</v>
      </c>
      <c r="AA52" s="93">
        <v>43868.77</v>
      </c>
      <c r="AB52" s="118">
        <v>0</v>
      </c>
      <c r="AC52" s="118">
        <v>0</v>
      </c>
      <c r="AD52" s="119">
        <v>0</v>
      </c>
      <c r="AE52" s="107">
        <v>5</v>
      </c>
      <c r="AF52" s="74"/>
    </row>
    <row r="53" spans="1:32" ht="28" x14ac:dyDescent="0.3">
      <c r="A53" s="3" t="s">
        <v>44</v>
      </c>
      <c r="B53" s="3" t="s">
        <v>43</v>
      </c>
      <c r="C53" s="3" t="s">
        <v>469</v>
      </c>
      <c r="D53" s="3" t="s">
        <v>437</v>
      </c>
      <c r="E53" s="35" t="s">
        <v>1075</v>
      </c>
      <c r="F53" s="36" t="s">
        <v>863</v>
      </c>
      <c r="G53" s="36" t="s">
        <v>1261</v>
      </c>
      <c r="H53" s="37" t="s">
        <v>1591</v>
      </c>
      <c r="I53" s="71" t="s">
        <v>2737</v>
      </c>
      <c r="J53" s="34" t="s">
        <v>394</v>
      </c>
      <c r="K53" s="34" t="s">
        <v>395</v>
      </c>
      <c r="L53" s="34" t="s">
        <v>431</v>
      </c>
      <c r="M53" s="3" t="s">
        <v>431</v>
      </c>
      <c r="N53" s="45">
        <v>592000</v>
      </c>
      <c r="O53" s="38">
        <v>592000</v>
      </c>
      <c r="P53" s="38">
        <v>69487</v>
      </c>
      <c r="Q53" s="39">
        <v>69487</v>
      </c>
      <c r="R53" s="70">
        <f t="shared" si="0"/>
        <v>522513</v>
      </c>
      <c r="S53" s="54" t="s">
        <v>2155</v>
      </c>
      <c r="T53" s="89">
        <v>78000</v>
      </c>
      <c r="U53" s="20" t="s">
        <v>1826</v>
      </c>
      <c r="V53" s="101" t="s">
        <v>1834</v>
      </c>
      <c r="W53" s="94">
        <v>0</v>
      </c>
      <c r="X53" s="95">
        <v>0</v>
      </c>
      <c r="Y53" s="95">
        <v>0</v>
      </c>
      <c r="Z53" s="95">
        <v>0</v>
      </c>
      <c r="AA53" s="82">
        <v>0</v>
      </c>
      <c r="AB53" s="17">
        <v>0</v>
      </c>
      <c r="AC53" s="17">
        <v>0</v>
      </c>
      <c r="AD53" s="83">
        <v>0</v>
      </c>
      <c r="AE53" s="107" t="s">
        <v>395</v>
      </c>
      <c r="AF53" s="74"/>
    </row>
    <row r="54" spans="1:32" ht="41.25" customHeight="1" x14ac:dyDescent="0.3">
      <c r="A54" s="3" t="s">
        <v>46</v>
      </c>
      <c r="B54" s="3" t="s">
        <v>45</v>
      </c>
      <c r="C54" s="3" t="s">
        <v>471</v>
      </c>
      <c r="D54" s="3" t="s">
        <v>446</v>
      </c>
      <c r="E54" s="35" t="s">
        <v>1076</v>
      </c>
      <c r="F54" s="36" t="s">
        <v>1219</v>
      </c>
      <c r="G54" s="36" t="s">
        <v>1176</v>
      </c>
      <c r="H54" s="37" t="s">
        <v>1592</v>
      </c>
      <c r="I54" s="71" t="s">
        <v>2700</v>
      </c>
      <c r="J54" s="34" t="s">
        <v>394</v>
      </c>
      <c r="K54" s="34" t="s">
        <v>395</v>
      </c>
      <c r="L54" s="34" t="s">
        <v>431</v>
      </c>
      <c r="M54" s="3" t="s">
        <v>431</v>
      </c>
      <c r="N54" s="45">
        <v>54000</v>
      </c>
      <c r="O54" s="38">
        <v>54000</v>
      </c>
      <c r="P54" s="38">
        <v>12910</v>
      </c>
      <c r="Q54" s="39">
        <v>12910</v>
      </c>
      <c r="R54" s="70">
        <f t="shared" si="0"/>
        <v>41090</v>
      </c>
      <c r="S54" s="54" t="s">
        <v>2156</v>
      </c>
      <c r="T54" s="89">
        <v>17000</v>
      </c>
      <c r="U54" s="20" t="s">
        <v>1826</v>
      </c>
      <c r="V54" s="101" t="s">
        <v>1834</v>
      </c>
      <c r="W54" s="94">
        <v>0</v>
      </c>
      <c r="X54" s="95">
        <v>0</v>
      </c>
      <c r="Y54" s="95">
        <v>0</v>
      </c>
      <c r="Z54" s="95">
        <v>0</v>
      </c>
      <c r="AA54" s="82">
        <v>0</v>
      </c>
      <c r="AB54" s="17">
        <v>0</v>
      </c>
      <c r="AC54" s="17">
        <v>0</v>
      </c>
      <c r="AD54" s="83">
        <v>0</v>
      </c>
      <c r="AE54" s="107" t="s">
        <v>395</v>
      </c>
      <c r="AF54" s="74"/>
    </row>
    <row r="55" spans="1:32" ht="49.5" customHeight="1" x14ac:dyDescent="0.3">
      <c r="A55" s="3" t="s">
        <v>48</v>
      </c>
      <c r="B55" s="3" t="s">
        <v>47</v>
      </c>
      <c r="C55" s="3" t="s">
        <v>472</v>
      </c>
      <c r="D55" s="3" t="s">
        <v>437</v>
      </c>
      <c r="E55" s="35" t="s">
        <v>438</v>
      </c>
      <c r="F55" s="36" t="s">
        <v>439</v>
      </c>
      <c r="G55" s="36" t="s">
        <v>1262</v>
      </c>
      <c r="H55" s="37" t="s">
        <v>2761</v>
      </c>
      <c r="I55" s="71" t="s">
        <v>2732</v>
      </c>
      <c r="J55" s="34" t="s">
        <v>394</v>
      </c>
      <c r="K55" s="34" t="s">
        <v>2023</v>
      </c>
      <c r="L55" s="34" t="s">
        <v>431</v>
      </c>
      <c r="M55" s="64" t="s">
        <v>2025</v>
      </c>
      <c r="N55" s="45">
        <v>306000</v>
      </c>
      <c r="O55" s="38" t="s">
        <v>2031</v>
      </c>
      <c r="P55" s="38">
        <v>26967</v>
      </c>
      <c r="Q55" s="39" t="s">
        <v>2708</v>
      </c>
      <c r="R55" s="70" t="e">
        <f t="shared" si="0"/>
        <v>#VALUE!</v>
      </c>
      <c r="S55" s="54" t="s">
        <v>2157</v>
      </c>
      <c r="T55" s="89">
        <v>210000</v>
      </c>
      <c r="U55" s="20" t="s">
        <v>1826</v>
      </c>
      <c r="V55" s="101" t="s">
        <v>1834</v>
      </c>
      <c r="W55" s="94">
        <v>0</v>
      </c>
      <c r="X55" s="95">
        <v>0</v>
      </c>
      <c r="Y55" s="95">
        <v>0</v>
      </c>
      <c r="Z55" s="95">
        <v>0</v>
      </c>
      <c r="AA55" s="82">
        <v>0</v>
      </c>
      <c r="AB55" s="17">
        <v>0</v>
      </c>
      <c r="AC55" s="17">
        <v>0</v>
      </c>
      <c r="AD55" s="83">
        <v>0</v>
      </c>
      <c r="AE55" s="107" t="s">
        <v>395</v>
      </c>
      <c r="AF55" s="74" t="s">
        <v>2712</v>
      </c>
    </row>
    <row r="56" spans="1:32" ht="28" x14ac:dyDescent="0.3">
      <c r="A56" s="3" t="s">
        <v>50</v>
      </c>
      <c r="B56" s="3" t="s">
        <v>49</v>
      </c>
      <c r="C56" s="3" t="s">
        <v>473</v>
      </c>
      <c r="D56" s="3" t="s">
        <v>437</v>
      </c>
      <c r="E56" s="35" t="s">
        <v>438</v>
      </c>
      <c r="F56" s="36" t="s">
        <v>468</v>
      </c>
      <c r="G56" s="36" t="s">
        <v>474</v>
      </c>
      <c r="H56" s="37" t="s">
        <v>1593</v>
      </c>
      <c r="I56" s="71" t="s">
        <v>2739</v>
      </c>
      <c r="J56" s="34" t="s">
        <v>394</v>
      </c>
      <c r="K56" s="34" t="s">
        <v>395</v>
      </c>
      <c r="L56" s="34" t="s">
        <v>431</v>
      </c>
      <c r="M56" s="3" t="s">
        <v>431</v>
      </c>
      <c r="N56" s="45">
        <v>644000</v>
      </c>
      <c r="O56" s="38">
        <v>644000</v>
      </c>
      <c r="P56" s="38">
        <v>132917</v>
      </c>
      <c r="Q56" s="39">
        <v>132917</v>
      </c>
      <c r="R56" s="70">
        <f t="shared" si="0"/>
        <v>511083</v>
      </c>
      <c r="S56" s="54" t="s">
        <v>2158</v>
      </c>
      <c r="T56" s="89">
        <v>241000</v>
      </c>
      <c r="U56" s="20" t="s">
        <v>1826</v>
      </c>
      <c r="V56" s="101" t="s">
        <v>1834</v>
      </c>
      <c r="W56" s="94">
        <v>0</v>
      </c>
      <c r="X56" s="95">
        <v>0</v>
      </c>
      <c r="Y56" s="95">
        <v>0</v>
      </c>
      <c r="Z56" s="95">
        <v>0</v>
      </c>
      <c r="AA56" s="82">
        <v>0</v>
      </c>
      <c r="AB56" s="17">
        <v>0</v>
      </c>
      <c r="AC56" s="17">
        <v>0</v>
      </c>
      <c r="AD56" s="83">
        <v>0</v>
      </c>
      <c r="AE56" s="107" t="s">
        <v>395</v>
      </c>
      <c r="AF56" s="74"/>
    </row>
    <row r="57" spans="1:32" ht="28" x14ac:dyDescent="0.3">
      <c r="A57" s="3" t="s">
        <v>1317</v>
      </c>
      <c r="B57" s="3" t="s">
        <v>1436</v>
      </c>
      <c r="C57" s="3">
        <v>3989</v>
      </c>
      <c r="D57" s="3" t="s">
        <v>451</v>
      </c>
      <c r="E57" s="35">
        <v>5</v>
      </c>
      <c r="F57" s="36">
        <v>0.7</v>
      </c>
      <c r="G57" s="36">
        <v>41.7</v>
      </c>
      <c r="H57" s="37" t="s">
        <v>2591</v>
      </c>
      <c r="I57" s="71" t="s">
        <v>2732</v>
      </c>
      <c r="J57" s="34" t="s">
        <v>394</v>
      </c>
      <c r="K57" s="34" t="s">
        <v>395</v>
      </c>
      <c r="L57" s="34" t="s">
        <v>1103</v>
      </c>
      <c r="M57" s="3" t="s">
        <v>1103</v>
      </c>
      <c r="N57" s="45">
        <v>22000</v>
      </c>
      <c r="O57" s="38">
        <v>22000</v>
      </c>
      <c r="P57" s="38">
        <v>0</v>
      </c>
      <c r="Q57" s="39">
        <v>0</v>
      </c>
      <c r="R57" s="70">
        <f t="shared" si="0"/>
        <v>22000</v>
      </c>
      <c r="S57" s="54" t="s">
        <v>2159</v>
      </c>
      <c r="T57" s="89">
        <v>19000</v>
      </c>
      <c r="U57" s="20" t="s">
        <v>1827</v>
      </c>
      <c r="V57" s="101" t="s">
        <v>1834</v>
      </c>
      <c r="W57" s="94">
        <v>0</v>
      </c>
      <c r="X57" s="95">
        <v>0</v>
      </c>
      <c r="Y57" s="95">
        <v>0</v>
      </c>
      <c r="Z57" s="95">
        <v>0</v>
      </c>
      <c r="AA57" s="82">
        <v>0</v>
      </c>
      <c r="AB57" s="17">
        <v>0</v>
      </c>
      <c r="AC57" s="17">
        <v>0</v>
      </c>
      <c r="AD57" s="83">
        <v>0</v>
      </c>
      <c r="AE57" s="107" t="s">
        <v>395</v>
      </c>
      <c r="AF57" s="74"/>
    </row>
    <row r="58" spans="1:32" ht="28" x14ac:dyDescent="0.3">
      <c r="A58" s="3" t="s">
        <v>1318</v>
      </c>
      <c r="B58" s="3" t="s">
        <v>1437</v>
      </c>
      <c r="C58" s="3">
        <v>3919</v>
      </c>
      <c r="D58" s="3" t="s">
        <v>451</v>
      </c>
      <c r="E58" s="35">
        <v>99</v>
      </c>
      <c r="F58" s="36">
        <v>13.4</v>
      </c>
      <c r="G58" s="36">
        <v>13.9</v>
      </c>
      <c r="H58" s="37" t="s">
        <v>2604</v>
      </c>
      <c r="I58" s="71" t="s">
        <v>2734</v>
      </c>
      <c r="J58" s="34" t="s">
        <v>394</v>
      </c>
      <c r="K58" s="34" t="s">
        <v>395</v>
      </c>
      <c r="L58" s="34" t="s">
        <v>1100</v>
      </c>
      <c r="M58" s="3" t="s">
        <v>1100</v>
      </c>
      <c r="N58" s="45">
        <v>30000</v>
      </c>
      <c r="O58" s="38">
        <v>30000</v>
      </c>
      <c r="P58" s="38">
        <v>9000</v>
      </c>
      <c r="Q58" s="39">
        <v>9000</v>
      </c>
      <c r="R58" s="70">
        <f t="shared" si="0"/>
        <v>21000</v>
      </c>
      <c r="S58" s="54" t="s">
        <v>2160</v>
      </c>
      <c r="T58" s="89">
        <v>11000</v>
      </c>
      <c r="U58" s="20" t="s">
        <v>1828</v>
      </c>
      <c r="V58" s="101" t="s">
        <v>1834</v>
      </c>
      <c r="W58" s="94">
        <v>0</v>
      </c>
      <c r="X58" s="95">
        <v>0</v>
      </c>
      <c r="Y58" s="95">
        <v>0</v>
      </c>
      <c r="Z58" s="95">
        <v>0</v>
      </c>
      <c r="AA58" s="82">
        <v>0</v>
      </c>
      <c r="AB58" s="17">
        <v>0</v>
      </c>
      <c r="AC58" s="17">
        <v>0</v>
      </c>
      <c r="AD58" s="83">
        <v>0</v>
      </c>
      <c r="AE58" s="107" t="s">
        <v>395</v>
      </c>
      <c r="AF58" s="74"/>
    </row>
    <row r="59" spans="1:32" ht="37" x14ac:dyDescent="0.3">
      <c r="A59" s="3" t="s">
        <v>1319</v>
      </c>
      <c r="B59" s="3" t="s">
        <v>1438</v>
      </c>
      <c r="C59" s="3">
        <v>3930</v>
      </c>
      <c r="D59" s="3" t="s">
        <v>437</v>
      </c>
      <c r="E59" s="35">
        <v>273</v>
      </c>
      <c r="F59" s="36">
        <v>5.2</v>
      </c>
      <c r="G59" s="36">
        <v>14.5</v>
      </c>
      <c r="H59" s="37" t="s">
        <v>2592</v>
      </c>
      <c r="I59" s="71" t="s">
        <v>2734</v>
      </c>
      <c r="J59" s="34" t="s">
        <v>394</v>
      </c>
      <c r="K59" s="34" t="s">
        <v>395</v>
      </c>
      <c r="L59" s="34" t="s">
        <v>1100</v>
      </c>
      <c r="M59" s="3" t="s">
        <v>1100</v>
      </c>
      <c r="N59" s="45">
        <v>655000</v>
      </c>
      <c r="O59" s="38">
        <v>655000</v>
      </c>
      <c r="P59" s="38">
        <v>145542</v>
      </c>
      <c r="Q59" s="39">
        <v>145542</v>
      </c>
      <c r="R59" s="70">
        <f t="shared" si="0"/>
        <v>509458</v>
      </c>
      <c r="S59" s="54" t="s">
        <v>2161</v>
      </c>
      <c r="T59" s="89">
        <v>117000</v>
      </c>
      <c r="U59" s="20" t="s">
        <v>1826</v>
      </c>
      <c r="V59" s="101" t="s">
        <v>1834</v>
      </c>
      <c r="W59" s="94">
        <v>0</v>
      </c>
      <c r="X59" s="95">
        <v>0</v>
      </c>
      <c r="Y59" s="95">
        <v>0</v>
      </c>
      <c r="Z59" s="95">
        <v>0</v>
      </c>
      <c r="AA59" s="82">
        <v>0</v>
      </c>
      <c r="AB59" s="17">
        <v>0</v>
      </c>
      <c r="AC59" s="17">
        <v>0</v>
      </c>
      <c r="AD59" s="83">
        <v>0</v>
      </c>
      <c r="AE59" s="107" t="s">
        <v>395</v>
      </c>
      <c r="AF59" s="74"/>
    </row>
    <row r="60" spans="1:32" ht="28" x14ac:dyDescent="0.3">
      <c r="A60" s="3" t="s">
        <v>476</v>
      </c>
      <c r="B60" s="3" t="s">
        <v>477</v>
      </c>
      <c r="C60" s="3" t="s">
        <v>478</v>
      </c>
      <c r="D60" s="3" t="s">
        <v>446</v>
      </c>
      <c r="E60" s="35" t="s">
        <v>438</v>
      </c>
      <c r="F60" s="36" t="s">
        <v>444</v>
      </c>
      <c r="G60" s="36" t="s">
        <v>1263</v>
      </c>
      <c r="H60" s="37" t="s">
        <v>1594</v>
      </c>
      <c r="I60" s="71" t="s">
        <v>2745</v>
      </c>
      <c r="J60" s="34" t="s">
        <v>394</v>
      </c>
      <c r="K60" s="34" t="s">
        <v>395</v>
      </c>
      <c r="L60" s="34" t="s">
        <v>1101</v>
      </c>
      <c r="M60" s="3" t="s">
        <v>1101</v>
      </c>
      <c r="N60" s="45">
        <v>149000</v>
      </c>
      <c r="O60" s="38">
        <v>149000</v>
      </c>
      <c r="P60" s="38">
        <v>2750</v>
      </c>
      <c r="Q60" s="39">
        <v>2750</v>
      </c>
      <c r="R60" s="70">
        <f t="shared" si="0"/>
        <v>146250</v>
      </c>
      <c r="S60" s="54" t="s">
        <v>2162</v>
      </c>
      <c r="T60" s="89">
        <v>123000</v>
      </c>
      <c r="U60" s="20" t="s">
        <v>1826</v>
      </c>
      <c r="V60" s="101" t="s">
        <v>1834</v>
      </c>
      <c r="W60" s="94">
        <v>0</v>
      </c>
      <c r="X60" s="95">
        <v>0</v>
      </c>
      <c r="Y60" s="95">
        <v>0</v>
      </c>
      <c r="Z60" s="95">
        <v>0</v>
      </c>
      <c r="AA60" s="82">
        <v>0</v>
      </c>
      <c r="AB60" s="17">
        <v>0</v>
      </c>
      <c r="AC60" s="17">
        <v>0</v>
      </c>
      <c r="AD60" s="83">
        <v>0</v>
      </c>
      <c r="AE60" s="107" t="s">
        <v>395</v>
      </c>
      <c r="AF60" s="74"/>
    </row>
    <row r="61" spans="1:32" x14ac:dyDescent="0.3">
      <c r="A61" s="3" t="s">
        <v>52</v>
      </c>
      <c r="B61" s="3" t="s">
        <v>51</v>
      </c>
      <c r="C61" s="3" t="s">
        <v>993</v>
      </c>
      <c r="D61" s="3" t="s">
        <v>437</v>
      </c>
      <c r="E61" s="35">
        <v>5</v>
      </c>
      <c r="F61" s="36" t="s">
        <v>1212</v>
      </c>
      <c r="G61" s="36" t="s">
        <v>1212</v>
      </c>
      <c r="H61" s="37" t="s">
        <v>1595</v>
      </c>
      <c r="I61" s="71" t="s">
        <v>2737</v>
      </c>
      <c r="J61" s="34" t="s">
        <v>394</v>
      </c>
      <c r="K61" s="34" t="s">
        <v>395</v>
      </c>
      <c r="L61" s="34" t="s">
        <v>1100</v>
      </c>
      <c r="M61" s="3" t="s">
        <v>1100</v>
      </c>
      <c r="N61" s="45">
        <v>1000000</v>
      </c>
      <c r="O61" s="38">
        <v>1000000</v>
      </c>
      <c r="P61" s="38">
        <v>355136</v>
      </c>
      <c r="Q61" s="39">
        <v>355136</v>
      </c>
      <c r="R61" s="70">
        <f t="shared" si="0"/>
        <v>644864</v>
      </c>
      <c r="S61" s="54" t="s">
        <v>2163</v>
      </c>
      <c r="T61" s="89">
        <v>453000</v>
      </c>
      <c r="U61" s="20" t="s">
        <v>1827</v>
      </c>
      <c r="V61" s="101" t="s">
        <v>1834</v>
      </c>
      <c r="W61" s="94">
        <v>0</v>
      </c>
      <c r="X61" s="95">
        <v>0</v>
      </c>
      <c r="Y61" s="95">
        <v>0</v>
      </c>
      <c r="Z61" s="95">
        <v>0</v>
      </c>
      <c r="AA61" s="82">
        <v>0</v>
      </c>
      <c r="AB61" s="17">
        <v>0</v>
      </c>
      <c r="AC61" s="17">
        <v>0</v>
      </c>
      <c r="AD61" s="83">
        <v>0</v>
      </c>
      <c r="AE61" s="107" t="s">
        <v>395</v>
      </c>
      <c r="AF61" s="74"/>
    </row>
    <row r="62" spans="1:32" ht="28" x14ac:dyDescent="0.3">
      <c r="A62" s="3" t="s">
        <v>1320</v>
      </c>
      <c r="B62" s="3" t="s">
        <v>1439</v>
      </c>
      <c r="C62" s="3">
        <v>3828</v>
      </c>
      <c r="D62" s="3" t="s">
        <v>446</v>
      </c>
      <c r="E62" s="35">
        <v>89</v>
      </c>
      <c r="F62" s="36">
        <v>0</v>
      </c>
      <c r="G62" s="36">
        <v>21.1</v>
      </c>
      <c r="H62" s="37" t="s">
        <v>2489</v>
      </c>
      <c r="I62" s="71" t="s">
        <v>2737</v>
      </c>
      <c r="J62" s="34" t="s">
        <v>394</v>
      </c>
      <c r="K62" s="34" t="s">
        <v>395</v>
      </c>
      <c r="L62" s="34" t="s">
        <v>1100</v>
      </c>
      <c r="M62" s="3" t="s">
        <v>1100</v>
      </c>
      <c r="N62" s="45">
        <v>505000</v>
      </c>
      <c r="O62" s="38">
        <v>505000</v>
      </c>
      <c r="P62" s="38">
        <v>8000</v>
      </c>
      <c r="Q62" s="39">
        <v>8000</v>
      </c>
      <c r="R62" s="70">
        <f t="shared" si="0"/>
        <v>497000</v>
      </c>
      <c r="S62" s="54" t="s">
        <v>2164</v>
      </c>
      <c r="T62" s="89">
        <v>50000</v>
      </c>
      <c r="U62" s="20" t="s">
        <v>1826</v>
      </c>
      <c r="V62" s="101" t="s">
        <v>1834</v>
      </c>
      <c r="W62" s="94">
        <v>0</v>
      </c>
      <c r="X62" s="95">
        <v>0</v>
      </c>
      <c r="Y62" s="95">
        <v>0</v>
      </c>
      <c r="Z62" s="95">
        <v>0</v>
      </c>
      <c r="AA62" s="82">
        <v>0</v>
      </c>
      <c r="AB62" s="17">
        <v>0</v>
      </c>
      <c r="AC62" s="17">
        <v>0</v>
      </c>
      <c r="AD62" s="83">
        <v>0</v>
      </c>
      <c r="AE62" s="107" t="s">
        <v>395</v>
      </c>
      <c r="AF62" s="74"/>
    </row>
    <row r="63" spans="1:32" ht="37" x14ac:dyDescent="0.3">
      <c r="A63" s="3" t="s">
        <v>1321</v>
      </c>
      <c r="B63" s="3" t="s">
        <v>1440</v>
      </c>
      <c r="C63" s="3">
        <v>3830</v>
      </c>
      <c r="D63" s="3" t="s">
        <v>446</v>
      </c>
      <c r="E63" s="35">
        <v>97</v>
      </c>
      <c r="F63" s="36">
        <v>0</v>
      </c>
      <c r="G63" s="36">
        <v>0</v>
      </c>
      <c r="H63" s="37" t="s">
        <v>1596</v>
      </c>
      <c r="I63" s="71" t="s">
        <v>2744</v>
      </c>
      <c r="J63" s="34" t="s">
        <v>394</v>
      </c>
      <c r="K63" s="34" t="s">
        <v>395</v>
      </c>
      <c r="L63" s="34" t="s">
        <v>1101</v>
      </c>
      <c r="M63" s="3" t="s">
        <v>1101</v>
      </c>
      <c r="N63" s="45">
        <v>306000</v>
      </c>
      <c r="O63" s="38">
        <v>306000</v>
      </c>
      <c r="P63" s="38">
        <v>95460</v>
      </c>
      <c r="Q63" s="39">
        <v>95460</v>
      </c>
      <c r="R63" s="70">
        <f t="shared" si="0"/>
        <v>210540</v>
      </c>
      <c r="S63" s="54" t="s">
        <v>2164</v>
      </c>
      <c r="T63" s="89">
        <v>407000</v>
      </c>
      <c r="U63" s="20" t="s">
        <v>1830</v>
      </c>
      <c r="V63" s="101" t="s">
        <v>1834</v>
      </c>
      <c r="W63" s="94">
        <v>0</v>
      </c>
      <c r="X63" s="95">
        <v>0</v>
      </c>
      <c r="Y63" s="95">
        <v>0</v>
      </c>
      <c r="Z63" s="95">
        <v>0</v>
      </c>
      <c r="AA63" s="82">
        <v>0</v>
      </c>
      <c r="AB63" s="17">
        <v>0</v>
      </c>
      <c r="AC63" s="17">
        <v>0</v>
      </c>
      <c r="AD63" s="83">
        <v>0</v>
      </c>
      <c r="AE63" s="107" t="s">
        <v>395</v>
      </c>
      <c r="AF63" s="78"/>
    </row>
    <row r="64" spans="1:32" ht="28" x14ac:dyDescent="0.3">
      <c r="A64" s="3" t="s">
        <v>1322</v>
      </c>
      <c r="B64" s="3" t="s">
        <v>1441</v>
      </c>
      <c r="C64" s="3">
        <v>3829</v>
      </c>
      <c r="D64" s="3" t="s">
        <v>456</v>
      </c>
      <c r="E64" s="35">
        <v>299</v>
      </c>
      <c r="F64" s="36">
        <v>6.26</v>
      </c>
      <c r="G64" s="36">
        <v>6.5</v>
      </c>
      <c r="H64" s="47" t="s">
        <v>2628</v>
      </c>
      <c r="I64" s="71" t="s">
        <v>2700</v>
      </c>
      <c r="J64" s="34" t="s">
        <v>394</v>
      </c>
      <c r="K64" s="34" t="s">
        <v>395</v>
      </c>
      <c r="L64" s="34" t="s">
        <v>1103</v>
      </c>
      <c r="M64" s="3" t="s">
        <v>1103</v>
      </c>
      <c r="N64" s="45">
        <v>124000</v>
      </c>
      <c r="O64" s="38">
        <v>124000</v>
      </c>
      <c r="P64" s="38">
        <v>0</v>
      </c>
      <c r="Q64" s="39">
        <v>0</v>
      </c>
      <c r="R64" s="70">
        <f t="shared" si="0"/>
        <v>124000</v>
      </c>
      <c r="S64" s="54" t="s">
        <v>2165</v>
      </c>
      <c r="T64" s="89">
        <v>3000</v>
      </c>
      <c r="U64" s="20" t="s">
        <v>1827</v>
      </c>
      <c r="V64" s="101" t="s">
        <v>1834</v>
      </c>
      <c r="W64" s="94">
        <v>0</v>
      </c>
      <c r="X64" s="95">
        <v>0</v>
      </c>
      <c r="Y64" s="95">
        <v>0</v>
      </c>
      <c r="Z64" s="95">
        <v>0</v>
      </c>
      <c r="AA64" s="82">
        <v>0</v>
      </c>
      <c r="AB64" s="17">
        <v>0</v>
      </c>
      <c r="AC64" s="17">
        <v>0</v>
      </c>
      <c r="AD64" s="83">
        <v>0</v>
      </c>
      <c r="AE64" s="109" t="s">
        <v>395</v>
      </c>
      <c r="AF64" s="74"/>
    </row>
    <row r="65" spans="1:32" ht="37" x14ac:dyDescent="0.3">
      <c r="A65" s="3" t="s">
        <v>1323</v>
      </c>
      <c r="B65" s="3" t="s">
        <v>1442</v>
      </c>
      <c r="C65" s="3">
        <v>3831</v>
      </c>
      <c r="D65" s="3" t="s">
        <v>451</v>
      </c>
      <c r="E65" s="35">
        <v>36</v>
      </c>
      <c r="F65" s="36">
        <v>25.54</v>
      </c>
      <c r="G65" s="36">
        <v>25.54</v>
      </c>
      <c r="H65" s="37" t="s">
        <v>2655</v>
      </c>
      <c r="I65" s="71" t="s">
        <v>2740</v>
      </c>
      <c r="J65" s="34" t="s">
        <v>394</v>
      </c>
      <c r="K65" s="34" t="s">
        <v>395</v>
      </c>
      <c r="L65" s="34" t="s">
        <v>1100</v>
      </c>
      <c r="M65" s="3" t="s">
        <v>1100</v>
      </c>
      <c r="N65" s="45">
        <v>421000</v>
      </c>
      <c r="O65" s="38">
        <v>421000</v>
      </c>
      <c r="P65" s="38">
        <v>0</v>
      </c>
      <c r="Q65" s="39">
        <v>0</v>
      </c>
      <c r="R65" s="70">
        <f t="shared" si="0"/>
        <v>421000</v>
      </c>
      <c r="S65" s="54" t="s">
        <v>2166</v>
      </c>
      <c r="T65" s="89">
        <v>56000</v>
      </c>
      <c r="U65" s="20" t="s">
        <v>1827</v>
      </c>
      <c r="V65" s="101" t="s">
        <v>1834</v>
      </c>
      <c r="W65" s="94">
        <v>0</v>
      </c>
      <c r="X65" s="95">
        <v>0</v>
      </c>
      <c r="Y65" s="95">
        <v>0</v>
      </c>
      <c r="Z65" s="95">
        <v>0</v>
      </c>
      <c r="AA65" s="82">
        <v>0</v>
      </c>
      <c r="AB65" s="17">
        <v>0</v>
      </c>
      <c r="AC65" s="17">
        <v>0</v>
      </c>
      <c r="AD65" s="83">
        <v>0</v>
      </c>
      <c r="AE65" s="107" t="s">
        <v>395</v>
      </c>
      <c r="AF65" s="74"/>
    </row>
    <row r="66" spans="1:32" ht="37" x14ac:dyDescent="0.3">
      <c r="A66" s="3" t="s">
        <v>1324</v>
      </c>
      <c r="B66" s="3" t="s">
        <v>1443</v>
      </c>
      <c r="C66" s="3">
        <v>3838</v>
      </c>
      <c r="D66" s="3" t="s">
        <v>456</v>
      </c>
      <c r="E66" s="35">
        <v>299</v>
      </c>
      <c r="F66" s="36">
        <v>64</v>
      </c>
      <c r="G66" s="36">
        <v>70</v>
      </c>
      <c r="H66" s="37" t="s">
        <v>2641</v>
      </c>
      <c r="I66" s="71" t="s">
        <v>2737</v>
      </c>
      <c r="J66" s="34" t="s">
        <v>394</v>
      </c>
      <c r="K66" s="34" t="s">
        <v>395</v>
      </c>
      <c r="L66" s="34" t="s">
        <v>1101</v>
      </c>
      <c r="M66" s="3" t="s">
        <v>1101</v>
      </c>
      <c r="N66" s="45">
        <v>5000</v>
      </c>
      <c r="O66" s="38">
        <v>5000</v>
      </c>
      <c r="P66" s="38">
        <v>0</v>
      </c>
      <c r="Q66" s="39">
        <v>0</v>
      </c>
      <c r="R66" s="70">
        <f t="shared" si="0"/>
        <v>5000</v>
      </c>
      <c r="S66" s="54" t="s">
        <v>2167</v>
      </c>
      <c r="T66" s="89">
        <v>8000</v>
      </c>
      <c r="U66" s="20" t="s">
        <v>1830</v>
      </c>
      <c r="V66" s="101" t="s">
        <v>1834</v>
      </c>
      <c r="W66" s="94">
        <v>0</v>
      </c>
      <c r="X66" s="95">
        <v>0</v>
      </c>
      <c r="Y66" s="95">
        <v>0</v>
      </c>
      <c r="Z66" s="95">
        <v>0</v>
      </c>
      <c r="AA66" s="82">
        <v>0</v>
      </c>
      <c r="AB66" s="17">
        <v>0</v>
      </c>
      <c r="AC66" s="17">
        <v>0</v>
      </c>
      <c r="AD66" s="83">
        <v>0</v>
      </c>
      <c r="AE66" s="107" t="s">
        <v>395</v>
      </c>
      <c r="AF66" s="74"/>
    </row>
    <row r="67" spans="1:32" ht="28" x14ac:dyDescent="0.3">
      <c r="A67" s="3" t="s">
        <v>479</v>
      </c>
      <c r="B67" s="3" t="s">
        <v>480</v>
      </c>
      <c r="C67" s="3" t="s">
        <v>481</v>
      </c>
      <c r="D67" s="3" t="s">
        <v>461</v>
      </c>
      <c r="E67" s="35" t="s">
        <v>816</v>
      </c>
      <c r="F67" s="36" t="s">
        <v>1221</v>
      </c>
      <c r="G67" s="36" t="s">
        <v>1264</v>
      </c>
      <c r="H67" s="37" t="s">
        <v>1597</v>
      </c>
      <c r="I67" s="71" t="s">
        <v>2737</v>
      </c>
      <c r="J67" s="34" t="s">
        <v>394</v>
      </c>
      <c r="K67" s="34" t="s">
        <v>395</v>
      </c>
      <c r="L67" s="34" t="s">
        <v>1101</v>
      </c>
      <c r="M67" s="3" t="s">
        <v>1101</v>
      </c>
      <c r="N67" s="45">
        <v>406000</v>
      </c>
      <c r="O67" s="38">
        <v>406000</v>
      </c>
      <c r="P67" s="38">
        <v>2225</v>
      </c>
      <c r="Q67" s="39">
        <v>2225</v>
      </c>
      <c r="R67" s="70">
        <f t="shared" ref="R67:R130" si="1">O67-Q67</f>
        <v>403775</v>
      </c>
      <c r="S67" s="54" t="s">
        <v>2168</v>
      </c>
      <c r="T67" s="89">
        <v>14000</v>
      </c>
      <c r="U67" s="20" t="s">
        <v>1826</v>
      </c>
      <c r="V67" s="101" t="s">
        <v>1834</v>
      </c>
      <c r="W67" s="94">
        <v>0</v>
      </c>
      <c r="X67" s="95">
        <v>0</v>
      </c>
      <c r="Y67" s="95">
        <v>0</v>
      </c>
      <c r="Z67" s="95">
        <v>0</v>
      </c>
      <c r="AA67" s="82">
        <v>0</v>
      </c>
      <c r="AB67" s="17">
        <v>0</v>
      </c>
      <c r="AC67" s="17">
        <v>0</v>
      </c>
      <c r="AD67" s="83">
        <v>0</v>
      </c>
      <c r="AE67" s="107" t="s">
        <v>395</v>
      </c>
      <c r="AF67" s="74"/>
    </row>
    <row r="68" spans="1:32" ht="37" x14ac:dyDescent="0.3">
      <c r="A68" s="3" t="s">
        <v>54</v>
      </c>
      <c r="B68" s="3" t="s">
        <v>53</v>
      </c>
      <c r="C68" s="3" t="s">
        <v>994</v>
      </c>
      <c r="D68" s="3" t="s">
        <v>470</v>
      </c>
      <c r="E68" s="35" t="s">
        <v>406</v>
      </c>
      <c r="F68" s="36" t="s">
        <v>749</v>
      </c>
      <c r="G68" s="36" t="s">
        <v>1169</v>
      </c>
      <c r="H68" s="37" t="s">
        <v>1598</v>
      </c>
      <c r="I68" s="71" t="s">
        <v>2744</v>
      </c>
      <c r="J68" s="34" t="s">
        <v>394</v>
      </c>
      <c r="K68" s="34" t="s">
        <v>395</v>
      </c>
      <c r="L68" s="34" t="s">
        <v>1100</v>
      </c>
      <c r="M68" s="3" t="s">
        <v>1100</v>
      </c>
      <c r="N68" s="45">
        <v>59000</v>
      </c>
      <c r="O68" s="38">
        <v>59000</v>
      </c>
      <c r="P68" s="38">
        <v>0</v>
      </c>
      <c r="Q68" s="39">
        <v>0</v>
      </c>
      <c r="R68" s="70">
        <f t="shared" si="1"/>
        <v>59000</v>
      </c>
      <c r="S68" s="54" t="s">
        <v>2169</v>
      </c>
      <c r="T68" s="89">
        <v>7000</v>
      </c>
      <c r="U68" s="20" t="s">
        <v>1827</v>
      </c>
      <c r="V68" s="101" t="s">
        <v>1834</v>
      </c>
      <c r="W68" s="94">
        <v>0</v>
      </c>
      <c r="X68" s="95">
        <v>0</v>
      </c>
      <c r="Y68" s="95">
        <v>0</v>
      </c>
      <c r="Z68" s="95">
        <v>0</v>
      </c>
      <c r="AA68" s="82">
        <v>0</v>
      </c>
      <c r="AB68" s="17">
        <v>0</v>
      </c>
      <c r="AC68" s="17">
        <v>0</v>
      </c>
      <c r="AD68" s="83">
        <v>0</v>
      </c>
      <c r="AE68" s="107" t="s">
        <v>395</v>
      </c>
      <c r="AF68" s="74"/>
    </row>
    <row r="69" spans="1:32" ht="28" x14ac:dyDescent="0.3">
      <c r="A69" s="3" t="s">
        <v>1325</v>
      </c>
      <c r="B69" s="3" t="s">
        <v>1444</v>
      </c>
      <c r="C69" s="3">
        <v>3841</v>
      </c>
      <c r="D69" s="3" t="s">
        <v>461</v>
      </c>
      <c r="E69" s="35">
        <v>299</v>
      </c>
      <c r="F69" s="36">
        <v>33.5</v>
      </c>
      <c r="G69" s="36">
        <v>37.5</v>
      </c>
      <c r="H69" s="37" t="s">
        <v>1599</v>
      </c>
      <c r="I69" s="71" t="s">
        <v>2744</v>
      </c>
      <c r="J69" s="34" t="s">
        <v>394</v>
      </c>
      <c r="K69" s="34" t="s">
        <v>395</v>
      </c>
      <c r="L69" s="34" t="s">
        <v>1100</v>
      </c>
      <c r="M69" s="3" t="s">
        <v>1100</v>
      </c>
      <c r="N69" s="45">
        <v>571000</v>
      </c>
      <c r="O69" s="38">
        <v>571000</v>
      </c>
      <c r="P69" s="38">
        <v>1620</v>
      </c>
      <c r="Q69" s="39">
        <v>1620</v>
      </c>
      <c r="R69" s="70">
        <f t="shared" si="1"/>
        <v>569380</v>
      </c>
      <c r="S69" s="54" t="s">
        <v>2170</v>
      </c>
      <c r="T69" s="89">
        <v>12000</v>
      </c>
      <c r="U69" s="20" t="s">
        <v>1826</v>
      </c>
      <c r="V69" s="101" t="s">
        <v>1834</v>
      </c>
      <c r="W69" s="94">
        <v>0</v>
      </c>
      <c r="X69" s="95">
        <v>0</v>
      </c>
      <c r="Y69" s="95">
        <v>0</v>
      </c>
      <c r="Z69" s="95">
        <v>0</v>
      </c>
      <c r="AA69" s="82">
        <v>0</v>
      </c>
      <c r="AB69" s="17">
        <v>0</v>
      </c>
      <c r="AC69" s="17">
        <v>0</v>
      </c>
      <c r="AD69" s="83">
        <v>0</v>
      </c>
      <c r="AE69" s="107" t="s">
        <v>395</v>
      </c>
      <c r="AF69" s="74"/>
    </row>
    <row r="70" spans="1:32" ht="28" x14ac:dyDescent="0.3">
      <c r="A70" s="3" t="s">
        <v>887</v>
      </c>
      <c r="B70" s="3" t="s">
        <v>939</v>
      </c>
      <c r="C70" s="3" t="s">
        <v>995</v>
      </c>
      <c r="D70" s="3" t="s">
        <v>456</v>
      </c>
      <c r="E70" s="35" t="s">
        <v>458</v>
      </c>
      <c r="F70" s="36" t="s">
        <v>1213</v>
      </c>
      <c r="G70" s="36" t="s">
        <v>1244</v>
      </c>
      <c r="H70" s="37" t="s">
        <v>2514</v>
      </c>
      <c r="I70" s="71" t="s">
        <v>2737</v>
      </c>
      <c r="J70" s="34" t="s">
        <v>394</v>
      </c>
      <c r="K70" s="34" t="s">
        <v>395</v>
      </c>
      <c r="L70" s="34" t="s">
        <v>1100</v>
      </c>
      <c r="M70" s="3" t="s">
        <v>1100</v>
      </c>
      <c r="N70" s="45">
        <v>215000</v>
      </c>
      <c r="O70" s="38">
        <v>215000</v>
      </c>
      <c r="P70" s="38">
        <v>11588</v>
      </c>
      <c r="Q70" s="39">
        <v>11588</v>
      </c>
      <c r="R70" s="70">
        <f t="shared" si="1"/>
        <v>203412</v>
      </c>
      <c r="S70" s="54" t="s">
        <v>2171</v>
      </c>
      <c r="T70" s="89">
        <v>12000</v>
      </c>
      <c r="U70" s="20" t="s">
        <v>1827</v>
      </c>
      <c r="V70" s="101" t="s">
        <v>1834</v>
      </c>
      <c r="W70" s="94">
        <v>0</v>
      </c>
      <c r="X70" s="95">
        <v>0</v>
      </c>
      <c r="Y70" s="95">
        <v>0</v>
      </c>
      <c r="Z70" s="95">
        <v>0</v>
      </c>
      <c r="AA70" s="82">
        <v>0</v>
      </c>
      <c r="AB70" s="17">
        <v>0</v>
      </c>
      <c r="AC70" s="17">
        <v>0</v>
      </c>
      <c r="AD70" s="83">
        <v>0</v>
      </c>
      <c r="AE70" s="107" t="s">
        <v>395</v>
      </c>
      <c r="AF70" s="74"/>
    </row>
    <row r="71" spans="1:32" ht="19" x14ac:dyDescent="0.3">
      <c r="A71" s="3" t="s">
        <v>888</v>
      </c>
      <c r="B71" s="3" t="s">
        <v>940</v>
      </c>
      <c r="C71" s="3" t="s">
        <v>996</v>
      </c>
      <c r="D71" s="3" t="s">
        <v>446</v>
      </c>
      <c r="E71" s="35">
        <v>5</v>
      </c>
      <c r="F71" s="36">
        <v>1.4</v>
      </c>
      <c r="G71" s="36">
        <v>38.6</v>
      </c>
      <c r="H71" s="37" t="s">
        <v>1282</v>
      </c>
      <c r="I71" s="71" t="s">
        <v>2746</v>
      </c>
      <c r="J71" s="34" t="s">
        <v>394</v>
      </c>
      <c r="K71" s="34" t="s">
        <v>395</v>
      </c>
      <c r="L71" s="34" t="s">
        <v>1101</v>
      </c>
      <c r="M71" s="3" t="s">
        <v>1101</v>
      </c>
      <c r="N71" s="45">
        <v>12000</v>
      </c>
      <c r="O71" s="38">
        <v>12000</v>
      </c>
      <c r="P71" s="38">
        <v>0</v>
      </c>
      <c r="Q71" s="39">
        <v>0</v>
      </c>
      <c r="R71" s="70">
        <f t="shared" si="1"/>
        <v>12000</v>
      </c>
      <c r="S71" s="54" t="s">
        <v>2172</v>
      </c>
      <c r="T71" s="89">
        <v>7000</v>
      </c>
      <c r="U71" s="20" t="s">
        <v>1826</v>
      </c>
      <c r="V71" s="101" t="s">
        <v>1834</v>
      </c>
      <c r="W71" s="94">
        <v>0</v>
      </c>
      <c r="X71" s="95">
        <v>0</v>
      </c>
      <c r="Y71" s="95">
        <v>0</v>
      </c>
      <c r="Z71" s="95">
        <v>0</v>
      </c>
      <c r="AA71" s="82">
        <v>0</v>
      </c>
      <c r="AB71" s="17">
        <v>0</v>
      </c>
      <c r="AC71" s="17">
        <v>0</v>
      </c>
      <c r="AD71" s="83">
        <v>0</v>
      </c>
      <c r="AE71" s="107" t="s">
        <v>395</v>
      </c>
      <c r="AF71" s="74"/>
    </row>
    <row r="72" spans="1:32" ht="28" x14ac:dyDescent="0.3">
      <c r="A72" s="3" t="s">
        <v>2058</v>
      </c>
      <c r="B72" s="3" t="s">
        <v>2052</v>
      </c>
      <c r="C72" s="3">
        <v>3835</v>
      </c>
      <c r="D72" s="3" t="s">
        <v>437</v>
      </c>
      <c r="E72" s="35">
        <v>44</v>
      </c>
      <c r="F72" s="36">
        <v>1.56</v>
      </c>
      <c r="G72" s="36">
        <v>8</v>
      </c>
      <c r="H72" s="37" t="s">
        <v>2486</v>
      </c>
      <c r="I72" s="71" t="s">
        <v>2746</v>
      </c>
      <c r="J72" s="34" t="s">
        <v>394</v>
      </c>
      <c r="K72" s="34" t="s">
        <v>395</v>
      </c>
      <c r="L72" s="34" t="s">
        <v>1101</v>
      </c>
      <c r="M72" s="3" t="s">
        <v>1542</v>
      </c>
      <c r="N72" s="45">
        <v>35000</v>
      </c>
      <c r="O72" s="38">
        <v>35000</v>
      </c>
      <c r="P72" s="38">
        <v>17648</v>
      </c>
      <c r="Q72" s="39">
        <v>17648</v>
      </c>
      <c r="R72" s="70">
        <f t="shared" si="1"/>
        <v>17352</v>
      </c>
      <c r="S72" s="54" t="s">
        <v>2468</v>
      </c>
      <c r="T72" s="89">
        <v>0</v>
      </c>
      <c r="U72" s="20"/>
      <c r="V72" s="101">
        <v>2000</v>
      </c>
      <c r="W72" s="117">
        <v>0</v>
      </c>
      <c r="X72" s="96">
        <v>0</v>
      </c>
      <c r="Y72" s="96">
        <v>2000</v>
      </c>
      <c r="Z72" s="96">
        <v>0</v>
      </c>
      <c r="AA72" s="93">
        <v>2000</v>
      </c>
      <c r="AB72" s="118">
        <v>0</v>
      </c>
      <c r="AC72" s="118">
        <v>0</v>
      </c>
      <c r="AD72" s="119">
        <v>0</v>
      </c>
      <c r="AE72" s="107">
        <v>5</v>
      </c>
      <c r="AF72" s="74"/>
    </row>
    <row r="73" spans="1:32" ht="46" x14ac:dyDescent="0.3">
      <c r="A73" s="3" t="s">
        <v>889</v>
      </c>
      <c r="B73" s="3" t="s">
        <v>941</v>
      </c>
      <c r="C73" s="3" t="s">
        <v>997</v>
      </c>
      <c r="D73" s="3" t="s">
        <v>451</v>
      </c>
      <c r="E73" s="35" t="s">
        <v>438</v>
      </c>
      <c r="F73" s="36">
        <v>33.299999999999997</v>
      </c>
      <c r="G73" s="36">
        <v>34.700000000000003</v>
      </c>
      <c r="H73" s="37" t="s">
        <v>1600</v>
      </c>
      <c r="I73" s="71" t="s">
        <v>2747</v>
      </c>
      <c r="J73" s="34" t="s">
        <v>394</v>
      </c>
      <c r="K73" s="34" t="s">
        <v>395</v>
      </c>
      <c r="L73" s="34" t="s">
        <v>1101</v>
      </c>
      <c r="M73" s="3" t="s">
        <v>1101</v>
      </c>
      <c r="N73" s="45">
        <v>12000</v>
      </c>
      <c r="O73" s="38">
        <v>12000</v>
      </c>
      <c r="P73" s="38">
        <v>174</v>
      </c>
      <c r="Q73" s="39">
        <v>174</v>
      </c>
      <c r="R73" s="70">
        <f t="shared" si="1"/>
        <v>11826</v>
      </c>
      <c r="S73" s="54" t="s">
        <v>2173</v>
      </c>
      <c r="T73" s="89">
        <v>12000</v>
      </c>
      <c r="U73" s="20" t="s">
        <v>1826</v>
      </c>
      <c r="V73" s="101" t="s">
        <v>1834</v>
      </c>
      <c r="W73" s="94">
        <v>0</v>
      </c>
      <c r="X73" s="95">
        <v>0</v>
      </c>
      <c r="Y73" s="95">
        <v>0</v>
      </c>
      <c r="Z73" s="95">
        <v>0</v>
      </c>
      <c r="AA73" s="82">
        <v>0</v>
      </c>
      <c r="AB73" s="17">
        <v>0</v>
      </c>
      <c r="AC73" s="17">
        <v>0</v>
      </c>
      <c r="AD73" s="83">
        <v>0</v>
      </c>
      <c r="AE73" s="107" t="s">
        <v>395</v>
      </c>
      <c r="AF73" s="74"/>
    </row>
    <row r="74" spans="1:32" ht="28" x14ac:dyDescent="0.3">
      <c r="A74" s="3" t="s">
        <v>1326</v>
      </c>
      <c r="B74" s="3" t="s">
        <v>1445</v>
      </c>
      <c r="C74" s="3">
        <v>3933</v>
      </c>
      <c r="D74" s="3" t="s">
        <v>437</v>
      </c>
      <c r="E74" s="35">
        <v>299</v>
      </c>
      <c r="F74" s="36">
        <v>13.55</v>
      </c>
      <c r="G74" s="36">
        <v>14.58</v>
      </c>
      <c r="H74" s="37" t="s">
        <v>1601</v>
      </c>
      <c r="I74" s="71" t="s">
        <v>2729</v>
      </c>
      <c r="J74" s="34" t="s">
        <v>394</v>
      </c>
      <c r="K74" s="34" t="s">
        <v>395</v>
      </c>
      <c r="L74" s="34" t="s">
        <v>426</v>
      </c>
      <c r="M74" s="3" t="s">
        <v>426</v>
      </c>
      <c r="N74" s="45">
        <v>574000</v>
      </c>
      <c r="O74" s="38">
        <v>574000</v>
      </c>
      <c r="P74" s="38">
        <v>7256</v>
      </c>
      <c r="Q74" s="39">
        <v>7256</v>
      </c>
      <c r="R74" s="70">
        <f t="shared" si="1"/>
        <v>566744</v>
      </c>
      <c r="S74" s="54" t="s">
        <v>2174</v>
      </c>
      <c r="T74" s="89">
        <v>400000</v>
      </c>
      <c r="U74" s="20" t="s">
        <v>1826</v>
      </c>
      <c r="V74" s="101" t="s">
        <v>1834</v>
      </c>
      <c r="W74" s="94">
        <v>0</v>
      </c>
      <c r="X74" s="95">
        <v>0</v>
      </c>
      <c r="Y74" s="95">
        <v>0</v>
      </c>
      <c r="Z74" s="95">
        <v>0</v>
      </c>
      <c r="AA74" s="82">
        <v>0</v>
      </c>
      <c r="AB74" s="17">
        <v>0</v>
      </c>
      <c r="AC74" s="17">
        <v>0</v>
      </c>
      <c r="AD74" s="83">
        <v>0</v>
      </c>
      <c r="AE74" s="107" t="s">
        <v>395</v>
      </c>
      <c r="AF74" s="74"/>
    </row>
    <row r="75" spans="1:32" ht="28" x14ac:dyDescent="0.3">
      <c r="A75" s="3" t="s">
        <v>2059</v>
      </c>
      <c r="B75" s="3" t="s">
        <v>2053</v>
      </c>
      <c r="C75" s="3">
        <v>3707</v>
      </c>
      <c r="D75" s="3" t="s">
        <v>451</v>
      </c>
      <c r="E75" s="62">
        <v>99</v>
      </c>
      <c r="F75" s="36">
        <v>0</v>
      </c>
      <c r="G75" s="36">
        <v>12.5</v>
      </c>
      <c r="H75" s="37" t="s">
        <v>2507</v>
      </c>
      <c r="I75" s="71" t="s">
        <v>2737</v>
      </c>
      <c r="J75" s="34" t="s">
        <v>394</v>
      </c>
      <c r="K75" s="34" t="s">
        <v>395</v>
      </c>
      <c r="L75" s="34" t="s">
        <v>402</v>
      </c>
      <c r="M75" s="3" t="s">
        <v>1287</v>
      </c>
      <c r="N75" s="45">
        <v>744000</v>
      </c>
      <c r="O75" s="38">
        <v>744000</v>
      </c>
      <c r="P75" s="38">
        <v>299557</v>
      </c>
      <c r="Q75" s="39">
        <v>299557</v>
      </c>
      <c r="R75" s="70">
        <f t="shared" si="1"/>
        <v>444443</v>
      </c>
      <c r="S75" s="54" t="s">
        <v>2469</v>
      </c>
      <c r="T75" s="89">
        <v>0</v>
      </c>
      <c r="U75" s="20"/>
      <c r="V75" s="101">
        <v>45000</v>
      </c>
      <c r="W75" s="117">
        <v>0</v>
      </c>
      <c r="X75" s="96">
        <v>0</v>
      </c>
      <c r="Y75" s="96">
        <v>45000</v>
      </c>
      <c r="Z75" s="96">
        <v>0</v>
      </c>
      <c r="AA75" s="93">
        <v>45000</v>
      </c>
      <c r="AB75" s="118">
        <v>0</v>
      </c>
      <c r="AC75" s="118">
        <v>0</v>
      </c>
      <c r="AD75" s="119">
        <v>0</v>
      </c>
      <c r="AE75" s="107">
        <v>5</v>
      </c>
      <c r="AF75" s="74"/>
    </row>
    <row r="76" spans="1:32" ht="19" x14ac:dyDescent="0.3">
      <c r="A76" s="3" t="s">
        <v>32</v>
      </c>
      <c r="B76" s="3" t="s">
        <v>31</v>
      </c>
      <c r="C76" s="3" t="s">
        <v>454</v>
      </c>
      <c r="D76" s="3" t="s">
        <v>442</v>
      </c>
      <c r="E76" s="35" t="s">
        <v>449</v>
      </c>
      <c r="F76" s="36" t="s">
        <v>1212</v>
      </c>
      <c r="G76" s="36" t="s">
        <v>1258</v>
      </c>
      <c r="H76" s="37" t="s">
        <v>1588</v>
      </c>
      <c r="I76" s="71" t="s">
        <v>2737</v>
      </c>
      <c r="J76" s="34" t="s">
        <v>394</v>
      </c>
      <c r="K76" s="34" t="s">
        <v>395</v>
      </c>
      <c r="L76" s="34" t="s">
        <v>1101</v>
      </c>
      <c r="M76" s="3" t="s">
        <v>1101</v>
      </c>
      <c r="N76" s="45">
        <v>3100000</v>
      </c>
      <c r="O76" s="38">
        <v>3100000</v>
      </c>
      <c r="P76" s="38">
        <v>67920</v>
      </c>
      <c r="Q76" s="39">
        <v>67920</v>
      </c>
      <c r="R76" s="70">
        <f t="shared" si="1"/>
        <v>3032080</v>
      </c>
      <c r="S76" s="54" t="s">
        <v>2175</v>
      </c>
      <c r="T76" s="89">
        <v>402000</v>
      </c>
      <c r="U76" s="20" t="s">
        <v>1826</v>
      </c>
      <c r="V76" s="101">
        <v>45375</v>
      </c>
      <c r="W76" s="117">
        <v>0</v>
      </c>
      <c r="X76" s="96">
        <v>0</v>
      </c>
      <c r="Y76" s="96">
        <v>45375</v>
      </c>
      <c r="Z76" s="96">
        <v>0</v>
      </c>
      <c r="AA76" s="93">
        <v>45375</v>
      </c>
      <c r="AB76" s="118">
        <v>0</v>
      </c>
      <c r="AC76" s="118">
        <v>0</v>
      </c>
      <c r="AD76" s="119">
        <v>0</v>
      </c>
      <c r="AE76" s="107">
        <v>5</v>
      </c>
      <c r="AF76" s="74"/>
    </row>
    <row r="77" spans="1:32" ht="28" x14ac:dyDescent="0.3">
      <c r="A77" s="3" t="s">
        <v>890</v>
      </c>
      <c r="B77" s="3" t="s">
        <v>942</v>
      </c>
      <c r="C77" s="3" t="s">
        <v>998</v>
      </c>
      <c r="D77" s="3" t="s">
        <v>437</v>
      </c>
      <c r="E77" s="35" t="s">
        <v>438</v>
      </c>
      <c r="F77" s="36" t="s">
        <v>463</v>
      </c>
      <c r="G77" s="36" t="s">
        <v>1170</v>
      </c>
      <c r="H77" s="37" t="s">
        <v>2570</v>
      </c>
      <c r="I77" s="71" t="s">
        <v>2739</v>
      </c>
      <c r="J77" s="34" t="s">
        <v>394</v>
      </c>
      <c r="K77" s="34" t="s">
        <v>395</v>
      </c>
      <c r="L77" s="34" t="s">
        <v>1100</v>
      </c>
      <c r="M77" s="3" t="s">
        <v>1100</v>
      </c>
      <c r="N77" s="45">
        <v>603000</v>
      </c>
      <c r="O77" s="38">
        <v>603000</v>
      </c>
      <c r="P77" s="38">
        <v>20275</v>
      </c>
      <c r="Q77" s="39">
        <v>20275</v>
      </c>
      <c r="R77" s="70">
        <f t="shared" si="1"/>
        <v>582725</v>
      </c>
      <c r="S77" s="54" t="s">
        <v>2164</v>
      </c>
      <c r="T77" s="89">
        <v>174000</v>
      </c>
      <c r="U77" s="20" t="s">
        <v>1826</v>
      </c>
      <c r="V77" s="101">
        <v>20275</v>
      </c>
      <c r="W77" s="117">
        <v>0</v>
      </c>
      <c r="X77" s="96">
        <v>0</v>
      </c>
      <c r="Y77" s="96">
        <v>20275</v>
      </c>
      <c r="Z77" s="96">
        <v>0</v>
      </c>
      <c r="AA77" s="93">
        <v>20275</v>
      </c>
      <c r="AB77" s="118">
        <v>0</v>
      </c>
      <c r="AC77" s="118">
        <v>0</v>
      </c>
      <c r="AD77" s="119">
        <v>0</v>
      </c>
      <c r="AE77" s="107">
        <v>5</v>
      </c>
      <c r="AF77" s="74"/>
    </row>
    <row r="78" spans="1:32" ht="48.75" customHeight="1" x14ac:dyDescent="0.3">
      <c r="A78" s="3" t="s">
        <v>1327</v>
      </c>
      <c r="B78" s="3" t="s">
        <v>1446</v>
      </c>
      <c r="C78" s="3">
        <v>3734</v>
      </c>
      <c r="D78" s="3" t="s">
        <v>470</v>
      </c>
      <c r="E78" s="35">
        <v>395</v>
      </c>
      <c r="F78" s="36">
        <v>103.6</v>
      </c>
      <c r="G78" s="36">
        <v>103.9</v>
      </c>
      <c r="H78" s="37" t="s">
        <v>1776</v>
      </c>
      <c r="I78" s="71" t="s">
        <v>2110</v>
      </c>
      <c r="J78" s="34" t="s">
        <v>394</v>
      </c>
      <c r="K78" s="34" t="s">
        <v>2023</v>
      </c>
      <c r="L78" s="34" t="s">
        <v>2110</v>
      </c>
      <c r="M78" s="64" t="s">
        <v>2026</v>
      </c>
      <c r="N78" s="45">
        <v>0</v>
      </c>
      <c r="O78" s="38" t="s">
        <v>2716</v>
      </c>
      <c r="P78" s="38">
        <v>0</v>
      </c>
      <c r="Q78" s="39" t="s">
        <v>2717</v>
      </c>
      <c r="R78" s="70" t="e">
        <f t="shared" si="1"/>
        <v>#VALUE!</v>
      </c>
      <c r="S78" s="54" t="s">
        <v>2176</v>
      </c>
      <c r="T78" s="89">
        <v>7000</v>
      </c>
      <c r="U78" s="20" t="s">
        <v>1826</v>
      </c>
      <c r="V78" s="101" t="s">
        <v>1834</v>
      </c>
      <c r="W78" s="94">
        <v>0</v>
      </c>
      <c r="X78" s="95">
        <v>0</v>
      </c>
      <c r="Y78" s="95">
        <v>0</v>
      </c>
      <c r="Z78" s="95">
        <v>0</v>
      </c>
      <c r="AA78" s="82">
        <v>0</v>
      </c>
      <c r="AB78" s="17">
        <v>0</v>
      </c>
      <c r="AC78" s="17">
        <v>0</v>
      </c>
      <c r="AD78" s="83">
        <v>0</v>
      </c>
      <c r="AE78" s="107" t="s">
        <v>395</v>
      </c>
      <c r="AF78" s="74" t="s">
        <v>2763</v>
      </c>
    </row>
    <row r="79" spans="1:32" ht="19" x14ac:dyDescent="0.3">
      <c r="A79" s="3" t="s">
        <v>1939</v>
      </c>
      <c r="B79" s="3" t="s">
        <v>1933</v>
      </c>
      <c r="C79" s="3">
        <v>9579</v>
      </c>
      <c r="D79" s="3" t="s">
        <v>1945</v>
      </c>
      <c r="E79" s="62" t="s">
        <v>420</v>
      </c>
      <c r="F79" s="36" t="s">
        <v>1946</v>
      </c>
      <c r="G79" s="36">
        <v>18.2</v>
      </c>
      <c r="H79" s="37" t="s">
        <v>2648</v>
      </c>
      <c r="I79" s="71" t="s">
        <v>2744</v>
      </c>
      <c r="J79" s="34" t="s">
        <v>394</v>
      </c>
      <c r="K79" s="34" t="s">
        <v>395</v>
      </c>
      <c r="L79" s="34" t="s">
        <v>486</v>
      </c>
      <c r="M79" s="40" t="s">
        <v>1557</v>
      </c>
      <c r="N79" s="45">
        <v>9400000</v>
      </c>
      <c r="O79" s="38">
        <v>9400000</v>
      </c>
      <c r="P79" s="38">
        <v>5868172</v>
      </c>
      <c r="Q79" s="39">
        <v>5868172</v>
      </c>
      <c r="R79" s="70">
        <f t="shared" si="1"/>
        <v>3531828</v>
      </c>
      <c r="S79" s="54" t="s">
        <v>2442</v>
      </c>
      <c r="T79" s="89">
        <v>0</v>
      </c>
      <c r="U79" s="20"/>
      <c r="V79" s="101">
        <v>51881.35</v>
      </c>
      <c r="W79" s="117">
        <v>0</v>
      </c>
      <c r="X79" s="96">
        <v>0</v>
      </c>
      <c r="Y79" s="96">
        <v>1881.35</v>
      </c>
      <c r="Z79" s="96">
        <v>50000</v>
      </c>
      <c r="AA79" s="93">
        <v>50000</v>
      </c>
      <c r="AB79" s="118">
        <v>0</v>
      </c>
      <c r="AC79" s="118">
        <v>0</v>
      </c>
      <c r="AD79" s="119">
        <v>1881.35</v>
      </c>
      <c r="AE79" s="109" t="s">
        <v>1831</v>
      </c>
      <c r="AF79" s="74" t="s">
        <v>1555</v>
      </c>
    </row>
    <row r="80" spans="1:32" ht="55" x14ac:dyDescent="0.3">
      <c r="A80" s="3" t="s">
        <v>1328</v>
      </c>
      <c r="B80" s="3" t="s">
        <v>1447</v>
      </c>
      <c r="C80" s="3">
        <v>6912</v>
      </c>
      <c r="D80" s="3" t="s">
        <v>483</v>
      </c>
      <c r="E80" s="35">
        <v>99</v>
      </c>
      <c r="F80" s="36">
        <v>7.1</v>
      </c>
      <c r="G80" s="36">
        <v>9.4</v>
      </c>
      <c r="H80" s="37" t="s">
        <v>2605</v>
      </c>
      <c r="I80" s="71" t="s">
        <v>2733</v>
      </c>
      <c r="J80" s="34" t="s">
        <v>394</v>
      </c>
      <c r="K80" s="34" t="s">
        <v>395</v>
      </c>
      <c r="L80" s="34" t="s">
        <v>415</v>
      </c>
      <c r="M80" s="3" t="s">
        <v>415</v>
      </c>
      <c r="N80" s="45">
        <v>6000000</v>
      </c>
      <c r="O80" s="38">
        <v>6000000</v>
      </c>
      <c r="P80" s="38">
        <v>2594684</v>
      </c>
      <c r="Q80" s="39">
        <v>2594684</v>
      </c>
      <c r="R80" s="70">
        <f t="shared" si="1"/>
        <v>3405316</v>
      </c>
      <c r="S80" s="54" t="s">
        <v>2177</v>
      </c>
      <c r="T80" s="89">
        <v>200000</v>
      </c>
      <c r="U80" s="20" t="s">
        <v>1826</v>
      </c>
      <c r="V80" s="101">
        <v>0</v>
      </c>
      <c r="W80" s="94">
        <v>0</v>
      </c>
      <c r="X80" s="95">
        <v>0</v>
      </c>
      <c r="Y80" s="95">
        <v>0</v>
      </c>
      <c r="Z80" s="95">
        <v>0</v>
      </c>
      <c r="AA80" s="82">
        <v>0</v>
      </c>
      <c r="AB80" s="17">
        <v>0</v>
      </c>
      <c r="AC80" s="17">
        <v>0</v>
      </c>
      <c r="AD80" s="83">
        <v>0</v>
      </c>
      <c r="AE80" s="107" t="s">
        <v>395</v>
      </c>
      <c r="AF80" s="74"/>
    </row>
    <row r="81" spans="1:32" ht="19" x14ac:dyDescent="0.3">
      <c r="A81" s="3" t="s">
        <v>2060</v>
      </c>
      <c r="B81" s="3" t="s">
        <v>2054</v>
      </c>
      <c r="C81" s="3">
        <v>5140</v>
      </c>
      <c r="D81" s="3" t="s">
        <v>498</v>
      </c>
      <c r="E81" s="62" t="s">
        <v>496</v>
      </c>
      <c r="F81" s="36">
        <v>33</v>
      </c>
      <c r="G81" s="36">
        <v>44.9</v>
      </c>
      <c r="H81" s="37" t="s">
        <v>2690</v>
      </c>
      <c r="I81" s="71" t="s">
        <v>2737</v>
      </c>
      <c r="J81" s="34" t="s">
        <v>394</v>
      </c>
      <c r="K81" s="34" t="s">
        <v>395</v>
      </c>
      <c r="L81" s="34" t="s">
        <v>418</v>
      </c>
      <c r="M81" s="3" t="s">
        <v>1921</v>
      </c>
      <c r="N81" s="45">
        <v>830000</v>
      </c>
      <c r="O81" s="38">
        <v>830000</v>
      </c>
      <c r="P81" s="38">
        <v>93478</v>
      </c>
      <c r="Q81" s="39">
        <v>93478</v>
      </c>
      <c r="R81" s="70">
        <f t="shared" si="1"/>
        <v>736522</v>
      </c>
      <c r="S81" s="54" t="s">
        <v>2470</v>
      </c>
      <c r="T81" s="89">
        <v>0</v>
      </c>
      <c r="U81" s="20"/>
      <c r="V81" s="101">
        <v>1929.75</v>
      </c>
      <c r="W81" s="117">
        <v>0</v>
      </c>
      <c r="X81" s="96">
        <v>0</v>
      </c>
      <c r="Y81" s="96">
        <v>1929.75</v>
      </c>
      <c r="Z81" s="96">
        <v>0</v>
      </c>
      <c r="AA81" s="93">
        <v>1929.75</v>
      </c>
      <c r="AB81" s="118">
        <v>0</v>
      </c>
      <c r="AC81" s="118">
        <v>0</v>
      </c>
      <c r="AD81" s="119">
        <v>0</v>
      </c>
      <c r="AE81" s="107">
        <v>5</v>
      </c>
      <c r="AF81" s="74"/>
    </row>
    <row r="82" spans="1:32" ht="28" x14ac:dyDescent="0.3">
      <c r="A82" s="3" t="s">
        <v>62</v>
      </c>
      <c r="B82" s="3" t="s">
        <v>61</v>
      </c>
      <c r="C82" s="3" t="s">
        <v>500</v>
      </c>
      <c r="D82" s="3" t="s">
        <v>483</v>
      </c>
      <c r="E82" s="35" t="s">
        <v>452</v>
      </c>
      <c r="F82" s="36" t="s">
        <v>501</v>
      </c>
      <c r="G82" s="36" t="s">
        <v>1111</v>
      </c>
      <c r="H82" s="37" t="s">
        <v>1605</v>
      </c>
      <c r="I82" s="71" t="s">
        <v>2737</v>
      </c>
      <c r="J82" s="34" t="s">
        <v>394</v>
      </c>
      <c r="K82" s="34" t="s">
        <v>395</v>
      </c>
      <c r="L82" s="34" t="s">
        <v>1101</v>
      </c>
      <c r="M82" s="3" t="s">
        <v>1101</v>
      </c>
      <c r="N82" s="45">
        <v>546000</v>
      </c>
      <c r="O82" s="38">
        <v>546000</v>
      </c>
      <c r="P82" s="38">
        <v>48350</v>
      </c>
      <c r="Q82" s="39">
        <v>48350</v>
      </c>
      <c r="R82" s="70">
        <f t="shared" si="1"/>
        <v>497650</v>
      </c>
      <c r="S82" s="54" t="s">
        <v>2178</v>
      </c>
      <c r="T82" s="89">
        <v>196000</v>
      </c>
      <c r="U82" s="20" t="s">
        <v>1826</v>
      </c>
      <c r="V82" s="101" t="s">
        <v>1834</v>
      </c>
      <c r="W82" s="94">
        <v>0</v>
      </c>
      <c r="X82" s="95">
        <v>0</v>
      </c>
      <c r="Y82" s="95">
        <v>0</v>
      </c>
      <c r="Z82" s="95">
        <v>0</v>
      </c>
      <c r="AA82" s="82">
        <v>0</v>
      </c>
      <c r="AB82" s="17">
        <v>0</v>
      </c>
      <c r="AC82" s="17">
        <v>0</v>
      </c>
      <c r="AD82" s="83">
        <v>0</v>
      </c>
      <c r="AE82" s="107" t="s">
        <v>395</v>
      </c>
      <c r="AF82" s="74"/>
    </row>
    <row r="83" spans="1:32" ht="37" x14ac:dyDescent="0.3">
      <c r="A83" s="3" t="s">
        <v>64</v>
      </c>
      <c r="B83" s="3" t="s">
        <v>63</v>
      </c>
      <c r="C83" s="3" t="s">
        <v>502</v>
      </c>
      <c r="D83" s="3" t="s">
        <v>494</v>
      </c>
      <c r="E83" s="35" t="s">
        <v>443</v>
      </c>
      <c r="F83" s="36" t="s">
        <v>1212</v>
      </c>
      <c r="G83" s="36" t="s">
        <v>1212</v>
      </c>
      <c r="H83" s="37" t="s">
        <v>1606</v>
      </c>
      <c r="I83" s="71" t="s">
        <v>2737</v>
      </c>
      <c r="J83" s="34" t="s">
        <v>394</v>
      </c>
      <c r="K83" s="34" t="s">
        <v>395</v>
      </c>
      <c r="L83" s="34" t="s">
        <v>1100</v>
      </c>
      <c r="M83" s="3" t="s">
        <v>1100</v>
      </c>
      <c r="N83" s="45">
        <v>970000</v>
      </c>
      <c r="O83" s="38">
        <v>970000</v>
      </c>
      <c r="P83" s="38">
        <v>5117</v>
      </c>
      <c r="Q83" s="39">
        <v>5117</v>
      </c>
      <c r="R83" s="70">
        <f t="shared" si="1"/>
        <v>964883</v>
      </c>
      <c r="S83" s="54" t="s">
        <v>2179</v>
      </c>
      <c r="T83" s="89">
        <v>19000</v>
      </c>
      <c r="U83" s="20" t="s">
        <v>1826</v>
      </c>
      <c r="V83" s="101" t="s">
        <v>1834</v>
      </c>
      <c r="W83" s="94">
        <v>0</v>
      </c>
      <c r="X83" s="95">
        <v>0</v>
      </c>
      <c r="Y83" s="95">
        <v>0</v>
      </c>
      <c r="Z83" s="95">
        <v>0</v>
      </c>
      <c r="AA83" s="82">
        <v>0</v>
      </c>
      <c r="AB83" s="17">
        <v>0</v>
      </c>
      <c r="AC83" s="17">
        <v>0</v>
      </c>
      <c r="AD83" s="83">
        <v>0</v>
      </c>
      <c r="AE83" s="107" t="s">
        <v>395</v>
      </c>
      <c r="AF83" s="74"/>
    </row>
    <row r="84" spans="1:32" ht="19" x14ac:dyDescent="0.3">
      <c r="A84" s="3" t="s">
        <v>2097</v>
      </c>
      <c r="B84" s="40" t="s">
        <v>2086</v>
      </c>
      <c r="C84" s="3">
        <v>2638</v>
      </c>
      <c r="D84" s="3" t="s">
        <v>494</v>
      </c>
      <c r="E84" s="35">
        <v>162</v>
      </c>
      <c r="F84" s="36">
        <v>15.6</v>
      </c>
      <c r="G84" s="36">
        <v>18.5</v>
      </c>
      <c r="H84" s="37" t="s">
        <v>2562</v>
      </c>
      <c r="I84" s="71" t="s">
        <v>2737</v>
      </c>
      <c r="J84" s="34" t="s">
        <v>394</v>
      </c>
      <c r="K84" s="34" t="s">
        <v>395</v>
      </c>
      <c r="L84" s="34" t="s">
        <v>418</v>
      </c>
      <c r="M84" s="3" t="s">
        <v>1921</v>
      </c>
      <c r="N84" s="45">
        <v>809000</v>
      </c>
      <c r="O84" s="38">
        <v>809000</v>
      </c>
      <c r="P84" s="38">
        <v>680050</v>
      </c>
      <c r="Q84" s="39">
        <v>680050</v>
      </c>
      <c r="R84" s="70">
        <f t="shared" si="1"/>
        <v>128950</v>
      </c>
      <c r="S84" s="54" t="s">
        <v>2478</v>
      </c>
      <c r="T84" s="89">
        <v>0</v>
      </c>
      <c r="U84" s="20"/>
      <c r="V84" s="101">
        <v>7000</v>
      </c>
      <c r="W84" s="117">
        <v>0</v>
      </c>
      <c r="X84" s="96">
        <v>0</v>
      </c>
      <c r="Y84" s="96">
        <v>7000</v>
      </c>
      <c r="Z84" s="96">
        <v>0</v>
      </c>
      <c r="AA84" s="93">
        <v>7000</v>
      </c>
      <c r="AB84" s="118">
        <v>0</v>
      </c>
      <c r="AC84" s="118">
        <v>0</v>
      </c>
      <c r="AD84" s="119">
        <v>0</v>
      </c>
      <c r="AE84" s="107">
        <v>5</v>
      </c>
      <c r="AF84" s="74"/>
    </row>
    <row r="85" spans="1:32" ht="49.5" customHeight="1" x14ac:dyDescent="0.3">
      <c r="A85" s="3" t="s">
        <v>1329</v>
      </c>
      <c r="B85" s="3" t="s">
        <v>1448</v>
      </c>
      <c r="C85" s="3">
        <v>2794</v>
      </c>
      <c r="D85" s="3" t="s">
        <v>483</v>
      </c>
      <c r="E85" s="35">
        <v>99</v>
      </c>
      <c r="F85" s="36">
        <v>23</v>
      </c>
      <c r="G85" s="36">
        <v>23.6</v>
      </c>
      <c r="H85" s="37" t="s">
        <v>2656</v>
      </c>
      <c r="I85" s="71" t="s">
        <v>2110</v>
      </c>
      <c r="J85" s="34" t="s">
        <v>394</v>
      </c>
      <c r="K85" s="34" t="s">
        <v>2023</v>
      </c>
      <c r="L85" s="34" t="s">
        <v>2110</v>
      </c>
      <c r="M85" s="34" t="s">
        <v>2026</v>
      </c>
      <c r="N85" s="45">
        <v>0</v>
      </c>
      <c r="O85" s="38" t="s">
        <v>2717</v>
      </c>
      <c r="P85" s="38">
        <v>0</v>
      </c>
      <c r="Q85" s="39" t="s">
        <v>2717</v>
      </c>
      <c r="R85" s="70" t="e">
        <f t="shared" si="1"/>
        <v>#VALUE!</v>
      </c>
      <c r="S85" s="54" t="s">
        <v>2180</v>
      </c>
      <c r="T85" s="89">
        <v>28000</v>
      </c>
      <c r="U85" s="20" t="s">
        <v>1829</v>
      </c>
      <c r="V85" s="101" t="s">
        <v>1834</v>
      </c>
      <c r="W85" s="94">
        <v>0</v>
      </c>
      <c r="X85" s="95">
        <v>0</v>
      </c>
      <c r="Y85" s="95">
        <v>0</v>
      </c>
      <c r="Z85" s="95">
        <v>0</v>
      </c>
      <c r="AA85" s="82">
        <v>0</v>
      </c>
      <c r="AB85" s="17">
        <v>0</v>
      </c>
      <c r="AC85" s="17">
        <v>0</v>
      </c>
      <c r="AD85" s="83">
        <v>0</v>
      </c>
      <c r="AE85" s="107" t="s">
        <v>395</v>
      </c>
      <c r="AF85" s="74" t="s">
        <v>2763</v>
      </c>
    </row>
    <row r="86" spans="1:32" ht="21.75" customHeight="1" x14ac:dyDescent="0.3">
      <c r="A86" s="3" t="s">
        <v>66</v>
      </c>
      <c r="B86" s="3" t="s">
        <v>65</v>
      </c>
      <c r="C86" s="3" t="s">
        <v>504</v>
      </c>
      <c r="D86" s="3" t="s">
        <v>482</v>
      </c>
      <c r="E86" s="35" t="s">
        <v>484</v>
      </c>
      <c r="F86" s="36" t="s">
        <v>505</v>
      </c>
      <c r="G86" s="36" t="s">
        <v>1265</v>
      </c>
      <c r="H86" s="37" t="s">
        <v>1607</v>
      </c>
      <c r="I86" s="71" t="s">
        <v>2737</v>
      </c>
      <c r="J86" s="34" t="s">
        <v>394</v>
      </c>
      <c r="K86" s="34" t="s">
        <v>395</v>
      </c>
      <c r="L86" s="34" t="s">
        <v>1101</v>
      </c>
      <c r="M86" s="3" t="s">
        <v>1101</v>
      </c>
      <c r="N86" s="45">
        <v>3026000</v>
      </c>
      <c r="O86" s="38">
        <v>3026000</v>
      </c>
      <c r="P86" s="38">
        <v>901614</v>
      </c>
      <c r="Q86" s="39">
        <v>901614</v>
      </c>
      <c r="R86" s="70">
        <f t="shared" si="1"/>
        <v>2124386</v>
      </c>
      <c r="S86" s="54" t="s">
        <v>2181</v>
      </c>
      <c r="T86" s="89">
        <v>625000</v>
      </c>
      <c r="U86" s="20" t="s">
        <v>1826</v>
      </c>
      <c r="V86" s="101">
        <v>4999.9999999999991</v>
      </c>
      <c r="W86" s="117">
        <v>0</v>
      </c>
      <c r="X86" s="96">
        <v>0</v>
      </c>
      <c r="Y86" s="96">
        <v>5000</v>
      </c>
      <c r="Z86" s="96">
        <v>0</v>
      </c>
      <c r="AA86" s="93">
        <v>5000</v>
      </c>
      <c r="AB86" s="118">
        <v>0</v>
      </c>
      <c r="AC86" s="118">
        <v>0</v>
      </c>
      <c r="AD86" s="119">
        <v>0</v>
      </c>
      <c r="AE86" s="107">
        <v>5</v>
      </c>
      <c r="AF86" s="74"/>
    </row>
    <row r="87" spans="1:32" ht="21" customHeight="1" x14ac:dyDescent="0.3">
      <c r="A87" s="3" t="s">
        <v>1959</v>
      </c>
      <c r="B87" s="3" t="s">
        <v>1951</v>
      </c>
      <c r="C87" s="3">
        <v>3790</v>
      </c>
      <c r="D87" s="3" t="s">
        <v>506</v>
      </c>
      <c r="E87" s="62" t="s">
        <v>1966</v>
      </c>
      <c r="F87" s="36">
        <v>0</v>
      </c>
      <c r="G87" s="36">
        <v>10.9</v>
      </c>
      <c r="H87" s="37" t="s">
        <v>2680</v>
      </c>
      <c r="I87" s="71" t="s">
        <v>2737</v>
      </c>
      <c r="J87" s="34" t="s">
        <v>394</v>
      </c>
      <c r="K87" s="34" t="s">
        <v>395</v>
      </c>
      <c r="L87" s="34" t="s">
        <v>1101</v>
      </c>
      <c r="M87" s="3" t="s">
        <v>1542</v>
      </c>
      <c r="N87" s="45">
        <v>657000</v>
      </c>
      <c r="O87" s="38">
        <v>657000</v>
      </c>
      <c r="P87" s="38">
        <v>326135</v>
      </c>
      <c r="Q87" s="39">
        <v>326135</v>
      </c>
      <c r="R87" s="70">
        <f t="shared" si="1"/>
        <v>330865</v>
      </c>
      <c r="S87" s="54" t="s">
        <v>2445</v>
      </c>
      <c r="T87" s="89">
        <v>0</v>
      </c>
      <c r="U87" s="20"/>
      <c r="V87" s="101">
        <v>1650</v>
      </c>
      <c r="W87" s="117">
        <v>0</v>
      </c>
      <c r="X87" s="96">
        <v>0</v>
      </c>
      <c r="Y87" s="96">
        <v>1650</v>
      </c>
      <c r="Z87" s="96">
        <v>0</v>
      </c>
      <c r="AA87" s="93">
        <v>1650</v>
      </c>
      <c r="AB87" s="118">
        <v>0</v>
      </c>
      <c r="AC87" s="118">
        <v>0</v>
      </c>
      <c r="AD87" s="119">
        <v>0</v>
      </c>
      <c r="AE87" s="107">
        <v>5</v>
      </c>
      <c r="AF87" s="74"/>
    </row>
    <row r="88" spans="1:32" ht="55" x14ac:dyDescent="0.3">
      <c r="A88" s="3" t="s">
        <v>2098</v>
      </c>
      <c r="B88" s="40" t="s">
        <v>2087</v>
      </c>
      <c r="C88" s="3">
        <v>4003</v>
      </c>
      <c r="D88" s="3" t="s">
        <v>487</v>
      </c>
      <c r="E88" s="62" t="s">
        <v>420</v>
      </c>
      <c r="F88" s="36">
        <v>20</v>
      </c>
      <c r="G88" s="36">
        <v>41.28</v>
      </c>
      <c r="H88" s="37" t="s">
        <v>2693</v>
      </c>
      <c r="I88" s="71" t="s">
        <v>2737</v>
      </c>
      <c r="J88" s="34" t="s">
        <v>394</v>
      </c>
      <c r="K88" s="34" t="s">
        <v>395</v>
      </c>
      <c r="L88" s="34" t="s">
        <v>418</v>
      </c>
      <c r="M88" s="3" t="s">
        <v>1921</v>
      </c>
      <c r="N88" s="45">
        <v>420000</v>
      </c>
      <c r="O88" s="38">
        <v>420000</v>
      </c>
      <c r="P88" s="38">
        <v>25486</v>
      </c>
      <c r="Q88" s="39">
        <v>25486</v>
      </c>
      <c r="R88" s="70">
        <f t="shared" si="1"/>
        <v>394514</v>
      </c>
      <c r="S88" s="54" t="s">
        <v>2148</v>
      </c>
      <c r="T88" s="89">
        <v>0</v>
      </c>
      <c r="U88" s="20"/>
      <c r="V88" s="101">
        <v>4505</v>
      </c>
      <c r="W88" s="117">
        <v>0</v>
      </c>
      <c r="X88" s="96">
        <v>0</v>
      </c>
      <c r="Y88" s="96">
        <v>4505</v>
      </c>
      <c r="Z88" s="96">
        <v>0</v>
      </c>
      <c r="AA88" s="93">
        <v>4505</v>
      </c>
      <c r="AB88" s="118">
        <v>0</v>
      </c>
      <c r="AC88" s="118">
        <v>0</v>
      </c>
      <c r="AD88" s="119">
        <v>0</v>
      </c>
      <c r="AE88" s="107">
        <v>5</v>
      </c>
      <c r="AF88" s="74"/>
    </row>
    <row r="89" spans="1:32" ht="31.5" customHeight="1" x14ac:dyDescent="0.3">
      <c r="A89" s="3" t="s">
        <v>68</v>
      </c>
      <c r="B89" s="3" t="s">
        <v>67</v>
      </c>
      <c r="C89" s="3" t="s">
        <v>507</v>
      </c>
      <c r="D89" s="3" t="s">
        <v>508</v>
      </c>
      <c r="E89" s="35">
        <v>5</v>
      </c>
      <c r="F89" s="36" t="s">
        <v>1212</v>
      </c>
      <c r="G89" s="36" t="s">
        <v>1212</v>
      </c>
      <c r="H89" s="37" t="s">
        <v>1608</v>
      </c>
      <c r="I89" s="71" t="s">
        <v>2740</v>
      </c>
      <c r="J89" s="34" t="s">
        <v>394</v>
      </c>
      <c r="K89" s="34" t="s">
        <v>395</v>
      </c>
      <c r="L89" s="34" t="s">
        <v>431</v>
      </c>
      <c r="M89" s="3" t="s">
        <v>431</v>
      </c>
      <c r="N89" s="45">
        <v>2321000</v>
      </c>
      <c r="O89" s="38">
        <v>2321000</v>
      </c>
      <c r="P89" s="38">
        <v>146033</v>
      </c>
      <c r="Q89" s="39">
        <v>146033</v>
      </c>
      <c r="R89" s="70">
        <f t="shared" si="1"/>
        <v>2174967</v>
      </c>
      <c r="S89" s="54" t="s">
        <v>2182</v>
      </c>
      <c r="T89" s="89">
        <v>55000</v>
      </c>
      <c r="U89" s="20" t="s">
        <v>1826</v>
      </c>
      <c r="V89" s="101" t="s">
        <v>1834</v>
      </c>
      <c r="W89" s="94">
        <v>0</v>
      </c>
      <c r="X89" s="95">
        <v>0</v>
      </c>
      <c r="Y89" s="95">
        <v>0</v>
      </c>
      <c r="Z89" s="95">
        <v>0</v>
      </c>
      <c r="AA89" s="82">
        <v>0</v>
      </c>
      <c r="AB89" s="17">
        <v>0</v>
      </c>
      <c r="AC89" s="17">
        <v>0</v>
      </c>
      <c r="AD89" s="83">
        <v>0</v>
      </c>
      <c r="AE89" s="107" t="s">
        <v>395</v>
      </c>
      <c r="AF89" s="78"/>
    </row>
    <row r="90" spans="1:32" ht="22.5" customHeight="1" x14ac:dyDescent="0.3">
      <c r="A90" s="3" t="s">
        <v>1330</v>
      </c>
      <c r="B90" s="3" t="s">
        <v>1449</v>
      </c>
      <c r="C90" s="3">
        <v>2964</v>
      </c>
      <c r="D90" s="3" t="s">
        <v>508</v>
      </c>
      <c r="E90" s="35">
        <v>20</v>
      </c>
      <c r="F90" s="36">
        <v>0</v>
      </c>
      <c r="G90" s="36">
        <v>22.1</v>
      </c>
      <c r="H90" s="37" t="s">
        <v>2657</v>
      </c>
      <c r="I90" s="71" t="s">
        <v>2734</v>
      </c>
      <c r="J90" s="34" t="s">
        <v>394</v>
      </c>
      <c r="K90" s="34" t="s">
        <v>395</v>
      </c>
      <c r="L90" s="34" t="s">
        <v>1100</v>
      </c>
      <c r="M90" s="3" t="s">
        <v>1101</v>
      </c>
      <c r="N90" s="45">
        <v>447000</v>
      </c>
      <c r="O90" s="38">
        <v>447000</v>
      </c>
      <c r="P90" s="38">
        <v>1250</v>
      </c>
      <c r="Q90" s="39">
        <v>1250</v>
      </c>
      <c r="R90" s="70">
        <f t="shared" si="1"/>
        <v>445750</v>
      </c>
      <c r="S90" s="54" t="s">
        <v>2183</v>
      </c>
      <c r="T90" s="89">
        <v>42000</v>
      </c>
      <c r="U90" s="20" t="s">
        <v>1827</v>
      </c>
      <c r="V90" s="101" t="s">
        <v>1834</v>
      </c>
      <c r="W90" s="94">
        <v>0</v>
      </c>
      <c r="X90" s="95">
        <v>0</v>
      </c>
      <c r="Y90" s="95">
        <v>0</v>
      </c>
      <c r="Z90" s="95">
        <v>0</v>
      </c>
      <c r="AA90" s="82">
        <v>0</v>
      </c>
      <c r="AB90" s="17">
        <v>0</v>
      </c>
      <c r="AC90" s="17">
        <v>0</v>
      </c>
      <c r="AD90" s="83">
        <v>0</v>
      </c>
      <c r="AE90" s="107" t="s">
        <v>395</v>
      </c>
      <c r="AF90" s="74"/>
    </row>
    <row r="91" spans="1:32" ht="28" x14ac:dyDescent="0.3">
      <c r="A91" s="3" t="s">
        <v>1331</v>
      </c>
      <c r="B91" s="3" t="s">
        <v>1450</v>
      </c>
      <c r="C91" s="3">
        <v>8388</v>
      </c>
      <c r="D91" s="3" t="s">
        <v>499</v>
      </c>
      <c r="E91" s="35">
        <v>99</v>
      </c>
      <c r="F91" s="36">
        <v>1.7</v>
      </c>
      <c r="G91" s="36">
        <v>8</v>
      </c>
      <c r="H91" s="37" t="s">
        <v>2658</v>
      </c>
      <c r="I91" s="71" t="s">
        <v>2732</v>
      </c>
      <c r="J91" s="34" t="s">
        <v>394</v>
      </c>
      <c r="K91" s="34" t="s">
        <v>395</v>
      </c>
      <c r="L91" s="34" t="s">
        <v>1103</v>
      </c>
      <c r="M91" s="3" t="s">
        <v>1103</v>
      </c>
      <c r="N91" s="45">
        <v>110000</v>
      </c>
      <c r="O91" s="38">
        <v>110000</v>
      </c>
      <c r="P91" s="38">
        <v>0</v>
      </c>
      <c r="Q91" s="39">
        <v>0</v>
      </c>
      <c r="R91" s="70">
        <f t="shared" si="1"/>
        <v>110000</v>
      </c>
      <c r="S91" s="54" t="s">
        <v>2184</v>
      </c>
      <c r="T91" s="89">
        <v>22000</v>
      </c>
      <c r="U91" s="20" t="s">
        <v>1827</v>
      </c>
      <c r="V91" s="101" t="s">
        <v>1834</v>
      </c>
      <c r="W91" s="94">
        <v>0</v>
      </c>
      <c r="X91" s="95">
        <v>0</v>
      </c>
      <c r="Y91" s="95">
        <v>0</v>
      </c>
      <c r="Z91" s="95">
        <v>0</v>
      </c>
      <c r="AA91" s="82">
        <v>0</v>
      </c>
      <c r="AB91" s="17">
        <v>0</v>
      </c>
      <c r="AC91" s="17">
        <v>0</v>
      </c>
      <c r="AD91" s="83">
        <v>0</v>
      </c>
      <c r="AE91" s="107" t="s">
        <v>395</v>
      </c>
      <c r="AF91" s="74"/>
    </row>
    <row r="92" spans="1:32" ht="41.25" customHeight="1" x14ac:dyDescent="0.3">
      <c r="A92" s="3" t="s">
        <v>1332</v>
      </c>
      <c r="B92" s="3" t="s">
        <v>1451</v>
      </c>
      <c r="C92" s="3">
        <v>2966</v>
      </c>
      <c r="D92" s="3" t="s">
        <v>508</v>
      </c>
      <c r="E92" s="35">
        <v>20</v>
      </c>
      <c r="F92" s="36">
        <v>31</v>
      </c>
      <c r="G92" s="36">
        <v>32.4</v>
      </c>
      <c r="H92" s="37" t="s">
        <v>1777</v>
      </c>
      <c r="I92" s="71" t="s">
        <v>2732</v>
      </c>
      <c r="J92" s="34" t="s">
        <v>394</v>
      </c>
      <c r="K92" s="34" t="s">
        <v>395</v>
      </c>
      <c r="L92" s="34" t="s">
        <v>1103</v>
      </c>
      <c r="M92" s="3" t="s">
        <v>1103</v>
      </c>
      <c r="N92" s="45">
        <v>1030000</v>
      </c>
      <c r="O92" s="38">
        <v>1030000</v>
      </c>
      <c r="P92" s="38">
        <v>0</v>
      </c>
      <c r="Q92" s="39">
        <v>0</v>
      </c>
      <c r="R92" s="70">
        <f t="shared" si="1"/>
        <v>1030000</v>
      </c>
      <c r="S92" s="54" t="s">
        <v>2185</v>
      </c>
      <c r="T92" s="89">
        <v>10000</v>
      </c>
      <c r="U92" s="20" t="s">
        <v>1827</v>
      </c>
      <c r="V92" s="101" t="s">
        <v>1834</v>
      </c>
      <c r="W92" s="94">
        <v>0</v>
      </c>
      <c r="X92" s="95">
        <v>0</v>
      </c>
      <c r="Y92" s="95">
        <v>0</v>
      </c>
      <c r="Z92" s="95">
        <v>0</v>
      </c>
      <c r="AA92" s="82">
        <v>0</v>
      </c>
      <c r="AB92" s="17">
        <v>0</v>
      </c>
      <c r="AC92" s="17">
        <v>0</v>
      </c>
      <c r="AD92" s="83">
        <v>0</v>
      </c>
      <c r="AE92" s="107" t="s">
        <v>395</v>
      </c>
      <c r="AF92" s="74"/>
    </row>
    <row r="93" spans="1:32" ht="21.75" customHeight="1" x14ac:dyDescent="0.3">
      <c r="A93" s="3" t="s">
        <v>2010</v>
      </c>
      <c r="B93" s="3" t="s">
        <v>2002</v>
      </c>
      <c r="C93" s="3">
        <v>2435</v>
      </c>
      <c r="D93" s="3" t="s">
        <v>494</v>
      </c>
      <c r="E93" s="62" t="s">
        <v>452</v>
      </c>
      <c r="F93" s="36">
        <v>3.1</v>
      </c>
      <c r="G93" s="36">
        <v>5</v>
      </c>
      <c r="H93" s="37" t="s">
        <v>2598</v>
      </c>
      <c r="I93" s="71" t="s">
        <v>2737</v>
      </c>
      <c r="J93" s="34" t="s">
        <v>394</v>
      </c>
      <c r="K93" s="34" t="s">
        <v>395</v>
      </c>
      <c r="L93" s="34" t="s">
        <v>402</v>
      </c>
      <c r="M93" s="3" t="s">
        <v>1287</v>
      </c>
      <c r="N93" s="45">
        <v>947000</v>
      </c>
      <c r="O93" s="38">
        <v>947000</v>
      </c>
      <c r="P93" s="38">
        <v>358789</v>
      </c>
      <c r="Q93" s="39">
        <v>358789</v>
      </c>
      <c r="R93" s="70">
        <f t="shared" si="1"/>
        <v>588211</v>
      </c>
      <c r="S93" s="54" t="s">
        <v>2459</v>
      </c>
      <c r="T93" s="89">
        <v>0</v>
      </c>
      <c r="U93" s="20"/>
      <c r="V93" s="101">
        <v>23620</v>
      </c>
      <c r="W93" s="117">
        <v>0</v>
      </c>
      <c r="X93" s="96">
        <v>0</v>
      </c>
      <c r="Y93" s="96">
        <v>23620</v>
      </c>
      <c r="Z93" s="96">
        <v>0</v>
      </c>
      <c r="AA93" s="93">
        <v>23620</v>
      </c>
      <c r="AB93" s="118">
        <v>0</v>
      </c>
      <c r="AC93" s="118">
        <v>0</v>
      </c>
      <c r="AD93" s="119">
        <v>0</v>
      </c>
      <c r="AE93" s="107">
        <v>5</v>
      </c>
      <c r="AF93" s="74"/>
    </row>
    <row r="94" spans="1:32" ht="34.5" customHeight="1" x14ac:dyDescent="0.3">
      <c r="A94" s="3" t="s">
        <v>56</v>
      </c>
      <c r="B94" s="3" t="s">
        <v>55</v>
      </c>
      <c r="C94" s="3" t="s">
        <v>491</v>
      </c>
      <c r="D94" s="3" t="s">
        <v>483</v>
      </c>
      <c r="E94" s="35" t="s">
        <v>438</v>
      </c>
      <c r="F94" s="36" t="s">
        <v>492</v>
      </c>
      <c r="G94" s="36" t="s">
        <v>493</v>
      </c>
      <c r="H94" s="37" t="s">
        <v>1602</v>
      </c>
      <c r="I94" s="71" t="s">
        <v>2737</v>
      </c>
      <c r="J94" s="34" t="s">
        <v>394</v>
      </c>
      <c r="K94" s="34" t="s">
        <v>395</v>
      </c>
      <c r="L94" s="34" t="s">
        <v>1101</v>
      </c>
      <c r="M94" s="3" t="s">
        <v>1101</v>
      </c>
      <c r="N94" s="45">
        <v>1340000</v>
      </c>
      <c r="O94" s="38">
        <v>1340000</v>
      </c>
      <c r="P94" s="38">
        <v>130450</v>
      </c>
      <c r="Q94" s="39">
        <v>130450</v>
      </c>
      <c r="R94" s="70">
        <f t="shared" si="1"/>
        <v>1209550</v>
      </c>
      <c r="S94" s="54" t="s">
        <v>2186</v>
      </c>
      <c r="T94" s="89">
        <v>366000</v>
      </c>
      <c r="U94" s="20" t="s">
        <v>1826</v>
      </c>
      <c r="V94" s="101" t="s">
        <v>1834</v>
      </c>
      <c r="W94" s="94">
        <v>0</v>
      </c>
      <c r="X94" s="95">
        <v>0</v>
      </c>
      <c r="Y94" s="95">
        <v>0</v>
      </c>
      <c r="Z94" s="95">
        <v>0</v>
      </c>
      <c r="AA94" s="82">
        <v>0</v>
      </c>
      <c r="AB94" s="17">
        <v>0</v>
      </c>
      <c r="AC94" s="17">
        <v>0</v>
      </c>
      <c r="AD94" s="83">
        <v>0</v>
      </c>
      <c r="AE94" s="107" t="s">
        <v>395</v>
      </c>
      <c r="AF94" s="74"/>
    </row>
    <row r="95" spans="1:32" ht="24.75" customHeight="1" x14ac:dyDescent="0.3">
      <c r="A95" s="3" t="s">
        <v>1333</v>
      </c>
      <c r="B95" s="3" t="s">
        <v>1452</v>
      </c>
      <c r="C95" s="3">
        <v>5297</v>
      </c>
      <c r="D95" s="3" t="s">
        <v>498</v>
      </c>
      <c r="E95" s="35" t="s">
        <v>1621</v>
      </c>
      <c r="F95" s="36">
        <v>2.84</v>
      </c>
      <c r="G95" s="36">
        <v>2.84</v>
      </c>
      <c r="H95" s="37" t="s">
        <v>1622</v>
      </c>
      <c r="I95" s="71" t="s">
        <v>2748</v>
      </c>
      <c r="J95" s="34" t="s">
        <v>394</v>
      </c>
      <c r="K95" s="34" t="s">
        <v>395</v>
      </c>
      <c r="L95" s="34" t="s">
        <v>426</v>
      </c>
      <c r="M95" s="3" t="s">
        <v>426</v>
      </c>
      <c r="N95" s="45">
        <v>2720000</v>
      </c>
      <c r="O95" s="38">
        <v>2720000</v>
      </c>
      <c r="P95" s="38">
        <v>2379435</v>
      </c>
      <c r="Q95" s="39">
        <v>2379435</v>
      </c>
      <c r="R95" s="70">
        <f t="shared" si="1"/>
        <v>340565</v>
      </c>
      <c r="S95" s="54" t="s">
        <v>2110</v>
      </c>
      <c r="T95" s="89">
        <v>266000</v>
      </c>
      <c r="U95" s="20" t="s">
        <v>1826</v>
      </c>
      <c r="V95" s="101">
        <v>6966</v>
      </c>
      <c r="W95" s="117">
        <v>0</v>
      </c>
      <c r="X95" s="96">
        <v>0</v>
      </c>
      <c r="Y95" s="96">
        <v>6966</v>
      </c>
      <c r="Z95" s="96">
        <v>0</v>
      </c>
      <c r="AA95" s="93">
        <v>6966</v>
      </c>
      <c r="AB95" s="118">
        <v>0</v>
      </c>
      <c r="AC95" s="118">
        <v>0</v>
      </c>
      <c r="AD95" s="119">
        <v>0</v>
      </c>
      <c r="AE95" s="107">
        <v>5</v>
      </c>
      <c r="AF95" s="74"/>
    </row>
    <row r="96" spans="1:32" ht="82.5" customHeight="1" x14ac:dyDescent="0.3">
      <c r="A96" s="3" t="s">
        <v>1940</v>
      </c>
      <c r="B96" s="3" t="s">
        <v>1934</v>
      </c>
      <c r="C96" s="3">
        <v>8381</v>
      </c>
      <c r="D96" s="3" t="s">
        <v>499</v>
      </c>
      <c r="E96" s="62" t="s">
        <v>452</v>
      </c>
      <c r="F96" s="36">
        <v>40</v>
      </c>
      <c r="G96" s="36">
        <v>40.5</v>
      </c>
      <c r="H96" s="37" t="s">
        <v>2586</v>
      </c>
      <c r="I96" s="71" t="s">
        <v>2734</v>
      </c>
      <c r="J96" s="34" t="s">
        <v>394</v>
      </c>
      <c r="K96" s="34" t="s">
        <v>395</v>
      </c>
      <c r="L96" s="34" t="s">
        <v>415</v>
      </c>
      <c r="M96" s="3" t="s">
        <v>549</v>
      </c>
      <c r="N96" s="45">
        <v>100000</v>
      </c>
      <c r="O96" s="38">
        <v>100000</v>
      </c>
      <c r="P96" s="38">
        <v>376251</v>
      </c>
      <c r="Q96" s="39">
        <v>376251</v>
      </c>
      <c r="R96" s="70">
        <f t="shared" si="1"/>
        <v>-276251</v>
      </c>
      <c r="S96" s="54" t="s">
        <v>2442</v>
      </c>
      <c r="T96" s="89">
        <v>0</v>
      </c>
      <c r="U96" s="20"/>
      <c r="V96" s="101">
        <v>30750</v>
      </c>
      <c r="W96" s="94">
        <v>0</v>
      </c>
      <c r="X96" s="95">
        <v>0</v>
      </c>
      <c r="Y96" s="95">
        <v>30750</v>
      </c>
      <c r="Z96" s="95">
        <v>0</v>
      </c>
      <c r="AA96" s="82">
        <v>0</v>
      </c>
      <c r="AB96" s="17">
        <v>0</v>
      </c>
      <c r="AC96" s="17">
        <v>30600</v>
      </c>
      <c r="AD96" s="83">
        <v>150</v>
      </c>
      <c r="AE96" s="109" t="s">
        <v>1833</v>
      </c>
      <c r="AF96" s="74" t="s">
        <v>2723</v>
      </c>
    </row>
    <row r="97" spans="1:32" ht="52.5" customHeight="1" x14ac:dyDescent="0.3">
      <c r="A97" s="3" t="s">
        <v>70</v>
      </c>
      <c r="B97" s="3" t="s">
        <v>69</v>
      </c>
      <c r="C97" s="3" t="s">
        <v>511</v>
      </c>
      <c r="D97" s="3" t="s">
        <v>482</v>
      </c>
      <c r="E97" s="35" t="s">
        <v>488</v>
      </c>
      <c r="F97" s="36">
        <v>31.2</v>
      </c>
      <c r="G97" s="36">
        <v>38.232999999999997</v>
      </c>
      <c r="H97" s="37" t="s">
        <v>2515</v>
      </c>
      <c r="I97" s="71" t="s">
        <v>2737</v>
      </c>
      <c r="J97" s="34" t="s">
        <v>394</v>
      </c>
      <c r="K97" s="34" t="s">
        <v>395</v>
      </c>
      <c r="L97" s="34" t="s">
        <v>1100</v>
      </c>
      <c r="M97" s="3" t="s">
        <v>1100</v>
      </c>
      <c r="N97" s="45">
        <v>331000</v>
      </c>
      <c r="O97" s="38">
        <v>331000</v>
      </c>
      <c r="P97" s="38">
        <v>69100</v>
      </c>
      <c r="Q97" s="39">
        <v>69100</v>
      </c>
      <c r="R97" s="70">
        <f t="shared" si="1"/>
        <v>261900</v>
      </c>
      <c r="S97" s="54" t="s">
        <v>2187</v>
      </c>
      <c r="T97" s="89">
        <v>41000</v>
      </c>
      <c r="U97" s="20" t="s">
        <v>1826</v>
      </c>
      <c r="V97" s="101">
        <v>2500</v>
      </c>
      <c r="W97" s="117">
        <v>0</v>
      </c>
      <c r="X97" s="96">
        <v>0</v>
      </c>
      <c r="Y97" s="96">
        <v>2500</v>
      </c>
      <c r="Z97" s="96">
        <v>0</v>
      </c>
      <c r="AA97" s="93">
        <v>2500</v>
      </c>
      <c r="AB97" s="118">
        <v>0</v>
      </c>
      <c r="AC97" s="118">
        <v>0</v>
      </c>
      <c r="AD97" s="119">
        <v>0</v>
      </c>
      <c r="AE97" s="107">
        <v>5</v>
      </c>
      <c r="AF97" s="74"/>
    </row>
    <row r="98" spans="1:32" ht="62.25" customHeight="1" x14ac:dyDescent="0.3">
      <c r="A98" s="3" t="s">
        <v>72</v>
      </c>
      <c r="B98" s="3" t="s">
        <v>71</v>
      </c>
      <c r="C98" s="3" t="s">
        <v>999</v>
      </c>
      <c r="D98" s="3" t="s">
        <v>498</v>
      </c>
      <c r="E98" s="35" t="s">
        <v>496</v>
      </c>
      <c r="F98" s="36" t="s">
        <v>1212</v>
      </c>
      <c r="G98" s="36" t="s">
        <v>1212</v>
      </c>
      <c r="H98" s="37" t="s">
        <v>1609</v>
      </c>
      <c r="I98" s="71" t="s">
        <v>2737</v>
      </c>
      <c r="J98" s="34" t="s">
        <v>394</v>
      </c>
      <c r="K98" s="34" t="s">
        <v>395</v>
      </c>
      <c r="L98" s="34" t="s">
        <v>1100</v>
      </c>
      <c r="M98" s="3" t="s">
        <v>1100</v>
      </c>
      <c r="N98" s="45">
        <v>1334000</v>
      </c>
      <c r="O98" s="38">
        <v>1334000</v>
      </c>
      <c r="P98" s="38">
        <v>22990</v>
      </c>
      <c r="Q98" s="39">
        <v>22990</v>
      </c>
      <c r="R98" s="70">
        <f t="shared" si="1"/>
        <v>1311010</v>
      </c>
      <c r="S98" s="54" t="s">
        <v>2188</v>
      </c>
      <c r="T98" s="89">
        <v>12000</v>
      </c>
      <c r="U98" s="20" t="s">
        <v>1826</v>
      </c>
      <c r="V98" s="101" t="s">
        <v>1834</v>
      </c>
      <c r="W98" s="94">
        <v>0</v>
      </c>
      <c r="X98" s="95">
        <v>0</v>
      </c>
      <c r="Y98" s="95">
        <v>0</v>
      </c>
      <c r="Z98" s="95">
        <v>0</v>
      </c>
      <c r="AA98" s="82">
        <v>0</v>
      </c>
      <c r="AB98" s="17">
        <v>0</v>
      </c>
      <c r="AC98" s="17">
        <v>0</v>
      </c>
      <c r="AD98" s="83">
        <v>0</v>
      </c>
      <c r="AE98" s="107" t="s">
        <v>395</v>
      </c>
      <c r="AF98" s="74"/>
    </row>
    <row r="99" spans="1:32" ht="28" x14ac:dyDescent="0.3">
      <c r="A99" s="3" t="s">
        <v>1334</v>
      </c>
      <c r="B99" s="3" t="s">
        <v>1453</v>
      </c>
      <c r="C99" s="3">
        <v>8028</v>
      </c>
      <c r="D99" s="3" t="s">
        <v>1610</v>
      </c>
      <c r="E99" s="35" t="s">
        <v>449</v>
      </c>
      <c r="F99" s="36">
        <v>0</v>
      </c>
      <c r="G99" s="36">
        <v>15.2</v>
      </c>
      <c r="H99" s="37" t="s">
        <v>1611</v>
      </c>
      <c r="I99" s="71" t="s">
        <v>2737</v>
      </c>
      <c r="J99" s="34" t="s">
        <v>394</v>
      </c>
      <c r="K99" s="34" t="s">
        <v>395</v>
      </c>
      <c r="L99" s="34" t="s">
        <v>1100</v>
      </c>
      <c r="M99" s="3" t="s">
        <v>1100</v>
      </c>
      <c r="N99" s="45">
        <v>948000</v>
      </c>
      <c r="O99" s="38">
        <v>948000</v>
      </c>
      <c r="P99" s="38">
        <v>19644</v>
      </c>
      <c r="Q99" s="39">
        <v>19644</v>
      </c>
      <c r="R99" s="70">
        <f t="shared" si="1"/>
        <v>928356</v>
      </c>
      <c r="S99" s="54" t="s">
        <v>2189</v>
      </c>
      <c r="T99" s="89">
        <v>106000</v>
      </c>
      <c r="U99" s="20" t="s">
        <v>1826</v>
      </c>
      <c r="V99" s="101" t="s">
        <v>1834</v>
      </c>
      <c r="W99" s="94">
        <v>0</v>
      </c>
      <c r="X99" s="95">
        <v>0</v>
      </c>
      <c r="Y99" s="95">
        <v>0</v>
      </c>
      <c r="Z99" s="95">
        <v>0</v>
      </c>
      <c r="AA99" s="82">
        <v>0</v>
      </c>
      <c r="AB99" s="17">
        <v>0</v>
      </c>
      <c r="AC99" s="17">
        <v>0</v>
      </c>
      <c r="AD99" s="83">
        <v>0</v>
      </c>
      <c r="AE99" s="107" t="s">
        <v>395</v>
      </c>
      <c r="AF99" s="78"/>
    </row>
    <row r="100" spans="1:32" ht="28" x14ac:dyDescent="0.3">
      <c r="A100" s="3" t="s">
        <v>1335</v>
      </c>
      <c r="B100" s="3" t="s">
        <v>1454</v>
      </c>
      <c r="C100" s="3">
        <v>8153</v>
      </c>
      <c r="D100" s="3" t="s">
        <v>499</v>
      </c>
      <c r="E100" s="35">
        <v>99</v>
      </c>
      <c r="F100" s="36">
        <v>30.7</v>
      </c>
      <c r="G100" s="36">
        <v>35.799999999999997</v>
      </c>
      <c r="H100" s="37" t="s">
        <v>1612</v>
      </c>
      <c r="I100" s="71" t="s">
        <v>2745</v>
      </c>
      <c r="J100" s="34" t="s">
        <v>394</v>
      </c>
      <c r="K100" s="34" t="s">
        <v>395</v>
      </c>
      <c r="L100" s="34" t="s">
        <v>1101</v>
      </c>
      <c r="M100" s="3" t="s">
        <v>1101</v>
      </c>
      <c r="N100" s="45">
        <v>37000</v>
      </c>
      <c r="O100" s="38">
        <v>37000</v>
      </c>
      <c r="P100" s="38">
        <v>12950</v>
      </c>
      <c r="Q100" s="39">
        <v>12950</v>
      </c>
      <c r="R100" s="70">
        <f t="shared" si="1"/>
        <v>24050</v>
      </c>
      <c r="S100" s="54" t="s">
        <v>2190</v>
      </c>
      <c r="T100" s="89">
        <v>60000</v>
      </c>
      <c r="U100" s="20" t="s">
        <v>1830</v>
      </c>
      <c r="V100" s="101" t="s">
        <v>1834</v>
      </c>
      <c r="W100" s="94">
        <v>0</v>
      </c>
      <c r="X100" s="95">
        <v>0</v>
      </c>
      <c r="Y100" s="95">
        <v>0</v>
      </c>
      <c r="Z100" s="95">
        <v>0</v>
      </c>
      <c r="AA100" s="82">
        <v>0</v>
      </c>
      <c r="AB100" s="17">
        <v>0</v>
      </c>
      <c r="AC100" s="17">
        <v>0</v>
      </c>
      <c r="AD100" s="83">
        <v>0</v>
      </c>
      <c r="AE100" s="107" t="s">
        <v>395</v>
      </c>
      <c r="AF100" s="74"/>
    </row>
    <row r="101" spans="1:32" ht="19" x14ac:dyDescent="0.3">
      <c r="A101" s="3" t="s">
        <v>74</v>
      </c>
      <c r="B101" s="3" t="s">
        <v>73</v>
      </c>
      <c r="C101" s="3" t="s">
        <v>1000</v>
      </c>
      <c r="D101" s="3" t="s">
        <v>513</v>
      </c>
      <c r="E101" s="35" t="s">
        <v>438</v>
      </c>
      <c r="F101" s="36" t="s">
        <v>545</v>
      </c>
      <c r="G101" s="36" t="s">
        <v>1186</v>
      </c>
      <c r="H101" s="37" t="s">
        <v>1613</v>
      </c>
      <c r="I101" s="71" t="s">
        <v>2737</v>
      </c>
      <c r="J101" s="34" t="s">
        <v>394</v>
      </c>
      <c r="K101" s="34" t="s">
        <v>395</v>
      </c>
      <c r="L101" s="34" t="s">
        <v>1101</v>
      </c>
      <c r="M101" s="3" t="s">
        <v>1101</v>
      </c>
      <c r="N101" s="45">
        <v>347000</v>
      </c>
      <c r="O101" s="38">
        <v>347000</v>
      </c>
      <c r="P101" s="38">
        <v>9175</v>
      </c>
      <c r="Q101" s="39">
        <v>9175</v>
      </c>
      <c r="R101" s="70">
        <f t="shared" si="1"/>
        <v>337825</v>
      </c>
      <c r="S101" s="54" t="s">
        <v>2168</v>
      </c>
      <c r="T101" s="89">
        <v>4000</v>
      </c>
      <c r="U101" s="20" t="s">
        <v>1826</v>
      </c>
      <c r="V101" s="101" t="s">
        <v>1834</v>
      </c>
      <c r="W101" s="94">
        <v>0</v>
      </c>
      <c r="X101" s="95">
        <v>0</v>
      </c>
      <c r="Y101" s="95">
        <v>0</v>
      </c>
      <c r="Z101" s="95">
        <v>0</v>
      </c>
      <c r="AA101" s="82">
        <v>0</v>
      </c>
      <c r="AB101" s="17">
        <v>0</v>
      </c>
      <c r="AC101" s="17">
        <v>0</v>
      </c>
      <c r="AD101" s="83">
        <v>0</v>
      </c>
      <c r="AE101" s="107" t="s">
        <v>395</v>
      </c>
      <c r="AF101" s="74"/>
    </row>
    <row r="102" spans="1:32" ht="19" x14ac:dyDescent="0.3">
      <c r="A102" s="3" t="s">
        <v>76</v>
      </c>
      <c r="B102" s="3" t="s">
        <v>75</v>
      </c>
      <c r="C102" s="3" t="s">
        <v>512</v>
      </c>
      <c r="D102" s="3" t="s">
        <v>513</v>
      </c>
      <c r="E102" s="35" t="s">
        <v>1077</v>
      </c>
      <c r="F102" s="36" t="s">
        <v>1108</v>
      </c>
      <c r="G102" s="36" t="s">
        <v>1104</v>
      </c>
      <c r="H102" s="37" t="s">
        <v>2546</v>
      </c>
      <c r="I102" s="71" t="s">
        <v>2744</v>
      </c>
      <c r="J102" s="34" t="s">
        <v>394</v>
      </c>
      <c r="K102" s="34" t="s">
        <v>395</v>
      </c>
      <c r="L102" s="34" t="s">
        <v>1100</v>
      </c>
      <c r="M102" s="3" t="s">
        <v>1100</v>
      </c>
      <c r="N102" s="45">
        <v>562000</v>
      </c>
      <c r="O102" s="38">
        <v>562000</v>
      </c>
      <c r="P102" s="38">
        <v>188950</v>
      </c>
      <c r="Q102" s="39">
        <v>188950</v>
      </c>
      <c r="R102" s="70">
        <f t="shared" si="1"/>
        <v>373050</v>
      </c>
      <c r="S102" s="54" t="s">
        <v>2191</v>
      </c>
      <c r="T102" s="89">
        <v>4000</v>
      </c>
      <c r="U102" s="20" t="s">
        <v>1826</v>
      </c>
      <c r="V102" s="101">
        <v>17800</v>
      </c>
      <c r="W102" s="117">
        <v>0</v>
      </c>
      <c r="X102" s="96">
        <v>0</v>
      </c>
      <c r="Y102" s="96">
        <v>17800</v>
      </c>
      <c r="Z102" s="96">
        <v>0</v>
      </c>
      <c r="AA102" s="93">
        <v>17800</v>
      </c>
      <c r="AB102" s="118">
        <v>0</v>
      </c>
      <c r="AC102" s="118">
        <v>0</v>
      </c>
      <c r="AD102" s="119">
        <v>0</v>
      </c>
      <c r="AE102" s="107">
        <v>5</v>
      </c>
      <c r="AF102" s="74"/>
    </row>
    <row r="103" spans="1:32" ht="37.5" customHeight="1" x14ac:dyDescent="0.3">
      <c r="A103" s="3" t="s">
        <v>891</v>
      </c>
      <c r="B103" s="3" t="s">
        <v>943</v>
      </c>
      <c r="C103" s="3" t="s">
        <v>1001</v>
      </c>
      <c r="D103" s="3" t="s">
        <v>513</v>
      </c>
      <c r="E103" s="35" t="s">
        <v>1077</v>
      </c>
      <c r="F103" s="36" t="s">
        <v>1109</v>
      </c>
      <c r="G103" s="36" t="s">
        <v>1156</v>
      </c>
      <c r="H103" s="37" t="s">
        <v>1614</v>
      </c>
      <c r="I103" s="71" t="s">
        <v>2744</v>
      </c>
      <c r="J103" s="34" t="s">
        <v>394</v>
      </c>
      <c r="K103" s="34" t="s">
        <v>395</v>
      </c>
      <c r="L103" s="34" t="s">
        <v>1100</v>
      </c>
      <c r="M103" s="3" t="s">
        <v>1100</v>
      </c>
      <c r="N103" s="45">
        <v>1607000</v>
      </c>
      <c r="O103" s="38">
        <v>1607000</v>
      </c>
      <c r="P103" s="38">
        <v>116331</v>
      </c>
      <c r="Q103" s="39">
        <v>116331</v>
      </c>
      <c r="R103" s="70">
        <f t="shared" si="1"/>
        <v>1490669</v>
      </c>
      <c r="S103" s="54" t="s">
        <v>2192</v>
      </c>
      <c r="T103" s="89">
        <v>150000</v>
      </c>
      <c r="U103" s="20" t="s">
        <v>1828</v>
      </c>
      <c r="V103" s="101">
        <v>3043.75</v>
      </c>
      <c r="W103" s="94">
        <v>0</v>
      </c>
      <c r="X103" s="95">
        <v>0</v>
      </c>
      <c r="Y103" s="95">
        <v>3043.75</v>
      </c>
      <c r="Z103" s="95">
        <v>0</v>
      </c>
      <c r="AA103" s="82">
        <v>0</v>
      </c>
      <c r="AB103" s="17">
        <v>3043.75</v>
      </c>
      <c r="AC103" s="17">
        <v>0</v>
      </c>
      <c r="AD103" s="83">
        <v>0</v>
      </c>
      <c r="AE103" s="107">
        <v>6</v>
      </c>
      <c r="AF103" s="74" t="s">
        <v>1280</v>
      </c>
    </row>
    <row r="104" spans="1:32" ht="25.5" customHeight="1" x14ac:dyDescent="0.3">
      <c r="A104" s="3" t="s">
        <v>1336</v>
      </c>
      <c r="B104" s="3" t="s">
        <v>1455</v>
      </c>
      <c r="C104" s="3">
        <v>2633</v>
      </c>
      <c r="D104" s="3" t="s">
        <v>506</v>
      </c>
      <c r="E104" s="35">
        <v>162</v>
      </c>
      <c r="F104" s="36">
        <v>76.3</v>
      </c>
      <c r="G104" s="36">
        <v>78.599999999999994</v>
      </c>
      <c r="H104" s="37" t="s">
        <v>2547</v>
      </c>
      <c r="I104" s="71" t="s">
        <v>2730</v>
      </c>
      <c r="J104" s="34" t="s">
        <v>394</v>
      </c>
      <c r="K104" s="34" t="s">
        <v>395</v>
      </c>
      <c r="L104" s="34" t="s">
        <v>399</v>
      </c>
      <c r="M104" s="3" t="s">
        <v>399</v>
      </c>
      <c r="N104" s="45">
        <v>3000000</v>
      </c>
      <c r="O104" s="38">
        <v>3000000</v>
      </c>
      <c r="P104" s="38">
        <v>2172306</v>
      </c>
      <c r="Q104" s="39">
        <v>2172306</v>
      </c>
      <c r="R104" s="70">
        <f t="shared" si="1"/>
        <v>827694</v>
      </c>
      <c r="S104" s="54" t="s">
        <v>2193</v>
      </c>
      <c r="T104" s="89">
        <v>1897000</v>
      </c>
      <c r="U104" s="20" t="s">
        <v>1830</v>
      </c>
      <c r="V104" s="101" t="s">
        <v>1834</v>
      </c>
      <c r="W104" s="94">
        <v>0</v>
      </c>
      <c r="X104" s="95">
        <v>0</v>
      </c>
      <c r="Y104" s="95">
        <v>0</v>
      </c>
      <c r="Z104" s="95">
        <v>0</v>
      </c>
      <c r="AA104" s="82">
        <v>0</v>
      </c>
      <c r="AB104" s="17">
        <v>0</v>
      </c>
      <c r="AC104" s="17">
        <v>0</v>
      </c>
      <c r="AD104" s="83">
        <v>0</v>
      </c>
      <c r="AE104" s="107" t="s">
        <v>395</v>
      </c>
      <c r="AF104" s="74"/>
    </row>
    <row r="105" spans="1:32" ht="19" x14ac:dyDescent="0.3">
      <c r="A105" s="3" t="s">
        <v>2074</v>
      </c>
      <c r="B105" s="40" t="s">
        <v>2069</v>
      </c>
      <c r="C105" s="3">
        <v>4136</v>
      </c>
      <c r="D105" s="3" t="s">
        <v>487</v>
      </c>
      <c r="E105" s="62" t="s">
        <v>488</v>
      </c>
      <c r="F105" s="36">
        <v>10.3</v>
      </c>
      <c r="G105" s="36">
        <v>13.8</v>
      </c>
      <c r="H105" s="37" t="s">
        <v>2601</v>
      </c>
      <c r="I105" s="71" t="s">
        <v>2732</v>
      </c>
      <c r="J105" s="34" t="s">
        <v>394</v>
      </c>
      <c r="K105" s="34" t="s">
        <v>395</v>
      </c>
      <c r="L105" s="34" t="s">
        <v>426</v>
      </c>
      <c r="M105" s="40" t="s">
        <v>427</v>
      </c>
      <c r="N105" s="45">
        <v>9200000</v>
      </c>
      <c r="O105" s="38">
        <v>9200000</v>
      </c>
      <c r="P105" s="38">
        <v>3971495</v>
      </c>
      <c r="Q105" s="39">
        <v>3951495</v>
      </c>
      <c r="R105" s="70">
        <f t="shared" si="1"/>
        <v>5248505</v>
      </c>
      <c r="S105" s="54" t="s">
        <v>2474</v>
      </c>
      <c r="T105" s="89">
        <v>0</v>
      </c>
      <c r="U105" s="20"/>
      <c r="V105" s="101">
        <v>25400</v>
      </c>
      <c r="W105" s="117">
        <v>0</v>
      </c>
      <c r="X105" s="96">
        <v>0</v>
      </c>
      <c r="Y105" s="96">
        <v>2540</v>
      </c>
      <c r="Z105" s="96">
        <v>22860</v>
      </c>
      <c r="AA105" s="93">
        <v>25400</v>
      </c>
      <c r="AB105" s="118">
        <v>0</v>
      </c>
      <c r="AC105" s="118">
        <v>0</v>
      </c>
      <c r="AD105" s="119">
        <v>0</v>
      </c>
      <c r="AE105" s="107">
        <v>5</v>
      </c>
      <c r="AF105" s="74"/>
    </row>
    <row r="106" spans="1:32" ht="55" x14ac:dyDescent="0.3">
      <c r="A106" s="3" t="s">
        <v>58</v>
      </c>
      <c r="B106" s="3" t="s">
        <v>57</v>
      </c>
      <c r="C106" s="3" t="s">
        <v>495</v>
      </c>
      <c r="D106" s="3" t="s">
        <v>487</v>
      </c>
      <c r="E106" s="35">
        <v>80</v>
      </c>
      <c r="F106" s="36">
        <v>58.7</v>
      </c>
      <c r="G106" s="36">
        <v>60.2</v>
      </c>
      <c r="H106" s="37" t="s">
        <v>1603</v>
      </c>
      <c r="I106" s="71" t="s">
        <v>2729</v>
      </c>
      <c r="J106" s="34" t="s">
        <v>394</v>
      </c>
      <c r="K106" s="34" t="s">
        <v>395</v>
      </c>
      <c r="L106" s="34" t="s">
        <v>440</v>
      </c>
      <c r="M106" s="3" t="s">
        <v>440</v>
      </c>
      <c r="N106" s="45">
        <v>836000</v>
      </c>
      <c r="O106" s="38">
        <v>836000</v>
      </c>
      <c r="P106" s="38">
        <v>109916</v>
      </c>
      <c r="Q106" s="39">
        <v>109916</v>
      </c>
      <c r="R106" s="70">
        <f t="shared" si="1"/>
        <v>726084</v>
      </c>
      <c r="S106" s="54" t="s">
        <v>2194</v>
      </c>
      <c r="T106" s="89">
        <v>360000</v>
      </c>
      <c r="U106" s="20" t="s">
        <v>1826</v>
      </c>
      <c r="V106" s="101">
        <v>1929.75</v>
      </c>
      <c r="W106" s="117">
        <v>0</v>
      </c>
      <c r="X106" s="96">
        <v>0</v>
      </c>
      <c r="Y106" s="96">
        <v>1929.75</v>
      </c>
      <c r="Z106" s="96">
        <v>0</v>
      </c>
      <c r="AA106" s="93">
        <v>1929.75</v>
      </c>
      <c r="AB106" s="118">
        <v>0</v>
      </c>
      <c r="AC106" s="118">
        <v>0</v>
      </c>
      <c r="AD106" s="119">
        <v>0</v>
      </c>
      <c r="AE106" s="107">
        <v>5</v>
      </c>
      <c r="AF106" s="74"/>
    </row>
    <row r="107" spans="1:32" ht="46" x14ac:dyDescent="0.3">
      <c r="A107" s="3" t="s">
        <v>60</v>
      </c>
      <c r="B107" s="3" t="s">
        <v>59</v>
      </c>
      <c r="C107" s="3" t="s">
        <v>497</v>
      </c>
      <c r="D107" s="3" t="s">
        <v>498</v>
      </c>
      <c r="E107" s="35" t="s">
        <v>496</v>
      </c>
      <c r="F107" s="36" t="s">
        <v>1212</v>
      </c>
      <c r="G107" s="36" t="s">
        <v>1212</v>
      </c>
      <c r="H107" s="37" t="s">
        <v>1604</v>
      </c>
      <c r="I107" s="71" t="s">
        <v>2745</v>
      </c>
      <c r="J107" s="34" t="s">
        <v>394</v>
      </c>
      <c r="K107" s="34" t="s">
        <v>395</v>
      </c>
      <c r="L107" s="34" t="s">
        <v>402</v>
      </c>
      <c r="M107" s="3" t="s">
        <v>402</v>
      </c>
      <c r="N107" s="45">
        <v>2972000</v>
      </c>
      <c r="O107" s="38">
        <v>2972000</v>
      </c>
      <c r="P107" s="38">
        <v>3009456</v>
      </c>
      <c r="Q107" s="39">
        <v>3009456</v>
      </c>
      <c r="R107" s="70">
        <f t="shared" si="1"/>
        <v>-37456</v>
      </c>
      <c r="S107" s="54" t="s">
        <v>2195</v>
      </c>
      <c r="T107" s="89">
        <v>157000</v>
      </c>
      <c r="U107" s="20" t="s">
        <v>1829</v>
      </c>
      <c r="V107" s="101" t="s">
        <v>1834</v>
      </c>
      <c r="W107" s="94">
        <v>0</v>
      </c>
      <c r="X107" s="95">
        <v>0</v>
      </c>
      <c r="Y107" s="95">
        <v>0</v>
      </c>
      <c r="Z107" s="95">
        <v>0</v>
      </c>
      <c r="AA107" s="82">
        <v>0</v>
      </c>
      <c r="AB107" s="17">
        <v>0</v>
      </c>
      <c r="AC107" s="17">
        <v>0</v>
      </c>
      <c r="AD107" s="83">
        <v>0</v>
      </c>
      <c r="AE107" s="107" t="s">
        <v>395</v>
      </c>
      <c r="AF107" s="74"/>
    </row>
    <row r="108" spans="1:32" ht="32.25" customHeight="1" x14ac:dyDescent="0.3">
      <c r="A108" s="3" t="s">
        <v>892</v>
      </c>
      <c r="B108" s="3" t="s">
        <v>944</v>
      </c>
      <c r="C108" s="3" t="s">
        <v>1002</v>
      </c>
      <c r="D108" s="3" t="s">
        <v>498</v>
      </c>
      <c r="E108" s="35" t="s">
        <v>496</v>
      </c>
      <c r="F108" s="36" t="s">
        <v>1110</v>
      </c>
      <c r="G108" s="36" t="s">
        <v>1110</v>
      </c>
      <c r="H108" s="37" t="s">
        <v>1283</v>
      </c>
      <c r="I108" s="71" t="s">
        <v>2748</v>
      </c>
      <c r="J108" s="34" t="s">
        <v>394</v>
      </c>
      <c r="K108" s="34" t="s">
        <v>395</v>
      </c>
      <c r="L108" s="34" t="s">
        <v>1100</v>
      </c>
      <c r="M108" s="3" t="s">
        <v>1100</v>
      </c>
      <c r="N108" s="45">
        <v>320000</v>
      </c>
      <c r="O108" s="38">
        <v>320000</v>
      </c>
      <c r="P108" s="38">
        <v>0</v>
      </c>
      <c r="Q108" s="39">
        <v>0</v>
      </c>
      <c r="R108" s="70">
        <f t="shared" si="1"/>
        <v>320000</v>
      </c>
      <c r="S108" s="54" t="s">
        <v>2196</v>
      </c>
      <c r="T108" s="89">
        <v>22000</v>
      </c>
      <c r="U108" s="20" t="s">
        <v>1826</v>
      </c>
      <c r="V108" s="101" t="s">
        <v>1834</v>
      </c>
      <c r="W108" s="94">
        <v>0</v>
      </c>
      <c r="X108" s="95">
        <v>0</v>
      </c>
      <c r="Y108" s="95">
        <v>0</v>
      </c>
      <c r="Z108" s="95">
        <v>0</v>
      </c>
      <c r="AA108" s="82">
        <v>0</v>
      </c>
      <c r="AB108" s="17">
        <v>0</v>
      </c>
      <c r="AC108" s="17">
        <v>0</v>
      </c>
      <c r="AD108" s="83">
        <v>0</v>
      </c>
      <c r="AE108" s="107" t="s">
        <v>395</v>
      </c>
      <c r="AF108" s="78"/>
    </row>
    <row r="109" spans="1:32" ht="39.75" customHeight="1" x14ac:dyDescent="0.3">
      <c r="A109" s="3" t="s">
        <v>78</v>
      </c>
      <c r="B109" s="3" t="s">
        <v>77</v>
      </c>
      <c r="C109" s="3" t="s">
        <v>1003</v>
      </c>
      <c r="D109" s="3" t="s">
        <v>487</v>
      </c>
      <c r="E109" s="35" t="s">
        <v>496</v>
      </c>
      <c r="F109" s="36" t="s">
        <v>1212</v>
      </c>
      <c r="G109" s="36" t="s">
        <v>1212</v>
      </c>
      <c r="H109" s="37" t="s">
        <v>1615</v>
      </c>
      <c r="I109" s="71" t="s">
        <v>2749</v>
      </c>
      <c r="J109" s="34" t="s">
        <v>394</v>
      </c>
      <c r="K109" s="34" t="s">
        <v>395</v>
      </c>
      <c r="L109" s="34" t="s">
        <v>1101</v>
      </c>
      <c r="M109" s="3" t="s">
        <v>1101</v>
      </c>
      <c r="N109" s="45">
        <v>360000</v>
      </c>
      <c r="O109" s="38">
        <v>360000</v>
      </c>
      <c r="P109" s="38">
        <v>40200</v>
      </c>
      <c r="Q109" s="39">
        <v>40200</v>
      </c>
      <c r="R109" s="70">
        <f t="shared" si="1"/>
        <v>319800</v>
      </c>
      <c r="S109" s="54" t="s">
        <v>2197</v>
      </c>
      <c r="T109" s="89">
        <v>3000</v>
      </c>
      <c r="U109" s="20" t="s">
        <v>1826</v>
      </c>
      <c r="V109" s="101" t="s">
        <v>1834</v>
      </c>
      <c r="W109" s="94">
        <v>0</v>
      </c>
      <c r="X109" s="95">
        <v>0</v>
      </c>
      <c r="Y109" s="95">
        <v>0</v>
      </c>
      <c r="Z109" s="95">
        <v>0</v>
      </c>
      <c r="AA109" s="82">
        <v>0</v>
      </c>
      <c r="AB109" s="17">
        <v>0</v>
      </c>
      <c r="AC109" s="17">
        <v>0</v>
      </c>
      <c r="AD109" s="83">
        <v>0</v>
      </c>
      <c r="AE109" s="107" t="s">
        <v>395</v>
      </c>
      <c r="AF109" s="74"/>
    </row>
    <row r="110" spans="1:32" ht="28" x14ac:dyDescent="0.3">
      <c r="A110" s="3" t="s">
        <v>80</v>
      </c>
      <c r="B110" s="3" t="s">
        <v>79</v>
      </c>
      <c r="C110" s="3" t="s">
        <v>1004</v>
      </c>
      <c r="D110" s="3" t="s">
        <v>494</v>
      </c>
      <c r="E110" s="35" t="s">
        <v>1078</v>
      </c>
      <c r="F110" s="36" t="s">
        <v>880</v>
      </c>
      <c r="G110" s="36" t="s">
        <v>450</v>
      </c>
      <c r="H110" s="37" t="s">
        <v>1284</v>
      </c>
      <c r="I110" s="71" t="s">
        <v>2734</v>
      </c>
      <c r="J110" s="34" t="s">
        <v>394</v>
      </c>
      <c r="K110" s="34" t="s">
        <v>395</v>
      </c>
      <c r="L110" s="34" t="s">
        <v>1101</v>
      </c>
      <c r="M110" s="3" t="s">
        <v>431</v>
      </c>
      <c r="N110" s="45">
        <v>1022000</v>
      </c>
      <c r="O110" s="38">
        <v>1022000</v>
      </c>
      <c r="P110" s="38">
        <v>32039</v>
      </c>
      <c r="Q110" s="39">
        <v>28539</v>
      </c>
      <c r="R110" s="70">
        <f t="shared" si="1"/>
        <v>993461</v>
      </c>
      <c r="S110" s="54" t="s">
        <v>2198</v>
      </c>
      <c r="T110" s="89">
        <v>375000</v>
      </c>
      <c r="U110" s="20" t="s">
        <v>1830</v>
      </c>
      <c r="V110" s="101">
        <v>3500</v>
      </c>
      <c r="W110" s="117">
        <v>0</v>
      </c>
      <c r="X110" s="96">
        <v>0</v>
      </c>
      <c r="Y110" s="96">
        <v>3500</v>
      </c>
      <c r="Z110" s="96">
        <v>0</v>
      </c>
      <c r="AA110" s="93">
        <v>3500</v>
      </c>
      <c r="AB110" s="118">
        <v>0</v>
      </c>
      <c r="AC110" s="118">
        <v>0</v>
      </c>
      <c r="AD110" s="119">
        <v>0</v>
      </c>
      <c r="AE110" s="107">
        <v>5</v>
      </c>
      <c r="AF110" s="74"/>
    </row>
    <row r="111" spans="1:32" ht="23.5" x14ac:dyDescent="0.3">
      <c r="A111" s="3" t="s">
        <v>2075</v>
      </c>
      <c r="B111" s="40" t="s">
        <v>2070</v>
      </c>
      <c r="C111" s="3">
        <v>4117</v>
      </c>
      <c r="D111" s="3" t="s">
        <v>487</v>
      </c>
      <c r="E111" s="62" t="s">
        <v>488</v>
      </c>
      <c r="F111" s="36">
        <v>10.3</v>
      </c>
      <c r="G111" s="36">
        <v>13.8</v>
      </c>
      <c r="H111" s="37" t="s">
        <v>2589</v>
      </c>
      <c r="I111" s="71" t="s">
        <v>2750</v>
      </c>
      <c r="J111" s="34" t="s">
        <v>403</v>
      </c>
      <c r="K111" s="34" t="s">
        <v>395</v>
      </c>
      <c r="L111" s="34" t="s">
        <v>440</v>
      </c>
      <c r="M111" s="40" t="s">
        <v>1543</v>
      </c>
      <c r="N111" s="45">
        <v>1879000</v>
      </c>
      <c r="O111" s="38">
        <v>1879000</v>
      </c>
      <c r="P111" s="38">
        <v>717473</v>
      </c>
      <c r="Q111" s="39">
        <v>717473</v>
      </c>
      <c r="R111" s="70">
        <f t="shared" si="1"/>
        <v>1161527</v>
      </c>
      <c r="S111" s="54" t="s">
        <v>2475</v>
      </c>
      <c r="T111" s="89">
        <v>0</v>
      </c>
      <c r="U111" s="20"/>
      <c r="V111" s="101">
        <v>1929.75</v>
      </c>
      <c r="W111" s="94">
        <v>1929.75</v>
      </c>
      <c r="X111" s="95">
        <v>0</v>
      </c>
      <c r="Y111" s="95">
        <v>0</v>
      </c>
      <c r="Z111" s="95">
        <v>0</v>
      </c>
      <c r="AA111" s="82">
        <v>1929.75</v>
      </c>
      <c r="AB111" s="17">
        <v>0</v>
      </c>
      <c r="AC111" s="17">
        <v>0</v>
      </c>
      <c r="AD111" s="83">
        <v>0</v>
      </c>
      <c r="AE111" s="107">
        <v>1</v>
      </c>
      <c r="AF111" s="74"/>
    </row>
    <row r="112" spans="1:32" ht="30.75" customHeight="1" x14ac:dyDescent="0.3">
      <c r="A112" s="3" t="s">
        <v>2099</v>
      </c>
      <c r="B112" s="40" t="s">
        <v>2088</v>
      </c>
      <c r="C112" s="3">
        <v>3290</v>
      </c>
      <c r="D112" s="3" t="s">
        <v>482</v>
      </c>
      <c r="E112" s="62" t="s">
        <v>484</v>
      </c>
      <c r="F112" s="36">
        <v>21.9</v>
      </c>
      <c r="G112" s="36">
        <v>24.5</v>
      </c>
      <c r="H112" s="37" t="s">
        <v>2652</v>
      </c>
      <c r="I112" s="71" t="s">
        <v>2734</v>
      </c>
      <c r="J112" s="34" t="s">
        <v>394</v>
      </c>
      <c r="K112" s="34" t="s">
        <v>395</v>
      </c>
      <c r="L112" s="34" t="s">
        <v>486</v>
      </c>
      <c r="M112" s="3" t="s">
        <v>1557</v>
      </c>
      <c r="N112" s="45">
        <v>3000000</v>
      </c>
      <c r="O112" s="38">
        <v>3000000</v>
      </c>
      <c r="P112" s="38">
        <v>1428567</v>
      </c>
      <c r="Q112" s="39">
        <v>1428567</v>
      </c>
      <c r="R112" s="70">
        <f t="shared" si="1"/>
        <v>1571433</v>
      </c>
      <c r="S112" s="54" t="s">
        <v>2207</v>
      </c>
      <c r="T112" s="89">
        <v>0</v>
      </c>
      <c r="U112" s="20"/>
      <c r="V112" s="101">
        <v>2485.16</v>
      </c>
      <c r="W112" s="117">
        <v>0</v>
      </c>
      <c r="X112" s="96">
        <v>0</v>
      </c>
      <c r="Y112" s="96">
        <v>2485.16</v>
      </c>
      <c r="Z112" s="96">
        <v>0</v>
      </c>
      <c r="AA112" s="93">
        <v>2485.16</v>
      </c>
      <c r="AB112" s="118">
        <v>0</v>
      </c>
      <c r="AC112" s="118">
        <v>0</v>
      </c>
      <c r="AD112" s="119">
        <v>0</v>
      </c>
      <c r="AE112" s="107">
        <v>5</v>
      </c>
      <c r="AF112" s="74"/>
    </row>
    <row r="113" spans="1:32" ht="22.5" customHeight="1" x14ac:dyDescent="0.3">
      <c r="A113" s="3" t="s">
        <v>1337</v>
      </c>
      <c r="B113" s="3" t="s">
        <v>1456</v>
      </c>
      <c r="C113" s="3">
        <v>8147</v>
      </c>
      <c r="D113" s="3" t="s">
        <v>499</v>
      </c>
      <c r="E113" s="35">
        <v>20</v>
      </c>
      <c r="F113" s="36">
        <v>10.5</v>
      </c>
      <c r="G113" s="36">
        <v>10.8</v>
      </c>
      <c r="H113" s="37" t="s">
        <v>2582</v>
      </c>
      <c r="I113" s="71" t="s">
        <v>2734</v>
      </c>
      <c r="J113" s="34" t="s">
        <v>394</v>
      </c>
      <c r="K113" s="34" t="s">
        <v>395</v>
      </c>
      <c r="L113" s="34" t="s">
        <v>1100</v>
      </c>
      <c r="M113" s="3" t="s">
        <v>1100</v>
      </c>
      <c r="N113" s="45">
        <v>1690000</v>
      </c>
      <c r="O113" s="38">
        <v>1690000</v>
      </c>
      <c r="P113" s="38">
        <v>51300</v>
      </c>
      <c r="Q113" s="39">
        <v>51300</v>
      </c>
      <c r="R113" s="70">
        <f t="shared" si="1"/>
        <v>1638700</v>
      </c>
      <c r="S113" s="54" t="s">
        <v>2199</v>
      </c>
      <c r="T113" s="89">
        <v>79000</v>
      </c>
      <c r="U113" s="20" t="s">
        <v>1828</v>
      </c>
      <c r="V113" s="101" t="s">
        <v>1834</v>
      </c>
      <c r="W113" s="94">
        <v>0</v>
      </c>
      <c r="X113" s="95">
        <v>0</v>
      </c>
      <c r="Y113" s="95">
        <v>0</v>
      </c>
      <c r="Z113" s="95">
        <v>0</v>
      </c>
      <c r="AA113" s="82">
        <v>0</v>
      </c>
      <c r="AB113" s="17">
        <v>0</v>
      </c>
      <c r="AC113" s="17">
        <v>0</v>
      </c>
      <c r="AD113" s="83">
        <v>0</v>
      </c>
      <c r="AE113" s="107" t="s">
        <v>395</v>
      </c>
      <c r="AF113" s="74"/>
    </row>
    <row r="114" spans="1:32" ht="33.75" customHeight="1" x14ac:dyDescent="0.3">
      <c r="A114" s="3" t="s">
        <v>515</v>
      </c>
      <c r="B114" s="3" t="s">
        <v>516</v>
      </c>
      <c r="C114" s="3" t="s">
        <v>517</v>
      </c>
      <c r="D114" s="3" t="s">
        <v>482</v>
      </c>
      <c r="E114" s="35" t="s">
        <v>449</v>
      </c>
      <c r="F114" s="36" t="s">
        <v>1111</v>
      </c>
      <c r="G114" s="36" t="s">
        <v>492</v>
      </c>
      <c r="H114" s="37" t="s">
        <v>1616</v>
      </c>
      <c r="I114" s="71" t="s">
        <v>2736</v>
      </c>
      <c r="J114" s="34" t="s">
        <v>394</v>
      </c>
      <c r="K114" s="34" t="s">
        <v>395</v>
      </c>
      <c r="L114" s="34" t="s">
        <v>431</v>
      </c>
      <c r="M114" s="3" t="s">
        <v>431</v>
      </c>
      <c r="N114" s="45">
        <v>1628000</v>
      </c>
      <c r="O114" s="38">
        <v>1628000</v>
      </c>
      <c r="P114" s="38">
        <v>47309</v>
      </c>
      <c r="Q114" s="39">
        <v>47309</v>
      </c>
      <c r="R114" s="70">
        <f t="shared" si="1"/>
        <v>1580691</v>
      </c>
      <c r="S114" s="54" t="s">
        <v>2200</v>
      </c>
      <c r="T114" s="89">
        <v>1228000</v>
      </c>
      <c r="U114" s="20" t="s">
        <v>1826</v>
      </c>
      <c r="V114" s="101" t="s">
        <v>1834</v>
      </c>
      <c r="W114" s="94">
        <v>0</v>
      </c>
      <c r="X114" s="95">
        <v>0</v>
      </c>
      <c r="Y114" s="95">
        <v>0</v>
      </c>
      <c r="Z114" s="95">
        <v>0</v>
      </c>
      <c r="AA114" s="82">
        <v>0</v>
      </c>
      <c r="AB114" s="17">
        <v>0</v>
      </c>
      <c r="AC114" s="17">
        <v>0</v>
      </c>
      <c r="AD114" s="83">
        <v>0</v>
      </c>
      <c r="AE114" s="107" t="s">
        <v>395</v>
      </c>
      <c r="AF114" s="74"/>
    </row>
    <row r="115" spans="1:32" ht="51.75" customHeight="1" x14ac:dyDescent="0.3">
      <c r="A115" s="3" t="s">
        <v>82</v>
      </c>
      <c r="B115" s="3" t="s">
        <v>81</v>
      </c>
      <c r="C115" s="3" t="s">
        <v>1005</v>
      </c>
      <c r="D115" s="3" t="s">
        <v>487</v>
      </c>
      <c r="E115" s="35" t="s">
        <v>488</v>
      </c>
      <c r="F115" s="36" t="s">
        <v>1112</v>
      </c>
      <c r="G115" s="36" t="s">
        <v>1171</v>
      </c>
      <c r="H115" s="37" t="s">
        <v>1617</v>
      </c>
      <c r="I115" s="71" t="s">
        <v>2736</v>
      </c>
      <c r="J115" s="34" t="s">
        <v>394</v>
      </c>
      <c r="K115" s="34" t="s">
        <v>395</v>
      </c>
      <c r="L115" s="34" t="s">
        <v>431</v>
      </c>
      <c r="M115" s="3" t="s">
        <v>431</v>
      </c>
      <c r="N115" s="45">
        <v>4354000</v>
      </c>
      <c r="O115" s="38">
        <v>4354000</v>
      </c>
      <c r="P115" s="38">
        <v>302462</v>
      </c>
      <c r="Q115" s="39">
        <v>302462</v>
      </c>
      <c r="R115" s="70">
        <f t="shared" si="1"/>
        <v>4051538</v>
      </c>
      <c r="S115" s="54" t="s">
        <v>2201</v>
      </c>
      <c r="T115" s="89">
        <v>3066000</v>
      </c>
      <c r="U115" s="20" t="s">
        <v>1826</v>
      </c>
      <c r="V115" s="101">
        <v>122425</v>
      </c>
      <c r="W115" s="117">
        <v>0</v>
      </c>
      <c r="X115" s="96">
        <v>0</v>
      </c>
      <c r="Y115" s="96">
        <v>122425</v>
      </c>
      <c r="Z115" s="96">
        <v>0</v>
      </c>
      <c r="AA115" s="93">
        <v>122425</v>
      </c>
      <c r="AB115" s="118">
        <v>0</v>
      </c>
      <c r="AC115" s="118">
        <v>0</v>
      </c>
      <c r="AD115" s="119">
        <v>0</v>
      </c>
      <c r="AE115" s="107">
        <v>5</v>
      </c>
      <c r="AF115" s="74"/>
    </row>
    <row r="116" spans="1:32" ht="41.25" customHeight="1" x14ac:dyDescent="0.3">
      <c r="A116" s="3" t="s">
        <v>518</v>
      </c>
      <c r="B116" s="3" t="s">
        <v>519</v>
      </c>
      <c r="C116" s="3" t="s">
        <v>520</v>
      </c>
      <c r="D116" s="3" t="s">
        <v>483</v>
      </c>
      <c r="E116" s="35" t="s">
        <v>438</v>
      </c>
      <c r="F116" s="36" t="s">
        <v>1226</v>
      </c>
      <c r="G116" s="36" t="s">
        <v>1211</v>
      </c>
      <c r="H116" s="37" t="s">
        <v>1618</v>
      </c>
      <c r="I116" s="71" t="s">
        <v>2741</v>
      </c>
      <c r="J116" s="34" t="s">
        <v>1286</v>
      </c>
      <c r="K116" s="34" t="s">
        <v>395</v>
      </c>
      <c r="L116" s="34" t="s">
        <v>1099</v>
      </c>
      <c r="M116" s="3" t="s">
        <v>1099</v>
      </c>
      <c r="N116" s="45">
        <v>2267000</v>
      </c>
      <c r="O116" s="38">
        <v>2267000</v>
      </c>
      <c r="P116" s="38">
        <v>20045</v>
      </c>
      <c r="Q116" s="39">
        <v>20045</v>
      </c>
      <c r="R116" s="70">
        <f t="shared" si="1"/>
        <v>2246955</v>
      </c>
      <c r="S116" s="54" t="s">
        <v>2202</v>
      </c>
      <c r="T116" s="89">
        <v>90000</v>
      </c>
      <c r="U116" s="20" t="s">
        <v>1826</v>
      </c>
      <c r="V116" s="101">
        <v>2968.75</v>
      </c>
      <c r="W116" s="94">
        <v>0</v>
      </c>
      <c r="X116" s="95">
        <v>0</v>
      </c>
      <c r="Y116" s="95">
        <v>2968.75</v>
      </c>
      <c r="Z116" s="95">
        <v>0</v>
      </c>
      <c r="AA116" s="82">
        <v>0</v>
      </c>
      <c r="AB116" s="17">
        <v>2968.75</v>
      </c>
      <c r="AC116" s="17">
        <v>0</v>
      </c>
      <c r="AD116" s="83">
        <v>0</v>
      </c>
      <c r="AE116" s="107">
        <v>6</v>
      </c>
      <c r="AF116" s="74" t="s">
        <v>1280</v>
      </c>
    </row>
    <row r="117" spans="1:32" ht="19" x14ac:dyDescent="0.3">
      <c r="A117" s="3" t="s">
        <v>1338</v>
      </c>
      <c r="B117" s="3" t="s">
        <v>1457</v>
      </c>
      <c r="C117" s="3">
        <v>8673</v>
      </c>
      <c r="D117" s="3" t="s">
        <v>513</v>
      </c>
      <c r="E117" s="35">
        <v>16</v>
      </c>
      <c r="F117" s="36">
        <v>39.4</v>
      </c>
      <c r="G117" s="36">
        <v>39.659999999999997</v>
      </c>
      <c r="H117" s="37" t="s">
        <v>2583</v>
      </c>
      <c r="I117" s="71" t="s">
        <v>2732</v>
      </c>
      <c r="J117" s="34" t="s">
        <v>394</v>
      </c>
      <c r="K117" s="34" t="s">
        <v>395</v>
      </c>
      <c r="L117" s="34" t="s">
        <v>1103</v>
      </c>
      <c r="M117" s="3" t="s">
        <v>1103</v>
      </c>
      <c r="N117" s="45">
        <v>440000</v>
      </c>
      <c r="O117" s="38">
        <v>440000</v>
      </c>
      <c r="P117" s="38">
        <v>0</v>
      </c>
      <c r="Q117" s="39">
        <v>0</v>
      </c>
      <c r="R117" s="70">
        <f t="shared" si="1"/>
        <v>440000</v>
      </c>
      <c r="S117" s="54" t="s">
        <v>2143</v>
      </c>
      <c r="T117" s="89">
        <v>44000</v>
      </c>
      <c r="U117" s="20" t="s">
        <v>1827</v>
      </c>
      <c r="V117" s="101" t="s">
        <v>1834</v>
      </c>
      <c r="W117" s="94">
        <v>0</v>
      </c>
      <c r="X117" s="95">
        <v>0</v>
      </c>
      <c r="Y117" s="95">
        <v>0</v>
      </c>
      <c r="Z117" s="95">
        <v>0</v>
      </c>
      <c r="AA117" s="82">
        <v>0</v>
      </c>
      <c r="AB117" s="17">
        <v>0</v>
      </c>
      <c r="AC117" s="17">
        <v>0</v>
      </c>
      <c r="AD117" s="83">
        <v>0</v>
      </c>
      <c r="AE117" s="107" t="s">
        <v>395</v>
      </c>
      <c r="AF117" s="74"/>
    </row>
    <row r="118" spans="1:32" ht="36" customHeight="1" x14ac:dyDescent="0.3">
      <c r="A118" s="3" t="s">
        <v>893</v>
      </c>
      <c r="B118" s="3" t="s">
        <v>945</v>
      </c>
      <c r="C118" s="3" t="s">
        <v>1006</v>
      </c>
      <c r="D118" s="3" t="s">
        <v>513</v>
      </c>
      <c r="E118" s="35" t="s">
        <v>1077</v>
      </c>
      <c r="F118" s="36" t="s">
        <v>1113</v>
      </c>
      <c r="G118" s="36" t="s">
        <v>485</v>
      </c>
      <c r="H118" s="37" t="s">
        <v>1619</v>
      </c>
      <c r="I118" s="71" t="s">
        <v>2734</v>
      </c>
      <c r="J118" s="34" t="s">
        <v>394</v>
      </c>
      <c r="K118" s="34" t="s">
        <v>395</v>
      </c>
      <c r="L118" s="34" t="s">
        <v>1101</v>
      </c>
      <c r="M118" s="3" t="s">
        <v>1101</v>
      </c>
      <c r="N118" s="45">
        <v>115000</v>
      </c>
      <c r="O118" s="38">
        <v>115000</v>
      </c>
      <c r="P118" s="38">
        <v>10394</v>
      </c>
      <c r="Q118" s="39">
        <v>10394</v>
      </c>
      <c r="R118" s="70">
        <f t="shared" si="1"/>
        <v>104606</v>
      </c>
      <c r="S118" s="54" t="s">
        <v>2203</v>
      </c>
      <c r="T118" s="89">
        <v>53000</v>
      </c>
      <c r="U118" s="20" t="s">
        <v>1828</v>
      </c>
      <c r="V118" s="101">
        <v>3043.75</v>
      </c>
      <c r="W118" s="94">
        <v>0</v>
      </c>
      <c r="X118" s="95">
        <v>0</v>
      </c>
      <c r="Y118" s="95">
        <v>3043.75</v>
      </c>
      <c r="Z118" s="95">
        <v>0</v>
      </c>
      <c r="AA118" s="82">
        <v>0</v>
      </c>
      <c r="AB118" s="17">
        <v>3043.75</v>
      </c>
      <c r="AC118" s="17">
        <v>0</v>
      </c>
      <c r="AD118" s="83">
        <v>0</v>
      </c>
      <c r="AE118" s="107">
        <v>6</v>
      </c>
      <c r="AF118" s="74" t="s">
        <v>1280</v>
      </c>
    </row>
    <row r="119" spans="1:32" ht="28" x14ac:dyDescent="0.3">
      <c r="A119" s="3" t="s">
        <v>1339</v>
      </c>
      <c r="B119" s="3" t="s">
        <v>1458</v>
      </c>
      <c r="C119" s="3">
        <v>4146</v>
      </c>
      <c r="D119" s="3" t="s">
        <v>487</v>
      </c>
      <c r="E119" s="35" t="s">
        <v>488</v>
      </c>
      <c r="F119" s="36">
        <v>17.399999999999999</v>
      </c>
      <c r="G119" s="36">
        <v>17.95</v>
      </c>
      <c r="H119" s="37" t="s">
        <v>1620</v>
      </c>
      <c r="I119" s="71" t="s">
        <v>2734</v>
      </c>
      <c r="J119" s="34" t="s">
        <v>394</v>
      </c>
      <c r="K119" s="34" t="s">
        <v>395</v>
      </c>
      <c r="L119" s="34" t="s">
        <v>431</v>
      </c>
      <c r="M119" s="3" t="s">
        <v>431</v>
      </c>
      <c r="N119" s="45">
        <v>625000</v>
      </c>
      <c r="O119" s="38">
        <v>625000</v>
      </c>
      <c r="P119" s="38">
        <v>34395</v>
      </c>
      <c r="Q119" s="39">
        <v>34395</v>
      </c>
      <c r="R119" s="70">
        <f t="shared" si="1"/>
        <v>590605</v>
      </c>
      <c r="S119" s="54" t="s">
        <v>2204</v>
      </c>
      <c r="T119" s="89">
        <v>176000</v>
      </c>
      <c r="U119" s="20" t="s">
        <v>1826</v>
      </c>
      <c r="V119" s="101">
        <v>15770.25</v>
      </c>
      <c r="W119" s="117">
        <v>0</v>
      </c>
      <c r="X119" s="96">
        <v>0</v>
      </c>
      <c r="Y119" s="96">
        <v>15770.25</v>
      </c>
      <c r="Z119" s="96">
        <v>0</v>
      </c>
      <c r="AA119" s="93">
        <v>15770.25</v>
      </c>
      <c r="AB119" s="118">
        <v>0</v>
      </c>
      <c r="AC119" s="118">
        <v>0</v>
      </c>
      <c r="AD119" s="119">
        <v>0</v>
      </c>
      <c r="AE119" s="107">
        <v>5</v>
      </c>
      <c r="AF119" s="74"/>
    </row>
    <row r="120" spans="1:32" ht="37" x14ac:dyDescent="0.3">
      <c r="A120" s="3" t="s">
        <v>1340</v>
      </c>
      <c r="B120" s="3" t="s">
        <v>1459</v>
      </c>
      <c r="C120" s="3" t="s">
        <v>1788</v>
      </c>
      <c r="D120" s="3" t="s">
        <v>530</v>
      </c>
      <c r="E120" s="35">
        <v>82</v>
      </c>
      <c r="F120" s="36">
        <v>15.8</v>
      </c>
      <c r="G120" s="36">
        <v>20.8</v>
      </c>
      <c r="H120" s="37" t="s">
        <v>2606</v>
      </c>
      <c r="I120" s="71" t="s">
        <v>2737</v>
      </c>
      <c r="J120" s="34" t="s">
        <v>394</v>
      </c>
      <c r="K120" s="34" t="s">
        <v>395</v>
      </c>
      <c r="L120" s="34" t="s">
        <v>1100</v>
      </c>
      <c r="M120" s="3" t="s">
        <v>1100</v>
      </c>
      <c r="N120" s="45">
        <v>2755000</v>
      </c>
      <c r="O120" s="38">
        <v>2755000</v>
      </c>
      <c r="P120" s="38">
        <v>0</v>
      </c>
      <c r="Q120" s="39">
        <v>0</v>
      </c>
      <c r="R120" s="70">
        <f t="shared" si="1"/>
        <v>2755000</v>
      </c>
      <c r="S120" s="54" t="s">
        <v>2205</v>
      </c>
      <c r="T120" s="89">
        <v>611000</v>
      </c>
      <c r="U120" s="20" t="s">
        <v>1826</v>
      </c>
      <c r="V120" s="101" t="s">
        <v>1834</v>
      </c>
      <c r="W120" s="94">
        <v>0</v>
      </c>
      <c r="X120" s="95">
        <v>0</v>
      </c>
      <c r="Y120" s="95">
        <v>0</v>
      </c>
      <c r="Z120" s="95">
        <v>0</v>
      </c>
      <c r="AA120" s="82">
        <v>0</v>
      </c>
      <c r="AB120" s="17">
        <v>0</v>
      </c>
      <c r="AC120" s="17">
        <v>0</v>
      </c>
      <c r="AD120" s="83">
        <v>0</v>
      </c>
      <c r="AE120" s="107" t="s">
        <v>395</v>
      </c>
      <c r="AF120" s="74"/>
    </row>
    <row r="121" spans="1:32" ht="39.75" customHeight="1" x14ac:dyDescent="0.3">
      <c r="A121" s="3" t="s">
        <v>1906</v>
      </c>
      <c r="B121" s="3" t="s">
        <v>1884</v>
      </c>
      <c r="C121" s="3" t="s">
        <v>1924</v>
      </c>
      <c r="D121" s="3" t="s">
        <v>522</v>
      </c>
      <c r="E121" s="62" t="s">
        <v>514</v>
      </c>
      <c r="F121" s="36">
        <v>14.1</v>
      </c>
      <c r="G121" s="36">
        <v>20.68</v>
      </c>
      <c r="H121" s="37" t="s">
        <v>2632</v>
      </c>
      <c r="I121" s="71" t="s">
        <v>2737</v>
      </c>
      <c r="J121" s="34" t="s">
        <v>394</v>
      </c>
      <c r="K121" s="34" t="s">
        <v>395</v>
      </c>
      <c r="L121" s="34" t="s">
        <v>1100</v>
      </c>
      <c r="M121" s="40" t="s">
        <v>1546</v>
      </c>
      <c r="N121" s="45">
        <v>180000</v>
      </c>
      <c r="O121" s="38">
        <v>180000</v>
      </c>
      <c r="P121" s="38">
        <v>3044</v>
      </c>
      <c r="Q121" s="39">
        <v>3044</v>
      </c>
      <c r="R121" s="70">
        <f t="shared" si="1"/>
        <v>176956</v>
      </c>
      <c r="S121" s="54" t="s">
        <v>2429</v>
      </c>
      <c r="T121" s="89">
        <v>0</v>
      </c>
      <c r="U121" s="20"/>
      <c r="V121" s="101">
        <v>3043.75</v>
      </c>
      <c r="W121" s="94">
        <v>0</v>
      </c>
      <c r="X121" s="95">
        <v>0</v>
      </c>
      <c r="Y121" s="95">
        <v>3043.75</v>
      </c>
      <c r="Z121" s="95">
        <v>0</v>
      </c>
      <c r="AA121" s="82">
        <v>0</v>
      </c>
      <c r="AB121" s="17">
        <v>3043.75</v>
      </c>
      <c r="AC121" s="17">
        <v>0</v>
      </c>
      <c r="AD121" s="83">
        <v>0</v>
      </c>
      <c r="AE121" s="107">
        <v>6</v>
      </c>
      <c r="AF121" s="74" t="s">
        <v>1280</v>
      </c>
    </row>
    <row r="122" spans="1:32" ht="28" x14ac:dyDescent="0.3">
      <c r="A122" s="3" t="s">
        <v>126</v>
      </c>
      <c r="B122" s="3" t="s">
        <v>125</v>
      </c>
      <c r="C122" s="3" t="s">
        <v>1014</v>
      </c>
      <c r="D122" s="3" t="s">
        <v>526</v>
      </c>
      <c r="E122" s="35" t="s">
        <v>573</v>
      </c>
      <c r="F122" s="36" t="s">
        <v>428</v>
      </c>
      <c r="G122" s="36" t="s">
        <v>428</v>
      </c>
      <c r="H122" s="37" t="s">
        <v>2571</v>
      </c>
      <c r="I122" s="71" t="s">
        <v>2735</v>
      </c>
      <c r="J122" s="34" t="s">
        <v>394</v>
      </c>
      <c r="K122" s="34" t="s">
        <v>395</v>
      </c>
      <c r="L122" s="34" t="s">
        <v>431</v>
      </c>
      <c r="M122" s="3" t="s">
        <v>431</v>
      </c>
      <c r="N122" s="45">
        <v>250000</v>
      </c>
      <c r="O122" s="38">
        <v>250000</v>
      </c>
      <c r="P122" s="38">
        <v>6500</v>
      </c>
      <c r="Q122" s="39">
        <v>6500</v>
      </c>
      <c r="R122" s="70">
        <f t="shared" si="1"/>
        <v>243500</v>
      </c>
      <c r="S122" s="54" t="s">
        <v>2206</v>
      </c>
      <c r="T122" s="89">
        <v>127000</v>
      </c>
      <c r="U122" s="20" t="s">
        <v>1826</v>
      </c>
      <c r="V122" s="101">
        <v>400</v>
      </c>
      <c r="W122" s="117">
        <v>0</v>
      </c>
      <c r="X122" s="96">
        <v>0</v>
      </c>
      <c r="Y122" s="96">
        <v>45.88</v>
      </c>
      <c r="Z122" s="96">
        <v>354.12</v>
      </c>
      <c r="AA122" s="93">
        <v>400</v>
      </c>
      <c r="AB122" s="118">
        <v>0</v>
      </c>
      <c r="AC122" s="118">
        <v>0</v>
      </c>
      <c r="AD122" s="119">
        <v>0</v>
      </c>
      <c r="AE122" s="107">
        <v>5</v>
      </c>
      <c r="AF122" s="74"/>
    </row>
    <row r="123" spans="1:32" ht="23.25" customHeight="1" x14ac:dyDescent="0.3">
      <c r="A123" s="3" t="s">
        <v>90</v>
      </c>
      <c r="B123" s="3" t="s">
        <v>89</v>
      </c>
      <c r="C123" s="3" t="s">
        <v>541</v>
      </c>
      <c r="D123" s="3" t="s">
        <v>531</v>
      </c>
      <c r="E123" s="35" t="s">
        <v>393</v>
      </c>
      <c r="F123" s="36" t="s">
        <v>542</v>
      </c>
      <c r="G123" s="36" t="s">
        <v>542</v>
      </c>
      <c r="H123" s="37" t="s">
        <v>1627</v>
      </c>
      <c r="I123" s="71" t="s">
        <v>2729</v>
      </c>
      <c r="J123" s="34" t="s">
        <v>394</v>
      </c>
      <c r="K123" s="34" t="s">
        <v>395</v>
      </c>
      <c r="L123" s="34" t="s">
        <v>418</v>
      </c>
      <c r="M123" s="3" t="s">
        <v>418</v>
      </c>
      <c r="N123" s="45">
        <v>6893000</v>
      </c>
      <c r="O123" s="38">
        <v>6893000</v>
      </c>
      <c r="P123" s="38">
        <v>1093186</v>
      </c>
      <c r="Q123" s="39">
        <v>1093186</v>
      </c>
      <c r="R123" s="70">
        <f t="shared" si="1"/>
        <v>5799814</v>
      </c>
      <c r="S123" s="54" t="s">
        <v>2207</v>
      </c>
      <c r="T123" s="89">
        <v>721000</v>
      </c>
      <c r="U123" s="20" t="s">
        <v>1826</v>
      </c>
      <c r="V123" s="101" t="s">
        <v>1834</v>
      </c>
      <c r="W123" s="94">
        <v>0</v>
      </c>
      <c r="X123" s="95">
        <v>0</v>
      </c>
      <c r="Y123" s="95">
        <v>0</v>
      </c>
      <c r="Z123" s="95">
        <v>0</v>
      </c>
      <c r="AA123" s="82">
        <v>0</v>
      </c>
      <c r="AB123" s="17">
        <v>0</v>
      </c>
      <c r="AC123" s="17">
        <v>0</v>
      </c>
      <c r="AD123" s="83">
        <v>0</v>
      </c>
      <c r="AE123" s="107" t="s">
        <v>395</v>
      </c>
      <c r="AF123" s="78"/>
    </row>
    <row r="124" spans="1:32" ht="31.5" customHeight="1" x14ac:dyDescent="0.3">
      <c r="A124" s="3" t="s">
        <v>84</v>
      </c>
      <c r="B124" s="3" t="s">
        <v>83</v>
      </c>
      <c r="C124" s="3" t="s">
        <v>521</v>
      </c>
      <c r="D124" s="3" t="s">
        <v>522</v>
      </c>
      <c r="E124" s="35" t="s">
        <v>523</v>
      </c>
      <c r="F124" s="36" t="s">
        <v>524</v>
      </c>
      <c r="G124" s="36" t="s">
        <v>525</v>
      </c>
      <c r="H124" s="37" t="s">
        <v>1623</v>
      </c>
      <c r="I124" s="71" t="s">
        <v>2729</v>
      </c>
      <c r="J124" s="34" t="s">
        <v>394</v>
      </c>
      <c r="K124" s="34" t="s">
        <v>395</v>
      </c>
      <c r="L124" s="34" t="s">
        <v>1101</v>
      </c>
      <c r="M124" s="3" t="s">
        <v>1101</v>
      </c>
      <c r="N124" s="45">
        <v>2800000</v>
      </c>
      <c r="O124" s="38">
        <v>2800000</v>
      </c>
      <c r="P124" s="38">
        <v>166656</v>
      </c>
      <c r="Q124" s="39">
        <v>166656</v>
      </c>
      <c r="R124" s="70">
        <f t="shared" si="1"/>
        <v>2633344</v>
      </c>
      <c r="S124" s="54" t="s">
        <v>2208</v>
      </c>
      <c r="T124" s="89">
        <v>318000</v>
      </c>
      <c r="U124" s="20" t="s">
        <v>1826</v>
      </c>
      <c r="V124" s="101" t="s">
        <v>1834</v>
      </c>
      <c r="W124" s="94">
        <v>0</v>
      </c>
      <c r="X124" s="95">
        <v>0</v>
      </c>
      <c r="Y124" s="95">
        <v>0</v>
      </c>
      <c r="Z124" s="95">
        <v>0</v>
      </c>
      <c r="AA124" s="82">
        <v>0</v>
      </c>
      <c r="AB124" s="17">
        <v>0</v>
      </c>
      <c r="AC124" s="17">
        <v>0</v>
      </c>
      <c r="AD124" s="83">
        <v>0</v>
      </c>
      <c r="AE124" s="107" t="s">
        <v>395</v>
      </c>
      <c r="AF124" s="74"/>
    </row>
    <row r="125" spans="1:32" ht="23.25" customHeight="1" x14ac:dyDescent="0.3">
      <c r="A125" s="3" t="s">
        <v>131</v>
      </c>
      <c r="B125" s="3" t="s">
        <v>130</v>
      </c>
      <c r="C125" s="3" t="s">
        <v>1016</v>
      </c>
      <c r="D125" s="3" t="s">
        <v>522</v>
      </c>
      <c r="E125" s="35" t="s">
        <v>514</v>
      </c>
      <c r="F125" s="36" t="s">
        <v>1124</v>
      </c>
      <c r="G125" s="36" t="s">
        <v>589</v>
      </c>
      <c r="H125" s="37" t="s">
        <v>2572</v>
      </c>
      <c r="I125" s="71" t="s">
        <v>2744</v>
      </c>
      <c r="J125" s="34" t="s">
        <v>394</v>
      </c>
      <c r="K125" s="34" t="s">
        <v>395</v>
      </c>
      <c r="L125" s="34" t="s">
        <v>1101</v>
      </c>
      <c r="M125" s="3" t="s">
        <v>1101</v>
      </c>
      <c r="N125" s="45">
        <v>3891000</v>
      </c>
      <c r="O125" s="38">
        <v>3891000</v>
      </c>
      <c r="P125" s="38">
        <v>2821684</v>
      </c>
      <c r="Q125" s="39">
        <v>2821684</v>
      </c>
      <c r="R125" s="70">
        <f t="shared" si="1"/>
        <v>1069316</v>
      </c>
      <c r="S125" s="54" t="s">
        <v>2209</v>
      </c>
      <c r="T125" s="89">
        <v>65000</v>
      </c>
      <c r="U125" s="20" t="s">
        <v>1826</v>
      </c>
      <c r="V125" s="101">
        <v>25000</v>
      </c>
      <c r="W125" s="117">
        <v>0</v>
      </c>
      <c r="X125" s="96">
        <v>0</v>
      </c>
      <c r="Y125" s="96">
        <v>25000</v>
      </c>
      <c r="Z125" s="96">
        <v>0</v>
      </c>
      <c r="AA125" s="93">
        <v>25000</v>
      </c>
      <c r="AB125" s="118">
        <v>0</v>
      </c>
      <c r="AC125" s="118">
        <v>0</v>
      </c>
      <c r="AD125" s="119">
        <v>0</v>
      </c>
      <c r="AE125" s="107">
        <v>5</v>
      </c>
      <c r="AF125" s="74"/>
    </row>
    <row r="126" spans="1:32" ht="21.75" customHeight="1" x14ac:dyDescent="0.3">
      <c r="A126" s="3" t="s">
        <v>133</v>
      </c>
      <c r="B126" s="3" t="s">
        <v>132</v>
      </c>
      <c r="C126" s="3" t="s">
        <v>588</v>
      </c>
      <c r="D126" s="3" t="s">
        <v>522</v>
      </c>
      <c r="E126" s="35" t="s">
        <v>514</v>
      </c>
      <c r="F126" s="36" t="s">
        <v>589</v>
      </c>
      <c r="G126" s="36" t="s">
        <v>1178</v>
      </c>
      <c r="H126" s="37" t="s">
        <v>2573</v>
      </c>
      <c r="I126" s="71" t="s">
        <v>2744</v>
      </c>
      <c r="J126" s="34" t="s">
        <v>394</v>
      </c>
      <c r="K126" s="34" t="s">
        <v>395</v>
      </c>
      <c r="L126" s="34" t="s">
        <v>1100</v>
      </c>
      <c r="M126" s="3" t="s">
        <v>1100</v>
      </c>
      <c r="N126" s="45">
        <v>3451000</v>
      </c>
      <c r="O126" s="38">
        <v>3451000</v>
      </c>
      <c r="P126" s="38">
        <v>130285</v>
      </c>
      <c r="Q126" s="39">
        <v>130285</v>
      </c>
      <c r="R126" s="70">
        <f t="shared" si="1"/>
        <v>3320715</v>
      </c>
      <c r="S126" s="54" t="s">
        <v>2209</v>
      </c>
      <c r="T126" s="89">
        <v>2143000</v>
      </c>
      <c r="U126" s="20" t="s">
        <v>1831</v>
      </c>
      <c r="V126" s="101">
        <v>18700</v>
      </c>
      <c r="W126" s="117">
        <v>0</v>
      </c>
      <c r="X126" s="96">
        <v>0</v>
      </c>
      <c r="Y126" s="96">
        <v>18700</v>
      </c>
      <c r="Z126" s="96">
        <v>0</v>
      </c>
      <c r="AA126" s="93">
        <v>18700</v>
      </c>
      <c r="AB126" s="118">
        <v>0</v>
      </c>
      <c r="AC126" s="118">
        <v>0</v>
      </c>
      <c r="AD126" s="119">
        <v>0</v>
      </c>
      <c r="AE126" s="107">
        <v>5</v>
      </c>
      <c r="AF126" s="74"/>
    </row>
    <row r="127" spans="1:32" ht="41.25" customHeight="1" x14ac:dyDescent="0.3">
      <c r="A127" s="3" t="s">
        <v>597</v>
      </c>
      <c r="B127" s="3" t="s">
        <v>598</v>
      </c>
      <c r="C127" s="3" t="s">
        <v>599</v>
      </c>
      <c r="D127" s="3" t="s">
        <v>522</v>
      </c>
      <c r="E127" s="35" t="s">
        <v>514</v>
      </c>
      <c r="F127" s="36" t="s">
        <v>1119</v>
      </c>
      <c r="G127" s="36" t="s">
        <v>1178</v>
      </c>
      <c r="H127" s="37" t="s">
        <v>1091</v>
      </c>
      <c r="I127" s="71" t="s">
        <v>2110</v>
      </c>
      <c r="J127" s="34" t="s">
        <v>394</v>
      </c>
      <c r="K127" s="34" t="s">
        <v>395</v>
      </c>
      <c r="L127" s="34" t="s">
        <v>2110</v>
      </c>
      <c r="M127" s="3" t="s">
        <v>1543</v>
      </c>
      <c r="N127" s="45">
        <v>2618000</v>
      </c>
      <c r="O127" s="38">
        <v>2618000</v>
      </c>
      <c r="P127" s="38">
        <v>108000</v>
      </c>
      <c r="Q127" s="39">
        <v>108000</v>
      </c>
      <c r="R127" s="70">
        <f t="shared" si="1"/>
        <v>2510000</v>
      </c>
      <c r="S127" s="54" t="s">
        <v>2110</v>
      </c>
      <c r="T127" s="89">
        <v>750000</v>
      </c>
      <c r="U127" s="20" t="s">
        <v>1826</v>
      </c>
      <c r="V127" s="101" t="s">
        <v>1834</v>
      </c>
      <c r="W127" s="94">
        <v>0</v>
      </c>
      <c r="X127" s="95">
        <v>0</v>
      </c>
      <c r="Y127" s="95">
        <v>0</v>
      </c>
      <c r="Z127" s="95">
        <v>0</v>
      </c>
      <c r="AA127" s="82">
        <v>0</v>
      </c>
      <c r="AB127" s="17">
        <v>0</v>
      </c>
      <c r="AC127" s="17">
        <v>0</v>
      </c>
      <c r="AD127" s="83">
        <v>0</v>
      </c>
      <c r="AE127" s="107" t="s">
        <v>395</v>
      </c>
      <c r="AF127" s="74"/>
    </row>
    <row r="128" spans="1:32" ht="42.75" customHeight="1" x14ac:dyDescent="0.3">
      <c r="A128" s="3" t="s">
        <v>127</v>
      </c>
      <c r="B128" s="46">
        <v>420000264</v>
      </c>
      <c r="C128" s="3" t="s">
        <v>586</v>
      </c>
      <c r="D128" s="3" t="s">
        <v>543</v>
      </c>
      <c r="E128" s="35">
        <v>580</v>
      </c>
      <c r="F128" s="36">
        <v>1.3</v>
      </c>
      <c r="G128" s="36">
        <v>6</v>
      </c>
      <c r="H128" s="37" t="s">
        <v>2629</v>
      </c>
      <c r="I128" s="71" t="e">
        <v>#N/A</v>
      </c>
      <c r="J128" s="34" t="s">
        <v>394</v>
      </c>
      <c r="K128" s="34" t="s">
        <v>395</v>
      </c>
      <c r="L128" s="34"/>
      <c r="M128" s="3" t="s">
        <v>399</v>
      </c>
      <c r="N128" s="45">
        <v>3203000</v>
      </c>
      <c r="O128" s="38">
        <v>3203000</v>
      </c>
      <c r="P128" s="38">
        <v>0</v>
      </c>
      <c r="Q128" s="39">
        <v>0</v>
      </c>
      <c r="R128" s="70">
        <f t="shared" si="1"/>
        <v>3203000</v>
      </c>
      <c r="S128" s="54" t="e">
        <v>#N/A</v>
      </c>
      <c r="T128" s="89">
        <v>600000</v>
      </c>
      <c r="U128" s="20" t="s">
        <v>1826</v>
      </c>
      <c r="V128" s="101" t="s">
        <v>1834</v>
      </c>
      <c r="W128" s="94">
        <v>0</v>
      </c>
      <c r="X128" s="95">
        <v>0</v>
      </c>
      <c r="Y128" s="95">
        <v>0</v>
      </c>
      <c r="Z128" s="95">
        <v>0</v>
      </c>
      <c r="AA128" s="82">
        <v>0</v>
      </c>
      <c r="AB128" s="17">
        <v>0</v>
      </c>
      <c r="AC128" s="17">
        <v>0</v>
      </c>
      <c r="AD128" s="83">
        <v>0</v>
      </c>
      <c r="AE128" s="107" t="s">
        <v>395</v>
      </c>
      <c r="AF128" s="78"/>
    </row>
    <row r="129" spans="1:32" ht="33.75" customHeight="1" x14ac:dyDescent="0.3">
      <c r="A129" s="3" t="s">
        <v>104</v>
      </c>
      <c r="B129" s="3" t="s">
        <v>103</v>
      </c>
      <c r="C129" s="3" t="s">
        <v>556</v>
      </c>
      <c r="D129" s="3" t="s">
        <v>543</v>
      </c>
      <c r="E129" s="35" t="s">
        <v>557</v>
      </c>
      <c r="F129" s="36" t="s">
        <v>558</v>
      </c>
      <c r="G129" s="36" t="s">
        <v>558</v>
      </c>
      <c r="H129" s="37" t="s">
        <v>1634</v>
      </c>
      <c r="I129" s="71" t="s">
        <v>2740</v>
      </c>
      <c r="J129" s="34" t="s">
        <v>394</v>
      </c>
      <c r="K129" s="34" t="s">
        <v>395</v>
      </c>
      <c r="L129" s="34" t="s">
        <v>431</v>
      </c>
      <c r="M129" s="3" t="s">
        <v>431</v>
      </c>
      <c r="N129" s="45">
        <v>237000</v>
      </c>
      <c r="O129" s="38">
        <v>237000</v>
      </c>
      <c r="P129" s="38">
        <v>68316</v>
      </c>
      <c r="Q129" s="39">
        <v>68316</v>
      </c>
      <c r="R129" s="70">
        <f t="shared" si="1"/>
        <v>168684</v>
      </c>
      <c r="S129" s="54" t="s">
        <v>2210</v>
      </c>
      <c r="T129" s="89">
        <v>50000</v>
      </c>
      <c r="U129" s="20" t="s">
        <v>1826</v>
      </c>
      <c r="V129" s="101" t="s">
        <v>1834</v>
      </c>
      <c r="W129" s="94">
        <v>0</v>
      </c>
      <c r="X129" s="95">
        <v>0</v>
      </c>
      <c r="Y129" s="95">
        <v>0</v>
      </c>
      <c r="Z129" s="95">
        <v>0</v>
      </c>
      <c r="AA129" s="82">
        <v>0</v>
      </c>
      <c r="AB129" s="17">
        <v>0</v>
      </c>
      <c r="AC129" s="17">
        <v>0</v>
      </c>
      <c r="AD129" s="83">
        <v>0</v>
      </c>
      <c r="AE129" s="107" t="s">
        <v>395</v>
      </c>
      <c r="AF129" s="74"/>
    </row>
    <row r="130" spans="1:32" ht="53.25" customHeight="1" x14ac:dyDescent="0.3">
      <c r="A130" s="3" t="s">
        <v>106</v>
      </c>
      <c r="B130" s="3" t="s">
        <v>105</v>
      </c>
      <c r="C130" s="3" t="s">
        <v>559</v>
      </c>
      <c r="D130" s="3" t="s">
        <v>531</v>
      </c>
      <c r="E130" s="35" t="s">
        <v>393</v>
      </c>
      <c r="F130" s="36" t="s">
        <v>1225</v>
      </c>
      <c r="G130" s="36" t="s">
        <v>1236</v>
      </c>
      <c r="H130" s="37" t="s">
        <v>1635</v>
      </c>
      <c r="I130" s="71" t="s">
        <v>2733</v>
      </c>
      <c r="J130" s="34" t="s">
        <v>394</v>
      </c>
      <c r="K130" s="34" t="s">
        <v>395</v>
      </c>
      <c r="L130" s="34" t="s">
        <v>1101</v>
      </c>
      <c r="M130" s="3" t="s">
        <v>1101</v>
      </c>
      <c r="N130" s="45">
        <v>800000</v>
      </c>
      <c r="O130" s="38">
        <v>800000</v>
      </c>
      <c r="P130" s="38">
        <v>25357</v>
      </c>
      <c r="Q130" s="39">
        <v>25357</v>
      </c>
      <c r="R130" s="70">
        <f t="shared" si="1"/>
        <v>774643</v>
      </c>
      <c r="S130" s="54" t="s">
        <v>2211</v>
      </c>
      <c r="T130" s="89">
        <v>30000</v>
      </c>
      <c r="U130" s="20" t="s">
        <v>1826</v>
      </c>
      <c r="V130" s="101">
        <v>6867.25</v>
      </c>
      <c r="W130" s="117">
        <v>0</v>
      </c>
      <c r="X130" s="96">
        <v>0</v>
      </c>
      <c r="Y130" s="96">
        <v>6867.25</v>
      </c>
      <c r="Z130" s="96">
        <v>0</v>
      </c>
      <c r="AA130" s="93">
        <v>6867.25</v>
      </c>
      <c r="AB130" s="118">
        <v>0</v>
      </c>
      <c r="AC130" s="118">
        <v>0</v>
      </c>
      <c r="AD130" s="119">
        <v>0</v>
      </c>
      <c r="AE130" s="107">
        <v>5</v>
      </c>
      <c r="AF130" s="74"/>
    </row>
    <row r="131" spans="1:32" ht="30.75" customHeight="1" x14ac:dyDescent="0.3">
      <c r="A131" s="3" t="s">
        <v>560</v>
      </c>
      <c r="B131" s="3" t="s">
        <v>561</v>
      </c>
      <c r="C131" s="3" t="s">
        <v>562</v>
      </c>
      <c r="D131" s="3" t="s">
        <v>530</v>
      </c>
      <c r="E131" s="35">
        <v>1</v>
      </c>
      <c r="F131" s="36" t="s">
        <v>1117</v>
      </c>
      <c r="G131" s="36" t="s">
        <v>1222</v>
      </c>
      <c r="H131" s="37" t="s">
        <v>1636</v>
      </c>
      <c r="I131" s="71" t="s">
        <v>2730</v>
      </c>
      <c r="J131" s="34" t="s">
        <v>394</v>
      </c>
      <c r="K131" s="34" t="s">
        <v>395</v>
      </c>
      <c r="L131" s="34" t="s">
        <v>1101</v>
      </c>
      <c r="M131" s="3" t="s">
        <v>1101</v>
      </c>
      <c r="N131" s="45">
        <v>1782000</v>
      </c>
      <c r="O131" s="38">
        <v>1782000</v>
      </c>
      <c r="P131" s="38">
        <v>0</v>
      </c>
      <c r="Q131" s="39">
        <v>0</v>
      </c>
      <c r="R131" s="70">
        <f t="shared" ref="R131:R194" si="2">O131-Q131</f>
        <v>1782000</v>
      </c>
      <c r="S131" s="54" t="s">
        <v>2212</v>
      </c>
      <c r="T131" s="89">
        <v>735000</v>
      </c>
      <c r="U131" s="20" t="s">
        <v>1826</v>
      </c>
      <c r="V131" s="101" t="s">
        <v>1834</v>
      </c>
      <c r="W131" s="94">
        <v>0</v>
      </c>
      <c r="X131" s="95">
        <v>0</v>
      </c>
      <c r="Y131" s="95">
        <v>0</v>
      </c>
      <c r="Z131" s="95">
        <v>0</v>
      </c>
      <c r="AA131" s="82">
        <v>0</v>
      </c>
      <c r="AB131" s="17">
        <v>0</v>
      </c>
      <c r="AC131" s="17">
        <v>0</v>
      </c>
      <c r="AD131" s="83">
        <v>0</v>
      </c>
      <c r="AE131" s="107" t="s">
        <v>395</v>
      </c>
      <c r="AF131" s="74"/>
    </row>
    <row r="132" spans="1:32" ht="33" customHeight="1" x14ac:dyDescent="0.3">
      <c r="A132" s="3" t="s">
        <v>1960</v>
      </c>
      <c r="B132" s="3" t="s">
        <v>1952</v>
      </c>
      <c r="C132" s="3" t="s">
        <v>1967</v>
      </c>
      <c r="D132" s="3" t="s">
        <v>1968</v>
      </c>
      <c r="E132" s="35">
        <v>280</v>
      </c>
      <c r="F132" s="36">
        <v>7.5</v>
      </c>
      <c r="G132" s="36">
        <v>7.5</v>
      </c>
      <c r="H132" s="37" t="s">
        <v>2681</v>
      </c>
      <c r="I132" s="71" t="s">
        <v>2737</v>
      </c>
      <c r="J132" s="34" t="s">
        <v>394</v>
      </c>
      <c r="K132" s="34" t="s">
        <v>395</v>
      </c>
      <c r="L132" s="34" t="s">
        <v>402</v>
      </c>
      <c r="M132" s="3" t="s">
        <v>1287</v>
      </c>
      <c r="N132" s="45">
        <v>1373000</v>
      </c>
      <c r="O132" s="38">
        <v>1373000</v>
      </c>
      <c r="P132" s="38">
        <v>496399</v>
      </c>
      <c r="Q132" s="39">
        <v>496399</v>
      </c>
      <c r="R132" s="70">
        <f t="shared" si="2"/>
        <v>876601</v>
      </c>
      <c r="S132" s="54" t="s">
        <v>2446</v>
      </c>
      <c r="T132" s="89">
        <v>0</v>
      </c>
      <c r="U132" s="20"/>
      <c r="V132" s="101">
        <v>850</v>
      </c>
      <c r="W132" s="117">
        <v>0</v>
      </c>
      <c r="X132" s="96">
        <v>0</v>
      </c>
      <c r="Y132" s="96">
        <v>850</v>
      </c>
      <c r="Z132" s="96">
        <v>0</v>
      </c>
      <c r="AA132" s="93">
        <v>850</v>
      </c>
      <c r="AB132" s="118">
        <v>0</v>
      </c>
      <c r="AC132" s="118">
        <v>0</v>
      </c>
      <c r="AD132" s="119">
        <v>0</v>
      </c>
      <c r="AE132" s="107">
        <v>5</v>
      </c>
      <c r="AF132" s="74"/>
    </row>
    <row r="133" spans="1:32" ht="61.5" customHeight="1" x14ac:dyDescent="0.3">
      <c r="A133" s="3" t="s">
        <v>108</v>
      </c>
      <c r="B133" s="3" t="s">
        <v>107</v>
      </c>
      <c r="C133" s="3" t="s">
        <v>1010</v>
      </c>
      <c r="D133" s="3" t="s">
        <v>530</v>
      </c>
      <c r="E133" s="35" t="s">
        <v>393</v>
      </c>
      <c r="F133" s="36" t="s">
        <v>668</v>
      </c>
      <c r="G133" s="36" t="s">
        <v>1175</v>
      </c>
      <c r="H133" s="37" t="s">
        <v>1637</v>
      </c>
      <c r="I133" s="71" t="s">
        <v>2745</v>
      </c>
      <c r="J133" s="34" t="s">
        <v>394</v>
      </c>
      <c r="K133" s="34" t="s">
        <v>395</v>
      </c>
      <c r="L133" s="34" t="s">
        <v>402</v>
      </c>
      <c r="M133" s="3" t="s">
        <v>402</v>
      </c>
      <c r="N133" s="45">
        <v>282000</v>
      </c>
      <c r="O133" s="38">
        <v>282000</v>
      </c>
      <c r="P133" s="38">
        <v>42091</v>
      </c>
      <c r="Q133" s="39">
        <v>42091</v>
      </c>
      <c r="R133" s="70">
        <f t="shared" si="2"/>
        <v>239909</v>
      </c>
      <c r="S133" s="54" t="s">
        <v>2213</v>
      </c>
      <c r="T133" s="89">
        <v>150000</v>
      </c>
      <c r="U133" s="20" t="s">
        <v>1826</v>
      </c>
      <c r="V133" s="101" t="s">
        <v>1834</v>
      </c>
      <c r="W133" s="94">
        <v>0</v>
      </c>
      <c r="X133" s="95">
        <v>0</v>
      </c>
      <c r="Y133" s="95">
        <v>0</v>
      </c>
      <c r="Z133" s="95">
        <v>0</v>
      </c>
      <c r="AA133" s="82">
        <v>0</v>
      </c>
      <c r="AB133" s="17">
        <v>0</v>
      </c>
      <c r="AC133" s="17">
        <v>0</v>
      </c>
      <c r="AD133" s="83">
        <v>0</v>
      </c>
      <c r="AE133" s="107" t="s">
        <v>395</v>
      </c>
      <c r="AF133" s="74"/>
    </row>
    <row r="134" spans="1:32" ht="24.75" customHeight="1" x14ac:dyDescent="0.3">
      <c r="A134" s="3" t="s">
        <v>2011</v>
      </c>
      <c r="B134" s="3" t="s">
        <v>2003</v>
      </c>
      <c r="C134" s="3" t="s">
        <v>2017</v>
      </c>
      <c r="D134" s="3" t="s">
        <v>569</v>
      </c>
      <c r="E134" s="35">
        <v>680</v>
      </c>
      <c r="F134" s="36">
        <v>18.7</v>
      </c>
      <c r="G134" s="36">
        <v>24.9</v>
      </c>
      <c r="H134" s="37" t="s">
        <v>2699</v>
      </c>
      <c r="I134" s="71" t="s">
        <v>2737</v>
      </c>
      <c r="J134" s="34" t="s">
        <v>394</v>
      </c>
      <c r="K134" s="34" t="s">
        <v>395</v>
      </c>
      <c r="L134" s="34" t="s">
        <v>1101</v>
      </c>
      <c r="M134" s="3" t="s">
        <v>1542</v>
      </c>
      <c r="N134" s="45">
        <v>766000</v>
      </c>
      <c r="O134" s="38">
        <v>766000</v>
      </c>
      <c r="P134" s="38">
        <v>50325</v>
      </c>
      <c r="Q134" s="39">
        <v>50325</v>
      </c>
      <c r="R134" s="70">
        <f t="shared" si="2"/>
        <v>715675</v>
      </c>
      <c r="S134" s="54" t="s">
        <v>2290</v>
      </c>
      <c r="T134" s="89">
        <v>0</v>
      </c>
      <c r="U134" s="20"/>
      <c r="V134" s="101">
        <v>2200</v>
      </c>
      <c r="W134" s="117">
        <v>0</v>
      </c>
      <c r="X134" s="96">
        <v>0</v>
      </c>
      <c r="Y134" s="96">
        <v>2200</v>
      </c>
      <c r="Z134" s="96">
        <v>0</v>
      </c>
      <c r="AA134" s="93">
        <v>2200</v>
      </c>
      <c r="AB134" s="118">
        <v>0</v>
      </c>
      <c r="AC134" s="118">
        <v>0</v>
      </c>
      <c r="AD134" s="119">
        <v>0</v>
      </c>
      <c r="AE134" s="107">
        <v>5</v>
      </c>
      <c r="AF134" s="74"/>
    </row>
    <row r="135" spans="1:32" ht="30.75" customHeight="1" x14ac:dyDescent="0.3">
      <c r="A135" s="3" t="s">
        <v>1341</v>
      </c>
      <c r="B135" s="3" t="s">
        <v>1460</v>
      </c>
      <c r="C135" s="3" t="s">
        <v>1560</v>
      </c>
      <c r="D135" s="3" t="s">
        <v>531</v>
      </c>
      <c r="E135" s="35" t="s">
        <v>393</v>
      </c>
      <c r="F135" s="36">
        <v>37.200000000000003</v>
      </c>
      <c r="G135" s="36">
        <v>37.200000000000003</v>
      </c>
      <c r="H135" s="37" t="s">
        <v>1646</v>
      </c>
      <c r="I135" s="71" t="s">
        <v>2735</v>
      </c>
      <c r="J135" s="34" t="s">
        <v>394</v>
      </c>
      <c r="K135" s="34" t="s">
        <v>395</v>
      </c>
      <c r="L135" s="34" t="s">
        <v>431</v>
      </c>
      <c r="M135" s="3" t="s">
        <v>431</v>
      </c>
      <c r="N135" s="45">
        <v>32000</v>
      </c>
      <c r="O135" s="38">
        <v>32000</v>
      </c>
      <c r="P135" s="38">
        <v>3044</v>
      </c>
      <c r="Q135" s="39">
        <v>3044</v>
      </c>
      <c r="R135" s="70">
        <f t="shared" si="2"/>
        <v>28956</v>
      </c>
      <c r="S135" s="54" t="s">
        <v>2214</v>
      </c>
      <c r="T135" s="89">
        <v>27000</v>
      </c>
      <c r="U135" s="20" t="s">
        <v>1826</v>
      </c>
      <c r="V135" s="101" t="s">
        <v>1834</v>
      </c>
      <c r="W135" s="94">
        <v>0</v>
      </c>
      <c r="X135" s="95">
        <v>0</v>
      </c>
      <c r="Y135" s="95">
        <v>0</v>
      </c>
      <c r="Z135" s="95">
        <v>0</v>
      </c>
      <c r="AA135" s="82">
        <v>0</v>
      </c>
      <c r="AB135" s="17">
        <v>0</v>
      </c>
      <c r="AC135" s="17">
        <v>0</v>
      </c>
      <c r="AD135" s="83">
        <v>0</v>
      </c>
      <c r="AE135" s="107" t="s">
        <v>395</v>
      </c>
      <c r="AF135" s="74"/>
    </row>
    <row r="136" spans="1:32" ht="21.75" customHeight="1" x14ac:dyDescent="0.3">
      <c r="A136" s="3" t="s">
        <v>129</v>
      </c>
      <c r="B136" s="3" t="s">
        <v>128</v>
      </c>
      <c r="C136" s="3" t="s">
        <v>1015</v>
      </c>
      <c r="D136" s="3" t="s">
        <v>526</v>
      </c>
      <c r="E136" s="35" t="s">
        <v>393</v>
      </c>
      <c r="F136" s="36" t="s">
        <v>1123</v>
      </c>
      <c r="G136" s="36" t="s">
        <v>1176</v>
      </c>
      <c r="H136" s="37" t="s">
        <v>1647</v>
      </c>
      <c r="I136" s="71" t="s">
        <v>2739</v>
      </c>
      <c r="J136" s="34" t="s">
        <v>394</v>
      </c>
      <c r="K136" s="34" t="s">
        <v>395</v>
      </c>
      <c r="L136" s="34" t="s">
        <v>1101</v>
      </c>
      <c r="M136" s="3" t="s">
        <v>1101</v>
      </c>
      <c r="N136" s="45">
        <v>796000</v>
      </c>
      <c r="O136" s="38">
        <v>796000</v>
      </c>
      <c r="P136" s="38">
        <v>124392</v>
      </c>
      <c r="Q136" s="39">
        <v>124392</v>
      </c>
      <c r="R136" s="70">
        <f t="shared" si="2"/>
        <v>671608</v>
      </c>
      <c r="S136" s="54" t="s">
        <v>2215</v>
      </c>
      <c r="T136" s="89">
        <v>330000</v>
      </c>
      <c r="U136" s="20" t="s">
        <v>1826</v>
      </c>
      <c r="V136" s="101">
        <v>85225.5</v>
      </c>
      <c r="W136" s="117">
        <v>0</v>
      </c>
      <c r="X136" s="96">
        <v>0</v>
      </c>
      <c r="Y136" s="96">
        <v>85225.5</v>
      </c>
      <c r="Z136" s="96">
        <v>0</v>
      </c>
      <c r="AA136" s="93">
        <v>85225.5</v>
      </c>
      <c r="AB136" s="118">
        <v>0</v>
      </c>
      <c r="AC136" s="118">
        <v>0</v>
      </c>
      <c r="AD136" s="119">
        <v>0</v>
      </c>
      <c r="AE136" s="107">
        <v>5</v>
      </c>
      <c r="AF136" s="74"/>
    </row>
    <row r="137" spans="1:32" ht="25.5" x14ac:dyDescent="0.3">
      <c r="A137" s="3" t="s">
        <v>1342</v>
      </c>
      <c r="B137" s="3" t="s">
        <v>1461</v>
      </c>
      <c r="C137" s="3" t="s">
        <v>1797</v>
      </c>
      <c r="D137" s="3" t="s">
        <v>569</v>
      </c>
      <c r="E137" s="35">
        <v>4</v>
      </c>
      <c r="F137" s="36">
        <v>0.05</v>
      </c>
      <c r="G137" s="36">
        <v>23.98</v>
      </c>
      <c r="H137" s="37" t="s">
        <v>2490</v>
      </c>
      <c r="I137" s="71" t="s">
        <v>2738</v>
      </c>
      <c r="J137" s="34" t="s">
        <v>1538</v>
      </c>
      <c r="K137" s="34" t="s">
        <v>395</v>
      </c>
      <c r="L137" s="34" t="s">
        <v>1099</v>
      </c>
      <c r="M137" s="3" t="s">
        <v>1099</v>
      </c>
      <c r="N137" s="45">
        <v>17000</v>
      </c>
      <c r="O137" s="38">
        <v>17000</v>
      </c>
      <c r="P137" s="38">
        <v>0</v>
      </c>
      <c r="Q137" s="39">
        <v>0</v>
      </c>
      <c r="R137" s="70">
        <f t="shared" si="2"/>
        <v>17000</v>
      </c>
      <c r="S137" s="54" t="s">
        <v>2164</v>
      </c>
      <c r="T137" s="89">
        <v>53000</v>
      </c>
      <c r="U137" s="20" t="s">
        <v>1830</v>
      </c>
      <c r="V137" s="101" t="s">
        <v>1834</v>
      </c>
      <c r="W137" s="94">
        <v>0</v>
      </c>
      <c r="X137" s="95">
        <v>0</v>
      </c>
      <c r="Y137" s="95">
        <v>0</v>
      </c>
      <c r="Z137" s="95">
        <v>0</v>
      </c>
      <c r="AA137" s="82">
        <v>0</v>
      </c>
      <c r="AB137" s="17">
        <v>0</v>
      </c>
      <c r="AC137" s="17">
        <v>0</v>
      </c>
      <c r="AD137" s="83">
        <v>0</v>
      </c>
      <c r="AE137" s="107" t="s">
        <v>395</v>
      </c>
      <c r="AF137" s="74"/>
    </row>
    <row r="138" spans="1:32" ht="41" x14ac:dyDescent="0.3">
      <c r="A138" s="3" t="s">
        <v>1343</v>
      </c>
      <c r="B138" s="3" t="s">
        <v>1462</v>
      </c>
      <c r="C138" s="3" t="s">
        <v>1559</v>
      </c>
      <c r="D138" s="3" t="s">
        <v>543</v>
      </c>
      <c r="E138" s="35">
        <v>580</v>
      </c>
      <c r="F138" s="36">
        <v>8.3000000000000007</v>
      </c>
      <c r="G138" s="36">
        <v>8.3000000000000007</v>
      </c>
      <c r="H138" s="37" t="s">
        <v>1624</v>
      </c>
      <c r="I138" s="71" t="s">
        <v>2734</v>
      </c>
      <c r="J138" s="34" t="s">
        <v>394</v>
      </c>
      <c r="K138" s="34" t="s">
        <v>395</v>
      </c>
      <c r="L138" s="34" t="s">
        <v>1544</v>
      </c>
      <c r="M138" s="3" t="s">
        <v>1544</v>
      </c>
      <c r="N138" s="45">
        <v>1500000</v>
      </c>
      <c r="O138" s="38">
        <v>1500000</v>
      </c>
      <c r="P138" s="38">
        <v>10965610</v>
      </c>
      <c r="Q138" s="39">
        <v>10965610</v>
      </c>
      <c r="R138" s="70">
        <f t="shared" si="2"/>
        <v>-9465610</v>
      </c>
      <c r="S138" s="54" t="s">
        <v>2216</v>
      </c>
      <c r="T138" s="89">
        <v>21000</v>
      </c>
      <c r="U138" s="20" t="s">
        <v>1829</v>
      </c>
      <c r="V138" s="101">
        <v>20826</v>
      </c>
      <c r="W138" s="94">
        <v>0</v>
      </c>
      <c r="X138" s="95">
        <v>0</v>
      </c>
      <c r="Y138" s="95">
        <v>20826</v>
      </c>
      <c r="Z138" s="95">
        <v>0</v>
      </c>
      <c r="AA138" s="82">
        <v>0</v>
      </c>
      <c r="AB138" s="17">
        <v>0</v>
      </c>
      <c r="AC138" s="17">
        <v>20826</v>
      </c>
      <c r="AD138" s="83">
        <v>0</v>
      </c>
      <c r="AE138" s="107">
        <v>7</v>
      </c>
      <c r="AF138" s="74" t="s">
        <v>1281</v>
      </c>
    </row>
    <row r="139" spans="1:32" ht="30" customHeight="1" x14ac:dyDescent="0.3">
      <c r="A139" s="3" t="s">
        <v>1344</v>
      </c>
      <c r="B139" s="3" t="s">
        <v>1463</v>
      </c>
      <c r="C139" s="3" t="s">
        <v>1778</v>
      </c>
      <c r="D139" s="3" t="s">
        <v>526</v>
      </c>
      <c r="E139" s="35">
        <v>12</v>
      </c>
      <c r="F139" s="36">
        <v>9.6</v>
      </c>
      <c r="G139" s="36">
        <v>9.6</v>
      </c>
      <c r="H139" s="37" t="s">
        <v>2659</v>
      </c>
      <c r="I139" s="71" t="s">
        <v>2740</v>
      </c>
      <c r="J139" s="34" t="s">
        <v>394</v>
      </c>
      <c r="K139" s="34" t="s">
        <v>395</v>
      </c>
      <c r="L139" s="34" t="s">
        <v>1545</v>
      </c>
      <c r="M139" s="3" t="s">
        <v>1545</v>
      </c>
      <c r="N139" s="45">
        <v>2271000</v>
      </c>
      <c r="O139" s="38">
        <v>2271000</v>
      </c>
      <c r="P139" s="38">
        <v>1173445</v>
      </c>
      <c r="Q139" s="39">
        <v>1173445</v>
      </c>
      <c r="R139" s="70">
        <f t="shared" si="2"/>
        <v>1097555</v>
      </c>
      <c r="S139" s="54" t="s">
        <v>2217</v>
      </c>
      <c r="T139" s="89">
        <v>34000</v>
      </c>
      <c r="U139" s="20" t="s">
        <v>1826</v>
      </c>
      <c r="V139" s="101" t="s">
        <v>1834</v>
      </c>
      <c r="W139" s="94">
        <v>0</v>
      </c>
      <c r="X139" s="95">
        <v>0</v>
      </c>
      <c r="Y139" s="95">
        <v>0</v>
      </c>
      <c r="Z139" s="95">
        <v>0</v>
      </c>
      <c r="AA139" s="82">
        <v>0</v>
      </c>
      <c r="AB139" s="17">
        <v>0</v>
      </c>
      <c r="AC139" s="17">
        <v>0</v>
      </c>
      <c r="AD139" s="83">
        <v>0</v>
      </c>
      <c r="AE139" s="107" t="s">
        <v>395</v>
      </c>
      <c r="AF139" s="74"/>
    </row>
    <row r="140" spans="1:32" ht="52.5" customHeight="1" x14ac:dyDescent="0.3">
      <c r="A140" s="3" t="s">
        <v>92</v>
      </c>
      <c r="B140" s="3" t="s">
        <v>91</v>
      </c>
      <c r="C140" s="3" t="s">
        <v>544</v>
      </c>
      <c r="D140" s="3" t="s">
        <v>531</v>
      </c>
      <c r="E140" s="35" t="s">
        <v>393</v>
      </c>
      <c r="F140" s="36" t="s">
        <v>545</v>
      </c>
      <c r="G140" s="36" t="s">
        <v>1220</v>
      </c>
      <c r="H140" s="37" t="s">
        <v>1628</v>
      </c>
      <c r="I140" s="71" t="s">
        <v>2737</v>
      </c>
      <c r="J140" s="34" t="s">
        <v>394</v>
      </c>
      <c r="K140" s="34" t="s">
        <v>395</v>
      </c>
      <c r="L140" s="34" t="s">
        <v>407</v>
      </c>
      <c r="M140" s="3" t="s">
        <v>407</v>
      </c>
      <c r="N140" s="45">
        <v>817000</v>
      </c>
      <c r="O140" s="38">
        <v>817000</v>
      </c>
      <c r="P140" s="38">
        <v>614238</v>
      </c>
      <c r="Q140" s="39">
        <v>614238</v>
      </c>
      <c r="R140" s="70">
        <f t="shared" si="2"/>
        <v>202762</v>
      </c>
      <c r="S140" s="54" t="s">
        <v>2218</v>
      </c>
      <c r="T140" s="89">
        <v>729000</v>
      </c>
      <c r="U140" s="20" t="s">
        <v>1826</v>
      </c>
      <c r="V140" s="101" t="s">
        <v>1834</v>
      </c>
      <c r="W140" s="94">
        <v>0</v>
      </c>
      <c r="X140" s="95">
        <v>0</v>
      </c>
      <c r="Y140" s="95">
        <v>0</v>
      </c>
      <c r="Z140" s="95">
        <v>0</v>
      </c>
      <c r="AA140" s="82">
        <v>0</v>
      </c>
      <c r="AB140" s="17">
        <v>0</v>
      </c>
      <c r="AC140" s="17">
        <v>0</v>
      </c>
      <c r="AD140" s="83">
        <v>0</v>
      </c>
      <c r="AE140" s="107" t="s">
        <v>395</v>
      </c>
      <c r="AF140" s="78"/>
    </row>
    <row r="141" spans="1:32" ht="19" x14ac:dyDescent="0.3">
      <c r="A141" s="3" t="s">
        <v>1345</v>
      </c>
      <c r="B141" s="3" t="s">
        <v>1464</v>
      </c>
      <c r="C141" s="3" t="s">
        <v>1786</v>
      </c>
      <c r="D141" s="3" t="s">
        <v>530</v>
      </c>
      <c r="E141" s="35">
        <v>280</v>
      </c>
      <c r="F141" s="36">
        <v>9.42</v>
      </c>
      <c r="G141" s="36">
        <v>9.42</v>
      </c>
      <c r="H141" s="37" t="s">
        <v>2491</v>
      </c>
      <c r="I141" s="71" t="s">
        <v>2739</v>
      </c>
      <c r="J141" s="34" t="s">
        <v>394</v>
      </c>
      <c r="K141" s="34" t="s">
        <v>395</v>
      </c>
      <c r="L141" s="34" t="s">
        <v>1100</v>
      </c>
      <c r="M141" s="3" t="s">
        <v>1100</v>
      </c>
      <c r="N141" s="45">
        <v>68000</v>
      </c>
      <c r="O141" s="38">
        <v>68000</v>
      </c>
      <c r="P141" s="38">
        <v>0</v>
      </c>
      <c r="Q141" s="39">
        <v>0</v>
      </c>
      <c r="R141" s="70">
        <f t="shared" si="2"/>
        <v>68000</v>
      </c>
      <c r="S141" s="54" t="s">
        <v>2219</v>
      </c>
      <c r="T141" s="89">
        <v>68000</v>
      </c>
      <c r="U141" s="20" t="s">
        <v>1826</v>
      </c>
      <c r="V141" s="101" t="s">
        <v>1834</v>
      </c>
      <c r="W141" s="94">
        <v>0</v>
      </c>
      <c r="X141" s="95">
        <v>0</v>
      </c>
      <c r="Y141" s="95">
        <v>0</v>
      </c>
      <c r="Z141" s="95">
        <v>0</v>
      </c>
      <c r="AA141" s="82">
        <v>0</v>
      </c>
      <c r="AB141" s="17">
        <v>0</v>
      </c>
      <c r="AC141" s="17">
        <v>0</v>
      </c>
      <c r="AD141" s="83">
        <v>0</v>
      </c>
      <c r="AE141" s="107" t="s">
        <v>395</v>
      </c>
      <c r="AF141" s="74"/>
    </row>
    <row r="142" spans="1:32" ht="19" x14ac:dyDescent="0.3">
      <c r="A142" s="3" t="s">
        <v>1346</v>
      </c>
      <c r="B142" s="3" t="s">
        <v>1465</v>
      </c>
      <c r="C142" s="3" t="s">
        <v>1787</v>
      </c>
      <c r="D142" s="3" t="s">
        <v>526</v>
      </c>
      <c r="E142" s="35">
        <v>1</v>
      </c>
      <c r="F142" s="36">
        <v>1</v>
      </c>
      <c r="G142" s="36">
        <v>28.7</v>
      </c>
      <c r="H142" s="37" t="s">
        <v>2660</v>
      </c>
      <c r="I142" s="71" t="s">
        <v>2739</v>
      </c>
      <c r="J142" s="34" t="s">
        <v>394</v>
      </c>
      <c r="K142" s="34" t="s">
        <v>395</v>
      </c>
      <c r="L142" s="34" t="s">
        <v>1100</v>
      </c>
      <c r="M142" s="3" t="s">
        <v>1100</v>
      </c>
      <c r="N142" s="45">
        <v>1320000</v>
      </c>
      <c r="O142" s="38">
        <v>1320000</v>
      </c>
      <c r="P142" s="38">
        <v>18820</v>
      </c>
      <c r="Q142" s="39">
        <v>18820</v>
      </c>
      <c r="R142" s="70">
        <f t="shared" si="2"/>
        <v>1301180</v>
      </c>
      <c r="S142" s="54" t="s">
        <v>2220</v>
      </c>
      <c r="T142" s="89">
        <v>8000</v>
      </c>
      <c r="U142" s="20" t="s">
        <v>1826</v>
      </c>
      <c r="V142" s="101" t="s">
        <v>1834</v>
      </c>
      <c r="W142" s="94">
        <v>0</v>
      </c>
      <c r="X142" s="95">
        <v>0</v>
      </c>
      <c r="Y142" s="95">
        <v>0</v>
      </c>
      <c r="Z142" s="95">
        <v>0</v>
      </c>
      <c r="AA142" s="82">
        <v>0</v>
      </c>
      <c r="AB142" s="17">
        <v>0</v>
      </c>
      <c r="AC142" s="17">
        <v>0</v>
      </c>
      <c r="AD142" s="83">
        <v>0</v>
      </c>
      <c r="AE142" s="107" t="s">
        <v>395</v>
      </c>
      <c r="AF142" s="74"/>
    </row>
    <row r="143" spans="1:32" ht="28" x14ac:dyDescent="0.3">
      <c r="A143" s="3" t="s">
        <v>100</v>
      </c>
      <c r="B143" s="3" t="s">
        <v>99</v>
      </c>
      <c r="C143" s="3" t="s">
        <v>1008</v>
      </c>
      <c r="D143" s="3" t="s">
        <v>526</v>
      </c>
      <c r="E143" s="35" t="s">
        <v>393</v>
      </c>
      <c r="F143" s="36" t="s">
        <v>1114</v>
      </c>
      <c r="G143" s="36" t="s">
        <v>1173</v>
      </c>
      <c r="H143" s="37" t="s">
        <v>1632</v>
      </c>
      <c r="I143" s="71" t="s">
        <v>2739</v>
      </c>
      <c r="J143" s="34" t="s">
        <v>394</v>
      </c>
      <c r="K143" s="34" t="s">
        <v>395</v>
      </c>
      <c r="L143" s="34" t="s">
        <v>407</v>
      </c>
      <c r="M143" s="3" t="s">
        <v>407</v>
      </c>
      <c r="N143" s="45">
        <v>595000</v>
      </c>
      <c r="O143" s="38">
        <v>595000</v>
      </c>
      <c r="P143" s="38">
        <v>252600</v>
      </c>
      <c r="Q143" s="39">
        <v>252600</v>
      </c>
      <c r="R143" s="70">
        <f t="shared" si="2"/>
        <v>342400</v>
      </c>
      <c r="S143" s="54" t="s">
        <v>2221</v>
      </c>
      <c r="T143" s="89">
        <v>530000</v>
      </c>
      <c r="U143" s="20" t="s">
        <v>1826</v>
      </c>
      <c r="V143" s="101" t="s">
        <v>1834</v>
      </c>
      <c r="W143" s="94">
        <v>0</v>
      </c>
      <c r="X143" s="95">
        <v>0</v>
      </c>
      <c r="Y143" s="95">
        <v>0</v>
      </c>
      <c r="Z143" s="95">
        <v>0</v>
      </c>
      <c r="AA143" s="82">
        <v>0</v>
      </c>
      <c r="AB143" s="17">
        <v>0</v>
      </c>
      <c r="AC143" s="17">
        <v>0</v>
      </c>
      <c r="AD143" s="83">
        <v>0</v>
      </c>
      <c r="AE143" s="107" t="s">
        <v>395</v>
      </c>
      <c r="AF143" s="74"/>
    </row>
    <row r="144" spans="1:32" ht="28" x14ac:dyDescent="0.3">
      <c r="A144" s="3" t="s">
        <v>102</v>
      </c>
      <c r="B144" s="3" t="s">
        <v>101</v>
      </c>
      <c r="C144" s="3" t="s">
        <v>1009</v>
      </c>
      <c r="D144" s="3" t="s">
        <v>526</v>
      </c>
      <c r="E144" s="35" t="s">
        <v>393</v>
      </c>
      <c r="F144" s="36" t="s">
        <v>1115</v>
      </c>
      <c r="G144" s="36" t="s">
        <v>1174</v>
      </c>
      <c r="H144" s="37" t="s">
        <v>1633</v>
      </c>
      <c r="I144" s="71" t="s">
        <v>2739</v>
      </c>
      <c r="J144" s="34" t="s">
        <v>394</v>
      </c>
      <c r="K144" s="34" t="s">
        <v>395</v>
      </c>
      <c r="L144" s="34" t="s">
        <v>407</v>
      </c>
      <c r="M144" s="3" t="s">
        <v>407</v>
      </c>
      <c r="N144" s="45">
        <v>175000</v>
      </c>
      <c r="O144" s="38">
        <v>175000</v>
      </c>
      <c r="P144" s="38">
        <v>568363</v>
      </c>
      <c r="Q144" s="39">
        <v>568363</v>
      </c>
      <c r="R144" s="70">
        <f t="shared" si="2"/>
        <v>-393363</v>
      </c>
      <c r="S144" s="54" t="s">
        <v>2222</v>
      </c>
      <c r="T144" s="89">
        <v>564000</v>
      </c>
      <c r="U144" s="20" t="s">
        <v>1830</v>
      </c>
      <c r="V144" s="101" t="s">
        <v>1834</v>
      </c>
      <c r="W144" s="94">
        <v>0</v>
      </c>
      <c r="X144" s="95">
        <v>0</v>
      </c>
      <c r="Y144" s="95">
        <v>0</v>
      </c>
      <c r="Z144" s="95">
        <v>0</v>
      </c>
      <c r="AA144" s="82">
        <v>0</v>
      </c>
      <c r="AB144" s="17">
        <v>0</v>
      </c>
      <c r="AC144" s="17">
        <v>0</v>
      </c>
      <c r="AD144" s="83">
        <v>0</v>
      </c>
      <c r="AE144" s="107" t="s">
        <v>395</v>
      </c>
      <c r="AF144" s="74"/>
    </row>
    <row r="145" spans="1:32" ht="23.25" customHeight="1" x14ac:dyDescent="0.3">
      <c r="A145" s="3" t="s">
        <v>110</v>
      </c>
      <c r="B145" s="3" t="s">
        <v>109</v>
      </c>
      <c r="C145" s="3" t="s">
        <v>564</v>
      </c>
      <c r="D145" s="3" t="s">
        <v>526</v>
      </c>
      <c r="E145" s="35" t="s">
        <v>393</v>
      </c>
      <c r="F145" s="36" t="s">
        <v>565</v>
      </c>
      <c r="G145" s="36" t="s">
        <v>566</v>
      </c>
      <c r="H145" s="37" t="s">
        <v>2516</v>
      </c>
      <c r="I145" s="71" t="s">
        <v>2739</v>
      </c>
      <c r="J145" s="34" t="s">
        <v>394</v>
      </c>
      <c r="K145" s="34" t="s">
        <v>395</v>
      </c>
      <c r="L145" s="34" t="s">
        <v>1101</v>
      </c>
      <c r="M145" s="3" t="s">
        <v>1101</v>
      </c>
      <c r="N145" s="45">
        <v>116000</v>
      </c>
      <c r="O145" s="38">
        <v>116000</v>
      </c>
      <c r="P145" s="38">
        <v>53884</v>
      </c>
      <c r="Q145" s="39">
        <v>53884</v>
      </c>
      <c r="R145" s="70">
        <f t="shared" si="2"/>
        <v>62116</v>
      </c>
      <c r="S145" s="54" t="s">
        <v>2223</v>
      </c>
      <c r="T145" s="89">
        <v>2000</v>
      </c>
      <c r="U145" s="20" t="s">
        <v>1826</v>
      </c>
      <c r="V145" s="101">
        <v>2600</v>
      </c>
      <c r="W145" s="117">
        <v>0</v>
      </c>
      <c r="X145" s="96">
        <v>0</v>
      </c>
      <c r="Y145" s="96">
        <v>2600</v>
      </c>
      <c r="Z145" s="96">
        <v>0</v>
      </c>
      <c r="AA145" s="93">
        <v>2600</v>
      </c>
      <c r="AB145" s="118">
        <v>0</v>
      </c>
      <c r="AC145" s="118">
        <v>0</v>
      </c>
      <c r="AD145" s="119">
        <v>0</v>
      </c>
      <c r="AE145" s="107">
        <v>5</v>
      </c>
      <c r="AF145" s="74"/>
    </row>
    <row r="146" spans="1:32" ht="19.5" customHeight="1" x14ac:dyDescent="0.3">
      <c r="A146" s="3" t="s">
        <v>112</v>
      </c>
      <c r="B146" s="3" t="s">
        <v>111</v>
      </c>
      <c r="C146" s="3" t="s">
        <v>567</v>
      </c>
      <c r="D146" s="3" t="s">
        <v>522</v>
      </c>
      <c r="E146" s="35" t="s">
        <v>550</v>
      </c>
      <c r="F146" s="36" t="s">
        <v>1224</v>
      </c>
      <c r="G146" s="36" t="s">
        <v>1224</v>
      </c>
      <c r="H146" s="37" t="s">
        <v>1638</v>
      </c>
      <c r="I146" s="71" t="s">
        <v>2733</v>
      </c>
      <c r="J146" s="34" t="s">
        <v>394</v>
      </c>
      <c r="K146" s="34" t="s">
        <v>395</v>
      </c>
      <c r="L146" s="34" t="s">
        <v>1101</v>
      </c>
      <c r="M146" s="3" t="s">
        <v>1101</v>
      </c>
      <c r="N146" s="45">
        <v>119000</v>
      </c>
      <c r="O146" s="38">
        <v>119000</v>
      </c>
      <c r="P146" s="38">
        <v>17557</v>
      </c>
      <c r="Q146" s="39">
        <v>17557</v>
      </c>
      <c r="R146" s="70">
        <f t="shared" si="2"/>
        <v>101443</v>
      </c>
      <c r="S146" s="54" t="s">
        <v>2224</v>
      </c>
      <c r="T146" s="89">
        <v>5000</v>
      </c>
      <c r="U146" s="20" t="s">
        <v>1826</v>
      </c>
      <c r="V146" s="101" t="s">
        <v>1834</v>
      </c>
      <c r="W146" s="94">
        <v>0</v>
      </c>
      <c r="X146" s="95">
        <v>0</v>
      </c>
      <c r="Y146" s="95">
        <v>0</v>
      </c>
      <c r="Z146" s="95">
        <v>0</v>
      </c>
      <c r="AA146" s="82">
        <v>0</v>
      </c>
      <c r="AB146" s="17">
        <v>0</v>
      </c>
      <c r="AC146" s="17">
        <v>0</v>
      </c>
      <c r="AD146" s="83">
        <v>0</v>
      </c>
      <c r="AE146" s="107" t="s">
        <v>395</v>
      </c>
      <c r="AF146" s="74"/>
    </row>
    <row r="147" spans="1:32" ht="40.5" customHeight="1" x14ac:dyDescent="0.3">
      <c r="A147" s="3" t="s">
        <v>2043</v>
      </c>
      <c r="B147" s="3" t="s">
        <v>2037</v>
      </c>
      <c r="C147" s="3" t="s">
        <v>2049</v>
      </c>
      <c r="D147" s="3" t="s">
        <v>1927</v>
      </c>
      <c r="E147" s="35">
        <v>101</v>
      </c>
      <c r="F147" s="36">
        <v>0</v>
      </c>
      <c r="G147" s="36">
        <v>21.8</v>
      </c>
      <c r="H147" s="37" t="s">
        <v>2686</v>
      </c>
      <c r="I147" s="71" t="s">
        <v>2737</v>
      </c>
      <c r="J147" s="34" t="s">
        <v>394</v>
      </c>
      <c r="K147" s="34" t="s">
        <v>395</v>
      </c>
      <c r="L147" s="34" t="s">
        <v>440</v>
      </c>
      <c r="M147" s="3" t="s">
        <v>1543</v>
      </c>
      <c r="N147" s="45">
        <v>102000</v>
      </c>
      <c r="O147" s="38">
        <v>102000</v>
      </c>
      <c r="P147" s="38">
        <v>66200</v>
      </c>
      <c r="Q147" s="39">
        <v>66200</v>
      </c>
      <c r="R147" s="70">
        <f t="shared" si="2"/>
        <v>35800</v>
      </c>
      <c r="S147" s="54" t="s">
        <v>2463</v>
      </c>
      <c r="T147" s="89">
        <v>0</v>
      </c>
      <c r="U147" s="20"/>
      <c r="V147" s="101">
        <v>2200</v>
      </c>
      <c r="W147" s="117">
        <v>0</v>
      </c>
      <c r="X147" s="96">
        <v>0</v>
      </c>
      <c r="Y147" s="96">
        <v>2200</v>
      </c>
      <c r="Z147" s="96">
        <v>0</v>
      </c>
      <c r="AA147" s="93">
        <v>2200</v>
      </c>
      <c r="AB147" s="118">
        <v>0</v>
      </c>
      <c r="AC147" s="118">
        <v>0</v>
      </c>
      <c r="AD147" s="119">
        <v>0</v>
      </c>
      <c r="AE147" s="107">
        <v>5</v>
      </c>
      <c r="AF147" s="74"/>
    </row>
    <row r="148" spans="1:32" ht="37.5" customHeight="1" x14ac:dyDescent="0.3">
      <c r="A148" s="3" t="s">
        <v>1941</v>
      </c>
      <c r="B148" s="3" t="s">
        <v>1935</v>
      </c>
      <c r="C148" s="3" t="s">
        <v>1947</v>
      </c>
      <c r="D148" s="3" t="s">
        <v>526</v>
      </c>
      <c r="E148" s="62" t="s">
        <v>393</v>
      </c>
      <c r="F148" s="36">
        <v>38.58</v>
      </c>
      <c r="G148" s="36">
        <v>38.58</v>
      </c>
      <c r="H148" s="37" t="s">
        <v>2679</v>
      </c>
      <c r="I148" s="71" t="s">
        <v>2701</v>
      </c>
      <c r="J148" s="34" t="s">
        <v>394</v>
      </c>
      <c r="K148" s="34" t="s">
        <v>395</v>
      </c>
      <c r="L148" s="34" t="s">
        <v>402</v>
      </c>
      <c r="M148" s="40" t="s">
        <v>1287</v>
      </c>
      <c r="N148" s="45">
        <v>60000</v>
      </c>
      <c r="O148" s="38">
        <v>60000</v>
      </c>
      <c r="P148" s="38">
        <v>16101</v>
      </c>
      <c r="Q148" s="39">
        <v>16101</v>
      </c>
      <c r="R148" s="70">
        <f t="shared" si="2"/>
        <v>43899</v>
      </c>
      <c r="S148" s="54" t="s">
        <v>2110</v>
      </c>
      <c r="T148" s="89">
        <v>0</v>
      </c>
      <c r="U148" s="20"/>
      <c r="V148" s="101">
        <v>16101.3</v>
      </c>
      <c r="W148" s="117">
        <v>0</v>
      </c>
      <c r="X148" s="96">
        <v>0</v>
      </c>
      <c r="Y148" s="96">
        <v>16101.3</v>
      </c>
      <c r="Z148" s="96">
        <v>0</v>
      </c>
      <c r="AA148" s="93">
        <v>16101.3</v>
      </c>
      <c r="AB148" s="118">
        <v>0</v>
      </c>
      <c r="AC148" s="118">
        <v>0</v>
      </c>
      <c r="AD148" s="119">
        <v>0</v>
      </c>
      <c r="AE148" s="107">
        <v>5</v>
      </c>
      <c r="AF148" s="74" t="s">
        <v>1288</v>
      </c>
    </row>
    <row r="149" spans="1:32" ht="28" x14ac:dyDescent="0.3">
      <c r="A149" s="3" t="s">
        <v>2012</v>
      </c>
      <c r="B149" s="3" t="s">
        <v>2004</v>
      </c>
      <c r="C149" s="3" t="s">
        <v>2018</v>
      </c>
      <c r="D149" s="3" t="s">
        <v>1927</v>
      </c>
      <c r="E149" s="62" t="s">
        <v>393</v>
      </c>
      <c r="F149" s="36">
        <v>13.1</v>
      </c>
      <c r="G149" s="36">
        <v>13.6</v>
      </c>
      <c r="H149" s="37" t="s">
        <v>2651</v>
      </c>
      <c r="I149" s="71" t="s">
        <v>2735</v>
      </c>
      <c r="J149" s="34" t="s">
        <v>394</v>
      </c>
      <c r="K149" s="34" t="s">
        <v>395</v>
      </c>
      <c r="L149" s="34" t="s">
        <v>1101</v>
      </c>
      <c r="M149" s="3" t="s">
        <v>1542</v>
      </c>
      <c r="N149" s="45">
        <v>488000</v>
      </c>
      <c r="O149" s="38">
        <v>488000</v>
      </c>
      <c r="P149" s="38">
        <v>4844</v>
      </c>
      <c r="Q149" s="39">
        <v>4844</v>
      </c>
      <c r="R149" s="70">
        <f t="shared" si="2"/>
        <v>483156</v>
      </c>
      <c r="S149" s="54" t="s">
        <v>2460</v>
      </c>
      <c r="T149" s="89">
        <v>0</v>
      </c>
      <c r="U149" s="20"/>
      <c r="V149" s="101">
        <v>1800</v>
      </c>
      <c r="W149" s="117">
        <v>0</v>
      </c>
      <c r="X149" s="96">
        <v>0</v>
      </c>
      <c r="Y149" s="96">
        <v>1800</v>
      </c>
      <c r="Z149" s="96">
        <v>0</v>
      </c>
      <c r="AA149" s="93">
        <v>1800</v>
      </c>
      <c r="AB149" s="118">
        <v>0</v>
      </c>
      <c r="AC149" s="118">
        <v>0</v>
      </c>
      <c r="AD149" s="119">
        <v>0</v>
      </c>
      <c r="AE149" s="107">
        <v>5</v>
      </c>
      <c r="AF149" s="74"/>
    </row>
    <row r="150" spans="1:32" ht="28" x14ac:dyDescent="0.3">
      <c r="A150" s="3" t="s">
        <v>527</v>
      </c>
      <c r="B150" s="3" t="s">
        <v>528</v>
      </c>
      <c r="C150" s="3" t="s">
        <v>529</v>
      </c>
      <c r="D150" s="3" t="s">
        <v>526</v>
      </c>
      <c r="E150" s="35" t="s">
        <v>573</v>
      </c>
      <c r="F150" s="36" t="s">
        <v>625</v>
      </c>
      <c r="G150" s="36" t="s">
        <v>1172</v>
      </c>
      <c r="H150" s="37" t="s">
        <v>2574</v>
      </c>
      <c r="I150" s="71" t="s">
        <v>2734</v>
      </c>
      <c r="J150" s="34" t="s">
        <v>394</v>
      </c>
      <c r="K150" s="34" t="s">
        <v>395</v>
      </c>
      <c r="L150" s="34" t="s">
        <v>711</v>
      </c>
      <c r="M150" s="3" t="s">
        <v>711</v>
      </c>
      <c r="N150" s="45">
        <v>1575000</v>
      </c>
      <c r="O150" s="38">
        <v>1575000</v>
      </c>
      <c r="P150" s="38">
        <v>272414</v>
      </c>
      <c r="Q150" s="39">
        <v>272414</v>
      </c>
      <c r="R150" s="70">
        <f t="shared" si="2"/>
        <v>1302586</v>
      </c>
      <c r="S150" s="54" t="s">
        <v>2225</v>
      </c>
      <c r="T150" s="89">
        <v>14000</v>
      </c>
      <c r="U150" s="20" t="s">
        <v>1826</v>
      </c>
      <c r="V150" s="101" t="s">
        <v>1834</v>
      </c>
      <c r="W150" s="94">
        <v>0</v>
      </c>
      <c r="X150" s="95">
        <v>0</v>
      </c>
      <c r="Y150" s="95">
        <v>0</v>
      </c>
      <c r="Z150" s="95">
        <v>0</v>
      </c>
      <c r="AA150" s="82">
        <v>0</v>
      </c>
      <c r="AB150" s="17">
        <v>0</v>
      </c>
      <c r="AC150" s="17">
        <v>0</v>
      </c>
      <c r="AD150" s="83">
        <v>0</v>
      </c>
      <c r="AE150" s="107" t="s">
        <v>395</v>
      </c>
      <c r="AF150" s="74"/>
    </row>
    <row r="151" spans="1:32" ht="19" x14ac:dyDescent="0.3">
      <c r="A151" s="3" t="s">
        <v>88</v>
      </c>
      <c r="B151" s="3" t="s">
        <v>87</v>
      </c>
      <c r="C151" s="3" t="s">
        <v>1007</v>
      </c>
      <c r="D151" s="3" t="s">
        <v>535</v>
      </c>
      <c r="E151" s="35" t="s">
        <v>829</v>
      </c>
      <c r="F151" s="36" t="s">
        <v>430</v>
      </c>
      <c r="G151" s="36" t="s">
        <v>430</v>
      </c>
      <c r="H151" s="37" t="s">
        <v>1626</v>
      </c>
      <c r="I151" s="71" t="s">
        <v>2734</v>
      </c>
      <c r="J151" s="34" t="s">
        <v>394</v>
      </c>
      <c r="K151" s="34" t="s">
        <v>395</v>
      </c>
      <c r="L151" s="34" t="s">
        <v>1102</v>
      </c>
      <c r="M151" s="3" t="s">
        <v>1102</v>
      </c>
      <c r="N151" s="45">
        <v>1000000</v>
      </c>
      <c r="O151" s="38">
        <v>1000000</v>
      </c>
      <c r="P151" s="38">
        <v>121879</v>
      </c>
      <c r="Q151" s="39">
        <v>121879</v>
      </c>
      <c r="R151" s="70">
        <f t="shared" si="2"/>
        <v>878121</v>
      </c>
      <c r="S151" s="54" t="s">
        <v>2226</v>
      </c>
      <c r="T151" s="89">
        <v>395000</v>
      </c>
      <c r="U151" s="20" t="s">
        <v>1826</v>
      </c>
      <c r="V151" s="101" t="s">
        <v>1834</v>
      </c>
      <c r="W151" s="94">
        <v>0</v>
      </c>
      <c r="X151" s="95">
        <v>0</v>
      </c>
      <c r="Y151" s="95">
        <v>0</v>
      </c>
      <c r="Z151" s="95">
        <v>0</v>
      </c>
      <c r="AA151" s="82">
        <v>0</v>
      </c>
      <c r="AB151" s="17">
        <v>0</v>
      </c>
      <c r="AC151" s="17">
        <v>0</v>
      </c>
      <c r="AD151" s="83">
        <v>0</v>
      </c>
      <c r="AE151" s="107" t="s">
        <v>395</v>
      </c>
      <c r="AF151" s="74"/>
    </row>
    <row r="152" spans="1:32" ht="31.5" customHeight="1" x14ac:dyDescent="0.3">
      <c r="A152" s="3" t="s">
        <v>94</v>
      </c>
      <c r="B152" s="3" t="s">
        <v>93</v>
      </c>
      <c r="C152" s="3" t="s">
        <v>546</v>
      </c>
      <c r="D152" s="3" t="s">
        <v>531</v>
      </c>
      <c r="E152" s="35" t="s">
        <v>393</v>
      </c>
      <c r="F152" s="36" t="s">
        <v>547</v>
      </c>
      <c r="G152" s="36" t="s">
        <v>547</v>
      </c>
      <c r="H152" s="37" t="s">
        <v>1629</v>
      </c>
      <c r="I152" s="71" t="s">
        <v>2739</v>
      </c>
      <c r="J152" s="34" t="s">
        <v>394</v>
      </c>
      <c r="K152" s="34" t="s">
        <v>395</v>
      </c>
      <c r="L152" s="34" t="s">
        <v>1101</v>
      </c>
      <c r="M152" s="3" t="s">
        <v>1101</v>
      </c>
      <c r="N152" s="45">
        <v>625000</v>
      </c>
      <c r="O152" s="38">
        <v>625000</v>
      </c>
      <c r="P152" s="38">
        <v>17967</v>
      </c>
      <c r="Q152" s="39">
        <v>17967</v>
      </c>
      <c r="R152" s="70">
        <f t="shared" si="2"/>
        <v>607033</v>
      </c>
      <c r="S152" s="54" t="s">
        <v>2227</v>
      </c>
      <c r="T152" s="89">
        <v>132000</v>
      </c>
      <c r="U152" s="20" t="s">
        <v>1826</v>
      </c>
      <c r="V152" s="101" t="s">
        <v>1834</v>
      </c>
      <c r="W152" s="94">
        <v>0</v>
      </c>
      <c r="X152" s="95">
        <v>0</v>
      </c>
      <c r="Y152" s="95">
        <v>0</v>
      </c>
      <c r="Z152" s="95">
        <v>0</v>
      </c>
      <c r="AA152" s="82">
        <v>0</v>
      </c>
      <c r="AB152" s="17">
        <v>0</v>
      </c>
      <c r="AC152" s="17">
        <v>0</v>
      </c>
      <c r="AD152" s="83">
        <v>0</v>
      </c>
      <c r="AE152" s="107" t="s">
        <v>395</v>
      </c>
      <c r="AF152" s="78"/>
    </row>
    <row r="153" spans="1:32" ht="21" customHeight="1" x14ac:dyDescent="0.3">
      <c r="A153" s="3" t="s">
        <v>114</v>
      </c>
      <c r="B153" s="3" t="s">
        <v>113</v>
      </c>
      <c r="C153" s="3" t="s">
        <v>571</v>
      </c>
      <c r="D153" s="3" t="s">
        <v>532</v>
      </c>
      <c r="E153" s="35" t="s">
        <v>412</v>
      </c>
      <c r="F153" s="36" t="s">
        <v>572</v>
      </c>
      <c r="G153" s="36" t="s">
        <v>432</v>
      </c>
      <c r="H153" s="37" t="s">
        <v>1639</v>
      </c>
      <c r="I153" s="71" t="s">
        <v>2751</v>
      </c>
      <c r="J153" s="34" t="s">
        <v>394</v>
      </c>
      <c r="K153" s="34" t="s">
        <v>395</v>
      </c>
      <c r="L153" s="34" t="s">
        <v>431</v>
      </c>
      <c r="M153" s="3" t="s">
        <v>431</v>
      </c>
      <c r="N153" s="45">
        <v>1391000</v>
      </c>
      <c r="O153" s="38">
        <v>1391000</v>
      </c>
      <c r="P153" s="38">
        <v>61676</v>
      </c>
      <c r="Q153" s="39">
        <v>61676</v>
      </c>
      <c r="R153" s="70">
        <f t="shared" si="2"/>
        <v>1329324</v>
      </c>
      <c r="S153" s="54" t="s">
        <v>2228</v>
      </c>
      <c r="T153" s="89">
        <v>529000</v>
      </c>
      <c r="U153" s="20" t="s">
        <v>1826</v>
      </c>
      <c r="V153" s="101" t="s">
        <v>1834</v>
      </c>
      <c r="W153" s="94">
        <v>0</v>
      </c>
      <c r="X153" s="95">
        <v>0</v>
      </c>
      <c r="Y153" s="95">
        <v>0</v>
      </c>
      <c r="Z153" s="95">
        <v>0</v>
      </c>
      <c r="AA153" s="82">
        <v>0</v>
      </c>
      <c r="AB153" s="17">
        <v>0</v>
      </c>
      <c r="AC153" s="17">
        <v>0</v>
      </c>
      <c r="AD153" s="83">
        <v>0</v>
      </c>
      <c r="AE153" s="107" t="s">
        <v>395</v>
      </c>
      <c r="AF153" s="74"/>
    </row>
    <row r="154" spans="1:32" x14ac:dyDescent="0.3">
      <c r="A154" s="3" t="s">
        <v>116</v>
      </c>
      <c r="B154" s="3" t="s">
        <v>115</v>
      </c>
      <c r="C154" s="3" t="s">
        <v>1011</v>
      </c>
      <c r="D154" s="3" t="s">
        <v>526</v>
      </c>
      <c r="E154" s="35" t="s">
        <v>550</v>
      </c>
      <c r="F154" s="36" t="s">
        <v>1212</v>
      </c>
      <c r="G154" s="36" t="s">
        <v>1136</v>
      </c>
      <c r="H154" s="37" t="s">
        <v>1640</v>
      </c>
      <c r="I154" s="71" t="s">
        <v>2737</v>
      </c>
      <c r="J154" s="34" t="s">
        <v>394</v>
      </c>
      <c r="K154" s="34" t="s">
        <v>395</v>
      </c>
      <c r="L154" s="34" t="s">
        <v>1101</v>
      </c>
      <c r="M154" s="3" t="s">
        <v>1101</v>
      </c>
      <c r="N154" s="45">
        <v>144000</v>
      </c>
      <c r="O154" s="38">
        <v>144000</v>
      </c>
      <c r="P154" s="38">
        <v>61575</v>
      </c>
      <c r="Q154" s="39">
        <v>61575</v>
      </c>
      <c r="R154" s="70">
        <f t="shared" si="2"/>
        <v>82425</v>
      </c>
      <c r="S154" s="54" t="s">
        <v>2229</v>
      </c>
      <c r="T154" s="89">
        <v>94000</v>
      </c>
      <c r="U154" s="20" t="s">
        <v>1826</v>
      </c>
      <c r="V154" s="101" t="s">
        <v>1834</v>
      </c>
      <c r="W154" s="94">
        <v>0</v>
      </c>
      <c r="X154" s="95">
        <v>0</v>
      </c>
      <c r="Y154" s="95">
        <v>0</v>
      </c>
      <c r="Z154" s="95">
        <v>0</v>
      </c>
      <c r="AA154" s="82">
        <v>0</v>
      </c>
      <c r="AB154" s="17">
        <v>0</v>
      </c>
      <c r="AC154" s="17">
        <v>0</v>
      </c>
      <c r="AD154" s="83">
        <v>0</v>
      </c>
      <c r="AE154" s="107" t="s">
        <v>395</v>
      </c>
      <c r="AF154" s="74"/>
    </row>
    <row r="155" spans="1:32" ht="30.75" customHeight="1" x14ac:dyDescent="0.3">
      <c r="A155" s="3" t="s">
        <v>135</v>
      </c>
      <c r="B155" s="3" t="s">
        <v>134</v>
      </c>
      <c r="C155" s="3" t="s">
        <v>590</v>
      </c>
      <c r="D155" s="3" t="s">
        <v>531</v>
      </c>
      <c r="E155" s="35" t="s">
        <v>393</v>
      </c>
      <c r="F155" s="36" t="s">
        <v>1125</v>
      </c>
      <c r="G155" s="36" t="s">
        <v>591</v>
      </c>
      <c r="H155" s="37" t="s">
        <v>592</v>
      </c>
      <c r="I155" s="71" t="s">
        <v>2739</v>
      </c>
      <c r="J155" s="34" t="s">
        <v>394</v>
      </c>
      <c r="K155" s="34" t="s">
        <v>395</v>
      </c>
      <c r="L155" s="34" t="s">
        <v>1101</v>
      </c>
      <c r="M155" s="3" t="s">
        <v>1101</v>
      </c>
      <c r="N155" s="45">
        <v>1729000</v>
      </c>
      <c r="O155" s="38">
        <v>1729000</v>
      </c>
      <c r="P155" s="38">
        <v>18412</v>
      </c>
      <c r="Q155" s="39">
        <v>18412</v>
      </c>
      <c r="R155" s="70">
        <f t="shared" si="2"/>
        <v>1710588</v>
      </c>
      <c r="S155" s="54" t="s">
        <v>2230</v>
      </c>
      <c r="T155" s="89">
        <v>35000</v>
      </c>
      <c r="U155" s="20" t="s">
        <v>1826</v>
      </c>
      <c r="V155" s="101" t="s">
        <v>1834</v>
      </c>
      <c r="W155" s="94">
        <v>0</v>
      </c>
      <c r="X155" s="95">
        <v>0</v>
      </c>
      <c r="Y155" s="95">
        <v>0</v>
      </c>
      <c r="Z155" s="95">
        <v>0</v>
      </c>
      <c r="AA155" s="82">
        <v>0</v>
      </c>
      <c r="AB155" s="17">
        <v>0</v>
      </c>
      <c r="AC155" s="17">
        <v>0</v>
      </c>
      <c r="AD155" s="83">
        <v>0</v>
      </c>
      <c r="AE155" s="107" t="s">
        <v>395</v>
      </c>
      <c r="AF155" s="74"/>
    </row>
    <row r="156" spans="1:32" ht="28" x14ac:dyDescent="0.3">
      <c r="A156" s="3" t="s">
        <v>118</v>
      </c>
      <c r="B156" s="3" t="s">
        <v>117</v>
      </c>
      <c r="C156" s="3" t="s">
        <v>575</v>
      </c>
      <c r="D156" s="3" t="s">
        <v>522</v>
      </c>
      <c r="E156" s="35" t="s">
        <v>514</v>
      </c>
      <c r="F156" s="36" t="s">
        <v>576</v>
      </c>
      <c r="G156" s="36" t="s">
        <v>577</v>
      </c>
      <c r="H156" s="37" t="s">
        <v>1641</v>
      </c>
      <c r="I156" s="71" t="s">
        <v>2745</v>
      </c>
      <c r="J156" s="34" t="s">
        <v>394</v>
      </c>
      <c r="K156" s="34" t="s">
        <v>395</v>
      </c>
      <c r="L156" s="34" t="s">
        <v>402</v>
      </c>
      <c r="M156" s="3" t="s">
        <v>402</v>
      </c>
      <c r="N156" s="45">
        <v>10000</v>
      </c>
      <c r="O156" s="38">
        <v>10000</v>
      </c>
      <c r="P156" s="38">
        <v>53249</v>
      </c>
      <c r="Q156" s="39">
        <v>53249</v>
      </c>
      <c r="R156" s="70">
        <f t="shared" si="2"/>
        <v>-43249</v>
      </c>
      <c r="S156" s="54" t="s">
        <v>2231</v>
      </c>
      <c r="T156" s="89">
        <v>200000</v>
      </c>
      <c r="U156" s="20" t="s">
        <v>1829</v>
      </c>
      <c r="V156" s="101" t="s">
        <v>1834</v>
      </c>
      <c r="W156" s="94">
        <v>0</v>
      </c>
      <c r="X156" s="95">
        <v>0</v>
      </c>
      <c r="Y156" s="95">
        <v>0</v>
      </c>
      <c r="Z156" s="95">
        <v>0</v>
      </c>
      <c r="AA156" s="82">
        <v>0</v>
      </c>
      <c r="AB156" s="17">
        <v>0</v>
      </c>
      <c r="AC156" s="17">
        <v>0</v>
      </c>
      <c r="AD156" s="83">
        <v>0</v>
      </c>
      <c r="AE156" s="107" t="s">
        <v>395</v>
      </c>
      <c r="AF156" s="74"/>
    </row>
    <row r="157" spans="1:32" ht="42" customHeight="1" x14ac:dyDescent="0.3">
      <c r="A157" s="3" t="s">
        <v>897</v>
      </c>
      <c r="B157" s="3" t="s">
        <v>949</v>
      </c>
      <c r="C157" s="3" t="s">
        <v>1018</v>
      </c>
      <c r="D157" s="3" t="s">
        <v>522</v>
      </c>
      <c r="E157" s="35" t="s">
        <v>514</v>
      </c>
      <c r="F157" s="36" t="s">
        <v>576</v>
      </c>
      <c r="G157" s="36" t="s">
        <v>577</v>
      </c>
      <c r="H157" s="37" t="s">
        <v>1649</v>
      </c>
      <c r="I157" s="71" t="s">
        <v>2745</v>
      </c>
      <c r="J157" s="34" t="s">
        <v>394</v>
      </c>
      <c r="K157" s="34" t="s">
        <v>395</v>
      </c>
      <c r="L157" s="34" t="s">
        <v>426</v>
      </c>
      <c r="M157" s="3" t="s">
        <v>426</v>
      </c>
      <c r="N157" s="45">
        <v>572000</v>
      </c>
      <c r="O157" s="38">
        <v>572000</v>
      </c>
      <c r="P157" s="38">
        <v>111000</v>
      </c>
      <c r="Q157" s="39">
        <v>111000</v>
      </c>
      <c r="R157" s="70">
        <f t="shared" si="2"/>
        <v>461000</v>
      </c>
      <c r="S157" s="54" t="s">
        <v>2110</v>
      </c>
      <c r="T157" s="89">
        <v>461000</v>
      </c>
      <c r="U157" s="20" t="s">
        <v>1826</v>
      </c>
      <c r="V157" s="101" t="s">
        <v>1834</v>
      </c>
      <c r="W157" s="94">
        <v>0</v>
      </c>
      <c r="X157" s="95">
        <v>0</v>
      </c>
      <c r="Y157" s="95">
        <v>0</v>
      </c>
      <c r="Z157" s="95">
        <v>0</v>
      </c>
      <c r="AA157" s="82">
        <v>0</v>
      </c>
      <c r="AB157" s="17">
        <v>0</v>
      </c>
      <c r="AC157" s="17">
        <v>0</v>
      </c>
      <c r="AD157" s="83">
        <v>0</v>
      </c>
      <c r="AE157" s="107" t="s">
        <v>395</v>
      </c>
      <c r="AF157" s="74"/>
    </row>
    <row r="158" spans="1:32" ht="49.5" customHeight="1" x14ac:dyDescent="0.3">
      <c r="A158" s="3" t="s">
        <v>578</v>
      </c>
      <c r="B158" s="3" t="s">
        <v>579</v>
      </c>
      <c r="C158" s="3" t="s">
        <v>580</v>
      </c>
      <c r="D158" s="3" t="s">
        <v>526</v>
      </c>
      <c r="E158" s="35" t="s">
        <v>397</v>
      </c>
      <c r="F158" s="36" t="s">
        <v>1119</v>
      </c>
      <c r="G158" s="36" t="s">
        <v>1119</v>
      </c>
      <c r="H158" s="37" t="s">
        <v>2759</v>
      </c>
      <c r="I158" s="71" t="s">
        <v>2748</v>
      </c>
      <c r="J158" s="34" t="s">
        <v>394</v>
      </c>
      <c r="K158" s="34" t="s">
        <v>2023</v>
      </c>
      <c r="L158" s="34" t="s">
        <v>431</v>
      </c>
      <c r="M158" s="64" t="s">
        <v>2028</v>
      </c>
      <c r="N158" s="45">
        <v>300000</v>
      </c>
      <c r="O158" s="38" t="s">
        <v>2032</v>
      </c>
      <c r="P158" s="38">
        <v>2917</v>
      </c>
      <c r="Q158" s="39" t="s">
        <v>2709</v>
      </c>
      <c r="R158" s="70" t="e">
        <f t="shared" si="2"/>
        <v>#VALUE!</v>
      </c>
      <c r="S158" s="54" t="s">
        <v>2232</v>
      </c>
      <c r="T158" s="89">
        <v>40000</v>
      </c>
      <c r="U158" s="20" t="s">
        <v>1826</v>
      </c>
      <c r="V158" s="101" t="s">
        <v>1834</v>
      </c>
      <c r="W158" s="94">
        <v>0</v>
      </c>
      <c r="X158" s="95">
        <v>0</v>
      </c>
      <c r="Y158" s="95">
        <v>0</v>
      </c>
      <c r="Z158" s="95">
        <v>0</v>
      </c>
      <c r="AA158" s="82">
        <v>0</v>
      </c>
      <c r="AB158" s="17">
        <v>0</v>
      </c>
      <c r="AC158" s="17">
        <v>0</v>
      </c>
      <c r="AD158" s="83">
        <v>0</v>
      </c>
      <c r="AE158" s="107" t="s">
        <v>395</v>
      </c>
      <c r="AF158" s="74" t="s">
        <v>2712</v>
      </c>
    </row>
    <row r="159" spans="1:32" ht="61.5" customHeight="1" x14ac:dyDescent="0.3">
      <c r="A159" s="3" t="s">
        <v>2100</v>
      </c>
      <c r="B159" s="40" t="s">
        <v>2089</v>
      </c>
      <c r="C159" s="3" t="s">
        <v>2106</v>
      </c>
      <c r="D159" s="3" t="s">
        <v>543</v>
      </c>
      <c r="E159" s="35">
        <v>880</v>
      </c>
      <c r="F159" s="36">
        <v>0</v>
      </c>
      <c r="G159" s="36">
        <v>0</v>
      </c>
      <c r="H159" s="37" t="s">
        <v>2694</v>
      </c>
      <c r="I159" s="71" t="s">
        <v>2746</v>
      </c>
      <c r="J159" s="34" t="s">
        <v>394</v>
      </c>
      <c r="K159" s="34" t="s">
        <v>395</v>
      </c>
      <c r="L159" s="34" t="s">
        <v>440</v>
      </c>
      <c r="M159" s="3" t="s">
        <v>1543</v>
      </c>
      <c r="N159" s="45">
        <v>63000</v>
      </c>
      <c r="O159" s="38">
        <v>63000</v>
      </c>
      <c r="P159" s="38">
        <v>734465</v>
      </c>
      <c r="Q159" s="39">
        <v>734465</v>
      </c>
      <c r="R159" s="70">
        <f t="shared" si="2"/>
        <v>-671465</v>
      </c>
      <c r="S159" s="54" t="s">
        <v>2479</v>
      </c>
      <c r="T159" s="89">
        <v>0</v>
      </c>
      <c r="U159" s="20"/>
      <c r="V159" s="101">
        <v>283020</v>
      </c>
      <c r="W159" s="94">
        <v>0</v>
      </c>
      <c r="X159" s="95">
        <v>0</v>
      </c>
      <c r="Y159" s="95">
        <v>283020</v>
      </c>
      <c r="Z159" s="95">
        <v>0</v>
      </c>
      <c r="AA159" s="82">
        <v>0</v>
      </c>
      <c r="AB159" s="17">
        <v>0</v>
      </c>
      <c r="AC159" s="17">
        <v>283020</v>
      </c>
      <c r="AD159" s="83">
        <v>0</v>
      </c>
      <c r="AE159" s="107">
        <v>7</v>
      </c>
      <c r="AF159" s="74" t="s">
        <v>1281</v>
      </c>
    </row>
    <row r="160" spans="1:32" ht="33.75" customHeight="1" x14ac:dyDescent="0.3">
      <c r="A160" s="3" t="s">
        <v>120</v>
      </c>
      <c r="B160" s="3" t="s">
        <v>119</v>
      </c>
      <c r="C160" s="3" t="s">
        <v>584</v>
      </c>
      <c r="D160" s="3" t="s">
        <v>526</v>
      </c>
      <c r="E160" s="35" t="s">
        <v>573</v>
      </c>
      <c r="F160" s="36" t="s">
        <v>1228</v>
      </c>
      <c r="G160" s="36" t="s">
        <v>1228</v>
      </c>
      <c r="H160" s="37" t="s">
        <v>1642</v>
      </c>
      <c r="I160" s="71" t="s">
        <v>2734</v>
      </c>
      <c r="J160" s="34" t="s">
        <v>394</v>
      </c>
      <c r="K160" s="34" t="s">
        <v>395</v>
      </c>
      <c r="L160" s="34" t="s">
        <v>431</v>
      </c>
      <c r="M160" s="3" t="s">
        <v>431</v>
      </c>
      <c r="N160" s="45">
        <v>775000</v>
      </c>
      <c r="O160" s="38">
        <v>775000</v>
      </c>
      <c r="P160" s="38">
        <v>82762</v>
      </c>
      <c r="Q160" s="39">
        <v>82762</v>
      </c>
      <c r="R160" s="70">
        <f t="shared" si="2"/>
        <v>692238</v>
      </c>
      <c r="S160" s="54" t="s">
        <v>2233</v>
      </c>
      <c r="T160" s="89">
        <v>429000</v>
      </c>
      <c r="U160" s="20" t="s">
        <v>1826</v>
      </c>
      <c r="V160" s="101" t="s">
        <v>1834</v>
      </c>
      <c r="W160" s="94">
        <v>0</v>
      </c>
      <c r="X160" s="95">
        <v>0</v>
      </c>
      <c r="Y160" s="95">
        <v>0</v>
      </c>
      <c r="Z160" s="95">
        <v>0</v>
      </c>
      <c r="AA160" s="82">
        <v>0</v>
      </c>
      <c r="AB160" s="17">
        <v>0</v>
      </c>
      <c r="AC160" s="17">
        <v>0</v>
      </c>
      <c r="AD160" s="83">
        <v>0</v>
      </c>
      <c r="AE160" s="107" t="s">
        <v>395</v>
      </c>
      <c r="AF160" s="74"/>
    </row>
    <row r="161" spans="1:32" ht="51" customHeight="1" x14ac:dyDescent="0.3">
      <c r="A161" s="3" t="s">
        <v>594</v>
      </c>
      <c r="B161" s="3" t="s">
        <v>595</v>
      </c>
      <c r="C161" s="3" t="s">
        <v>596</v>
      </c>
      <c r="D161" s="3" t="s">
        <v>531</v>
      </c>
      <c r="E161" s="35" t="s">
        <v>397</v>
      </c>
      <c r="F161" s="36" t="s">
        <v>1126</v>
      </c>
      <c r="G161" s="36" t="s">
        <v>1177</v>
      </c>
      <c r="H161" s="37" t="s">
        <v>1648</v>
      </c>
      <c r="I161" s="71" t="s">
        <v>2110</v>
      </c>
      <c r="J161" s="34" t="s">
        <v>394</v>
      </c>
      <c r="K161" s="34" t="s">
        <v>2023</v>
      </c>
      <c r="L161" s="34" t="s">
        <v>2110</v>
      </c>
      <c r="M161" s="64" t="s">
        <v>2024</v>
      </c>
      <c r="N161" s="45">
        <v>0</v>
      </c>
      <c r="O161" s="38" t="s">
        <v>2718</v>
      </c>
      <c r="P161" s="38">
        <v>19000</v>
      </c>
      <c r="Q161" s="39" t="s">
        <v>2719</v>
      </c>
      <c r="R161" s="70" t="e">
        <f t="shared" si="2"/>
        <v>#VALUE!</v>
      </c>
      <c r="S161" s="54" t="s">
        <v>2234</v>
      </c>
      <c r="T161" s="89">
        <v>66000</v>
      </c>
      <c r="U161" s="20" t="s">
        <v>1826</v>
      </c>
      <c r="V161" s="101" t="s">
        <v>1834</v>
      </c>
      <c r="W161" s="94">
        <v>0</v>
      </c>
      <c r="X161" s="95">
        <v>0</v>
      </c>
      <c r="Y161" s="95">
        <v>0</v>
      </c>
      <c r="Z161" s="95">
        <v>0</v>
      </c>
      <c r="AA161" s="82">
        <v>0</v>
      </c>
      <c r="AB161" s="17">
        <v>0</v>
      </c>
      <c r="AC161" s="17">
        <v>0</v>
      </c>
      <c r="AD161" s="83">
        <v>0</v>
      </c>
      <c r="AE161" s="107" t="s">
        <v>395</v>
      </c>
      <c r="AF161" s="74" t="s">
        <v>2763</v>
      </c>
    </row>
    <row r="162" spans="1:32" ht="40.5" customHeight="1" x14ac:dyDescent="0.3">
      <c r="A162" s="3" t="s">
        <v>896</v>
      </c>
      <c r="B162" s="3" t="s">
        <v>948</v>
      </c>
      <c r="C162" s="3" t="s">
        <v>1017</v>
      </c>
      <c r="D162" s="3" t="s">
        <v>543</v>
      </c>
      <c r="E162" s="35" t="s">
        <v>1080</v>
      </c>
      <c r="F162" s="36" t="s">
        <v>1112</v>
      </c>
      <c r="G162" s="36" t="s">
        <v>1266</v>
      </c>
      <c r="H162" s="37" t="s">
        <v>2760</v>
      </c>
      <c r="I162" s="71" t="s">
        <v>2110</v>
      </c>
      <c r="J162" s="34" t="s">
        <v>394</v>
      </c>
      <c r="K162" s="34" t="s">
        <v>2023</v>
      </c>
      <c r="L162" s="34" t="s">
        <v>2110</v>
      </c>
      <c r="M162" s="64" t="s">
        <v>2029</v>
      </c>
      <c r="N162" s="45">
        <v>0</v>
      </c>
      <c r="O162" s="38" t="s">
        <v>2033</v>
      </c>
      <c r="P162" s="38">
        <v>0</v>
      </c>
      <c r="Q162" s="39" t="s">
        <v>2710</v>
      </c>
      <c r="R162" s="70" t="e">
        <f t="shared" si="2"/>
        <v>#VALUE!</v>
      </c>
      <c r="S162" s="54" t="s">
        <v>2235</v>
      </c>
      <c r="T162" s="89">
        <v>40000</v>
      </c>
      <c r="U162" s="20" t="s">
        <v>1829</v>
      </c>
      <c r="V162" s="101" t="s">
        <v>1834</v>
      </c>
      <c r="W162" s="94">
        <v>0</v>
      </c>
      <c r="X162" s="95">
        <v>0</v>
      </c>
      <c r="Y162" s="95">
        <v>0</v>
      </c>
      <c r="Z162" s="95">
        <v>0</v>
      </c>
      <c r="AA162" s="82">
        <v>0</v>
      </c>
      <c r="AB162" s="17">
        <v>0</v>
      </c>
      <c r="AC162" s="17">
        <v>0</v>
      </c>
      <c r="AD162" s="83">
        <v>0</v>
      </c>
      <c r="AE162" s="107" t="s">
        <v>395</v>
      </c>
      <c r="AF162" s="74" t="s">
        <v>2712</v>
      </c>
    </row>
    <row r="163" spans="1:32" ht="114.75" customHeight="1" x14ac:dyDescent="0.3">
      <c r="A163" s="3" t="s">
        <v>2101</v>
      </c>
      <c r="B163" s="40" t="s">
        <v>2090</v>
      </c>
      <c r="C163" s="3" t="s">
        <v>2107</v>
      </c>
      <c r="D163" s="3" t="s">
        <v>543</v>
      </c>
      <c r="E163" s="35">
        <v>580</v>
      </c>
      <c r="F163" s="36">
        <v>26.2</v>
      </c>
      <c r="G163" s="36">
        <v>26.2</v>
      </c>
      <c r="H163" s="37" t="s">
        <v>2695</v>
      </c>
      <c r="I163" s="71" t="s">
        <v>2701</v>
      </c>
      <c r="J163" s="34" t="s">
        <v>394</v>
      </c>
      <c r="K163" s="34" t="s">
        <v>395</v>
      </c>
      <c r="L163" s="34" t="s">
        <v>2110</v>
      </c>
      <c r="M163" s="3" t="s">
        <v>1543</v>
      </c>
      <c r="N163" s="45">
        <v>0</v>
      </c>
      <c r="O163" s="38">
        <v>0</v>
      </c>
      <c r="P163" s="38">
        <v>548</v>
      </c>
      <c r="Q163" s="39">
        <v>548</v>
      </c>
      <c r="R163" s="70">
        <f t="shared" si="2"/>
        <v>-548</v>
      </c>
      <c r="S163" s="54" t="s">
        <v>2110</v>
      </c>
      <c r="T163" s="89">
        <v>0</v>
      </c>
      <c r="U163" s="20"/>
      <c r="V163" s="101">
        <v>547.85</v>
      </c>
      <c r="W163" s="94">
        <v>0</v>
      </c>
      <c r="X163" s="95">
        <v>0</v>
      </c>
      <c r="Y163" s="95">
        <v>547.85</v>
      </c>
      <c r="Z163" s="95">
        <v>0</v>
      </c>
      <c r="AA163" s="82">
        <v>0</v>
      </c>
      <c r="AB163" s="17">
        <v>0</v>
      </c>
      <c r="AC163" s="17">
        <v>547.85</v>
      </c>
      <c r="AD163" s="83">
        <v>0</v>
      </c>
      <c r="AE163" s="107">
        <v>7</v>
      </c>
      <c r="AF163" s="74" t="s">
        <v>2702</v>
      </c>
    </row>
    <row r="164" spans="1:32" ht="19" x14ac:dyDescent="0.3">
      <c r="A164" s="3" t="s">
        <v>124</v>
      </c>
      <c r="B164" s="3" t="s">
        <v>123</v>
      </c>
      <c r="C164" s="3" t="s">
        <v>585</v>
      </c>
      <c r="D164" s="3" t="s">
        <v>531</v>
      </c>
      <c r="E164" s="35" t="s">
        <v>393</v>
      </c>
      <c r="F164" s="36" t="s">
        <v>421</v>
      </c>
      <c r="G164" s="36" t="s">
        <v>421</v>
      </c>
      <c r="H164" s="37" t="s">
        <v>1645</v>
      </c>
      <c r="I164" s="71" t="s">
        <v>2735</v>
      </c>
      <c r="J164" s="34" t="s">
        <v>394</v>
      </c>
      <c r="K164" s="34" t="s">
        <v>395</v>
      </c>
      <c r="L164" s="34" t="s">
        <v>426</v>
      </c>
      <c r="M164" s="3" t="s">
        <v>426</v>
      </c>
      <c r="N164" s="45">
        <v>39000</v>
      </c>
      <c r="O164" s="38">
        <v>39000</v>
      </c>
      <c r="P164" s="38">
        <v>14337</v>
      </c>
      <c r="Q164" s="39">
        <v>14337</v>
      </c>
      <c r="R164" s="70">
        <f t="shared" si="2"/>
        <v>24663</v>
      </c>
      <c r="S164" s="54" t="s">
        <v>2236</v>
      </c>
      <c r="T164" s="89">
        <v>8000</v>
      </c>
      <c r="U164" s="20" t="s">
        <v>1826</v>
      </c>
      <c r="V164" s="101" t="s">
        <v>1834</v>
      </c>
      <c r="W164" s="94">
        <v>0</v>
      </c>
      <c r="X164" s="95">
        <v>0</v>
      </c>
      <c r="Y164" s="95">
        <v>0</v>
      </c>
      <c r="Z164" s="95">
        <v>0</v>
      </c>
      <c r="AA164" s="82">
        <v>0</v>
      </c>
      <c r="AB164" s="17">
        <v>0</v>
      </c>
      <c r="AC164" s="17">
        <v>0</v>
      </c>
      <c r="AD164" s="83">
        <v>0</v>
      </c>
      <c r="AE164" s="107" t="s">
        <v>395</v>
      </c>
      <c r="AF164" s="74"/>
    </row>
    <row r="165" spans="1:32" ht="40.5" customHeight="1" x14ac:dyDescent="0.3">
      <c r="A165" s="3" t="s">
        <v>1347</v>
      </c>
      <c r="B165" s="3" t="s">
        <v>1466</v>
      </c>
      <c r="C165" s="3" t="s">
        <v>1785</v>
      </c>
      <c r="D165" s="3" t="s">
        <v>543</v>
      </c>
      <c r="E165" s="35">
        <v>580</v>
      </c>
      <c r="F165" s="36">
        <v>0</v>
      </c>
      <c r="G165" s="36">
        <v>7.8</v>
      </c>
      <c r="H165" s="37" t="s">
        <v>2661</v>
      </c>
      <c r="I165" s="71" t="s">
        <v>2745</v>
      </c>
      <c r="J165" s="34" t="s">
        <v>394</v>
      </c>
      <c r="K165" s="34" t="s">
        <v>395</v>
      </c>
      <c r="L165" s="34" t="s">
        <v>486</v>
      </c>
      <c r="M165" s="3" t="s">
        <v>486</v>
      </c>
      <c r="N165" s="45">
        <v>2100000</v>
      </c>
      <c r="O165" s="38">
        <v>2100000</v>
      </c>
      <c r="P165" s="38">
        <v>801750</v>
      </c>
      <c r="Q165" s="39">
        <v>801750</v>
      </c>
      <c r="R165" s="70">
        <f t="shared" si="2"/>
        <v>1298250</v>
      </c>
      <c r="S165" s="54" t="s">
        <v>2237</v>
      </c>
      <c r="T165" s="89">
        <v>500000</v>
      </c>
      <c r="U165" s="20" t="s">
        <v>1826</v>
      </c>
      <c r="V165" s="101" t="s">
        <v>1834</v>
      </c>
      <c r="W165" s="94">
        <v>0</v>
      </c>
      <c r="X165" s="95">
        <v>0</v>
      </c>
      <c r="Y165" s="95">
        <v>0</v>
      </c>
      <c r="Z165" s="95">
        <v>0</v>
      </c>
      <c r="AA165" s="82">
        <v>0</v>
      </c>
      <c r="AB165" s="17">
        <v>0</v>
      </c>
      <c r="AC165" s="17">
        <v>0</v>
      </c>
      <c r="AD165" s="83">
        <v>0</v>
      </c>
      <c r="AE165" s="107" t="s">
        <v>395</v>
      </c>
      <c r="AF165" s="74"/>
    </row>
    <row r="166" spans="1:32" ht="33" customHeight="1" x14ac:dyDescent="0.3">
      <c r="A166" s="3" t="s">
        <v>86</v>
      </c>
      <c r="B166" s="3" t="s">
        <v>85</v>
      </c>
      <c r="C166" s="3" t="s">
        <v>534</v>
      </c>
      <c r="D166" s="3" t="s">
        <v>535</v>
      </c>
      <c r="E166" s="35" t="s">
        <v>536</v>
      </c>
      <c r="F166" s="36" t="s">
        <v>537</v>
      </c>
      <c r="G166" s="36" t="s">
        <v>537</v>
      </c>
      <c r="H166" s="37" t="s">
        <v>1625</v>
      </c>
      <c r="I166" s="71" t="s">
        <v>2700</v>
      </c>
      <c r="J166" s="34" t="s">
        <v>394</v>
      </c>
      <c r="K166" s="34" t="s">
        <v>395</v>
      </c>
      <c r="L166" s="34" t="s">
        <v>407</v>
      </c>
      <c r="M166" s="3" t="s">
        <v>407</v>
      </c>
      <c r="N166" s="45">
        <v>9111000</v>
      </c>
      <c r="O166" s="38">
        <v>9111000</v>
      </c>
      <c r="P166" s="38">
        <v>1791797</v>
      </c>
      <c r="Q166" s="39">
        <v>1791797</v>
      </c>
      <c r="R166" s="70">
        <f t="shared" si="2"/>
        <v>7319203</v>
      </c>
      <c r="S166" s="54" t="s">
        <v>2238</v>
      </c>
      <c r="T166" s="89">
        <v>50000</v>
      </c>
      <c r="U166" s="20" t="s">
        <v>1826</v>
      </c>
      <c r="V166" s="101" t="s">
        <v>1834</v>
      </c>
      <c r="W166" s="94">
        <v>0</v>
      </c>
      <c r="X166" s="95">
        <v>0</v>
      </c>
      <c r="Y166" s="95">
        <v>0</v>
      </c>
      <c r="Z166" s="95">
        <v>0</v>
      </c>
      <c r="AA166" s="82">
        <v>0</v>
      </c>
      <c r="AB166" s="17">
        <v>0</v>
      </c>
      <c r="AC166" s="17">
        <v>0</v>
      </c>
      <c r="AD166" s="83">
        <v>0</v>
      </c>
      <c r="AE166" s="107" t="s">
        <v>395</v>
      </c>
      <c r="AF166" s="74"/>
    </row>
    <row r="167" spans="1:32" ht="28" x14ac:dyDescent="0.3">
      <c r="A167" s="3" t="s">
        <v>1348</v>
      </c>
      <c r="B167" s="3" t="s">
        <v>1467</v>
      </c>
      <c r="C167" s="3" t="s">
        <v>1779</v>
      </c>
      <c r="D167" s="3" t="s">
        <v>522</v>
      </c>
      <c r="E167" s="35">
        <v>80</v>
      </c>
      <c r="F167" s="36">
        <v>13.9</v>
      </c>
      <c r="G167" s="36">
        <v>13.9</v>
      </c>
      <c r="H167" s="37" t="s">
        <v>1780</v>
      </c>
      <c r="I167" s="71" t="s">
        <v>2700</v>
      </c>
      <c r="J167" s="34" t="s">
        <v>394</v>
      </c>
      <c r="K167" s="34" t="s">
        <v>395</v>
      </c>
      <c r="L167" s="34" t="s">
        <v>617</v>
      </c>
      <c r="M167" s="3" t="s">
        <v>617</v>
      </c>
      <c r="N167" s="45">
        <v>145000</v>
      </c>
      <c r="O167" s="38">
        <v>145000</v>
      </c>
      <c r="P167" s="38">
        <v>8716</v>
      </c>
      <c r="Q167" s="39">
        <v>8716</v>
      </c>
      <c r="R167" s="70">
        <f t="shared" si="2"/>
        <v>136284</v>
      </c>
      <c r="S167" s="54" t="s">
        <v>2239</v>
      </c>
      <c r="T167" s="89">
        <v>145000</v>
      </c>
      <c r="U167" s="20" t="s">
        <v>1830</v>
      </c>
      <c r="V167" s="101" t="s">
        <v>1834</v>
      </c>
      <c r="W167" s="94">
        <v>0</v>
      </c>
      <c r="X167" s="95">
        <v>0</v>
      </c>
      <c r="Y167" s="95">
        <v>0</v>
      </c>
      <c r="Z167" s="95">
        <v>0</v>
      </c>
      <c r="AA167" s="82">
        <v>0</v>
      </c>
      <c r="AB167" s="17">
        <v>0</v>
      </c>
      <c r="AC167" s="17">
        <v>0</v>
      </c>
      <c r="AD167" s="83">
        <v>0</v>
      </c>
      <c r="AE167" s="107" t="s">
        <v>395</v>
      </c>
      <c r="AF167" s="74"/>
    </row>
    <row r="168" spans="1:32" ht="28" x14ac:dyDescent="0.3">
      <c r="A168" s="3" t="s">
        <v>122</v>
      </c>
      <c r="B168" s="3" t="s">
        <v>121</v>
      </c>
      <c r="C168" s="3" t="s">
        <v>1012</v>
      </c>
      <c r="D168" s="3" t="s">
        <v>526</v>
      </c>
      <c r="E168" s="35" t="s">
        <v>573</v>
      </c>
      <c r="F168" s="36" t="s">
        <v>1120</v>
      </c>
      <c r="G168" s="36" t="s">
        <v>1135</v>
      </c>
      <c r="H168" s="37" t="s">
        <v>1643</v>
      </c>
      <c r="I168" s="71" t="s">
        <v>2734</v>
      </c>
      <c r="J168" s="34" t="s">
        <v>394</v>
      </c>
      <c r="K168" s="34" t="s">
        <v>395</v>
      </c>
      <c r="L168" s="34" t="s">
        <v>1101</v>
      </c>
      <c r="M168" s="3" t="s">
        <v>431</v>
      </c>
      <c r="N168" s="45">
        <v>3200000</v>
      </c>
      <c r="O168" s="38">
        <v>3200000</v>
      </c>
      <c r="P168" s="38">
        <v>14769</v>
      </c>
      <c r="Q168" s="39">
        <v>14769</v>
      </c>
      <c r="R168" s="70">
        <f t="shared" si="2"/>
        <v>3185231</v>
      </c>
      <c r="S168" s="54" t="s">
        <v>2240</v>
      </c>
      <c r="T168" s="89">
        <v>1327000</v>
      </c>
      <c r="U168" s="20" t="s">
        <v>1826</v>
      </c>
      <c r="V168" s="101">
        <v>2600</v>
      </c>
      <c r="W168" s="117">
        <v>0</v>
      </c>
      <c r="X168" s="96">
        <v>0</v>
      </c>
      <c r="Y168" s="96">
        <v>-900</v>
      </c>
      <c r="Z168" s="96">
        <v>3500</v>
      </c>
      <c r="AA168" s="93">
        <v>2600</v>
      </c>
      <c r="AB168" s="118">
        <v>0</v>
      </c>
      <c r="AC168" s="118">
        <v>0</v>
      </c>
      <c r="AD168" s="119">
        <v>0</v>
      </c>
      <c r="AE168" s="107">
        <v>5</v>
      </c>
      <c r="AF168" s="74"/>
    </row>
    <row r="169" spans="1:32" ht="46" x14ac:dyDescent="0.3">
      <c r="A169" s="3" t="s">
        <v>1349</v>
      </c>
      <c r="B169" s="3" t="s">
        <v>1468</v>
      </c>
      <c r="C169" s="3" t="s">
        <v>1561</v>
      </c>
      <c r="D169" s="3" t="s">
        <v>526</v>
      </c>
      <c r="E169" s="35" t="s">
        <v>514</v>
      </c>
      <c r="F169" s="36">
        <v>9.2899999999999991</v>
      </c>
      <c r="G169" s="36">
        <v>9.52</v>
      </c>
      <c r="H169" s="37" t="s">
        <v>2548</v>
      </c>
      <c r="I169" s="71" t="s">
        <v>2752</v>
      </c>
      <c r="J169" s="34" t="s">
        <v>394</v>
      </c>
      <c r="K169" s="34" t="s">
        <v>395</v>
      </c>
      <c r="L169" s="34" t="s">
        <v>1100</v>
      </c>
      <c r="M169" s="3" t="s">
        <v>1100</v>
      </c>
      <c r="N169" s="45">
        <v>175000</v>
      </c>
      <c r="O169" s="38">
        <v>175000</v>
      </c>
      <c r="P169" s="38">
        <v>22050</v>
      </c>
      <c r="Q169" s="39">
        <v>22050</v>
      </c>
      <c r="R169" s="70">
        <f t="shared" si="2"/>
        <v>152950</v>
      </c>
      <c r="S169" s="54" t="s">
        <v>2241</v>
      </c>
      <c r="T169" s="89">
        <v>103000</v>
      </c>
      <c r="U169" s="20" t="s">
        <v>1826</v>
      </c>
      <c r="V169" s="101" t="s">
        <v>1834</v>
      </c>
      <c r="W169" s="94">
        <v>0</v>
      </c>
      <c r="X169" s="95">
        <v>0</v>
      </c>
      <c r="Y169" s="95">
        <v>0</v>
      </c>
      <c r="Z169" s="95">
        <v>0</v>
      </c>
      <c r="AA169" s="82">
        <v>0</v>
      </c>
      <c r="AB169" s="17">
        <v>0</v>
      </c>
      <c r="AC169" s="17">
        <v>0</v>
      </c>
      <c r="AD169" s="83">
        <v>0</v>
      </c>
      <c r="AE169" s="107" t="s">
        <v>395</v>
      </c>
      <c r="AF169" s="74"/>
    </row>
    <row r="170" spans="1:32" ht="33.75" customHeight="1" x14ac:dyDescent="0.3">
      <c r="A170" s="3" t="s">
        <v>1350</v>
      </c>
      <c r="B170" s="3" t="s">
        <v>1469</v>
      </c>
      <c r="C170" s="3" t="s">
        <v>1791</v>
      </c>
      <c r="D170" s="3" t="s">
        <v>530</v>
      </c>
      <c r="E170" s="35">
        <v>101</v>
      </c>
      <c r="F170" s="36">
        <v>21.92</v>
      </c>
      <c r="G170" s="36">
        <v>21.92</v>
      </c>
      <c r="H170" s="37" t="s">
        <v>2607</v>
      </c>
      <c r="I170" s="71" t="s">
        <v>2700</v>
      </c>
      <c r="J170" s="34" t="s">
        <v>394</v>
      </c>
      <c r="K170" s="34" t="s">
        <v>395</v>
      </c>
      <c r="L170" s="34" t="s">
        <v>1101</v>
      </c>
      <c r="M170" s="3" t="s">
        <v>1101</v>
      </c>
      <c r="N170" s="45">
        <v>77000</v>
      </c>
      <c r="O170" s="38">
        <v>77000</v>
      </c>
      <c r="P170" s="38">
        <v>65675</v>
      </c>
      <c r="Q170" s="39">
        <v>65675</v>
      </c>
      <c r="R170" s="70">
        <f t="shared" si="2"/>
        <v>11325</v>
      </c>
      <c r="S170" s="54" t="s">
        <v>2242</v>
      </c>
      <c r="T170" s="89">
        <v>147000</v>
      </c>
      <c r="U170" s="20" t="s">
        <v>1830</v>
      </c>
      <c r="V170" s="101" t="s">
        <v>1834</v>
      </c>
      <c r="W170" s="94">
        <v>0</v>
      </c>
      <c r="X170" s="95">
        <v>0</v>
      </c>
      <c r="Y170" s="95">
        <v>0</v>
      </c>
      <c r="Z170" s="95">
        <v>0</v>
      </c>
      <c r="AA170" s="82">
        <v>0</v>
      </c>
      <c r="AB170" s="17">
        <v>0</v>
      </c>
      <c r="AC170" s="17">
        <v>0</v>
      </c>
      <c r="AD170" s="83">
        <v>0</v>
      </c>
      <c r="AE170" s="107" t="s">
        <v>395</v>
      </c>
      <c r="AF170" s="74"/>
    </row>
    <row r="171" spans="1:32" ht="30.75" customHeight="1" x14ac:dyDescent="0.3">
      <c r="A171" s="3" t="s">
        <v>1556</v>
      </c>
      <c r="B171" s="46">
        <v>400001164</v>
      </c>
      <c r="C171" s="3" t="s">
        <v>1781</v>
      </c>
      <c r="D171" s="3" t="s">
        <v>543</v>
      </c>
      <c r="E171" s="35">
        <v>880</v>
      </c>
      <c r="F171" s="36">
        <v>30.5</v>
      </c>
      <c r="G171" s="36">
        <v>30.5</v>
      </c>
      <c r="H171" s="37" t="s">
        <v>2492</v>
      </c>
      <c r="I171" s="71" t="e">
        <v>#N/A</v>
      </c>
      <c r="J171" s="34" t="s">
        <v>394</v>
      </c>
      <c r="K171" s="34" t="s">
        <v>395</v>
      </c>
      <c r="L171" s="34"/>
      <c r="M171" s="3" t="s">
        <v>1557</v>
      </c>
      <c r="N171" s="45">
        <v>7500000</v>
      </c>
      <c r="O171" s="38">
        <v>7500000</v>
      </c>
      <c r="P171" s="38">
        <v>11808506</v>
      </c>
      <c r="Q171" s="39">
        <v>11808506</v>
      </c>
      <c r="R171" s="70">
        <f t="shared" si="2"/>
        <v>-4308506</v>
      </c>
      <c r="S171" s="54" t="e">
        <v>#N/A</v>
      </c>
      <c r="T171" s="89">
        <v>7000000</v>
      </c>
      <c r="U171" s="20" t="s">
        <v>1829</v>
      </c>
      <c r="V171" s="101" t="s">
        <v>1834</v>
      </c>
      <c r="W171" s="94">
        <v>0</v>
      </c>
      <c r="X171" s="95">
        <v>0</v>
      </c>
      <c r="Y171" s="95">
        <v>0</v>
      </c>
      <c r="Z171" s="95">
        <v>0</v>
      </c>
      <c r="AA171" s="82">
        <v>0</v>
      </c>
      <c r="AB171" s="17">
        <v>0</v>
      </c>
      <c r="AC171" s="17">
        <v>0</v>
      </c>
      <c r="AD171" s="83">
        <v>0</v>
      </c>
      <c r="AE171" s="107" t="s">
        <v>395</v>
      </c>
      <c r="AF171" s="74"/>
    </row>
    <row r="172" spans="1:32" ht="19" x14ac:dyDescent="0.3">
      <c r="A172" s="3" t="s">
        <v>1351</v>
      </c>
      <c r="B172" s="3" t="s">
        <v>1470</v>
      </c>
      <c r="C172" s="3" t="s">
        <v>1790</v>
      </c>
      <c r="D172" s="3" t="s">
        <v>532</v>
      </c>
      <c r="E172" s="35">
        <v>29</v>
      </c>
      <c r="F172" s="36">
        <v>0</v>
      </c>
      <c r="G172" s="36">
        <v>7</v>
      </c>
      <c r="H172" s="37" t="s">
        <v>2493</v>
      </c>
      <c r="I172" s="71" t="s">
        <v>2737</v>
      </c>
      <c r="J172" s="34" t="s">
        <v>394</v>
      </c>
      <c r="K172" s="34" t="s">
        <v>395</v>
      </c>
      <c r="L172" s="34" t="s">
        <v>1101</v>
      </c>
      <c r="M172" s="3" t="s">
        <v>1101</v>
      </c>
      <c r="N172" s="45">
        <v>133000</v>
      </c>
      <c r="O172" s="38">
        <v>133000</v>
      </c>
      <c r="P172" s="38">
        <v>0</v>
      </c>
      <c r="Q172" s="39">
        <v>0</v>
      </c>
      <c r="R172" s="70">
        <f t="shared" si="2"/>
        <v>133000</v>
      </c>
      <c r="S172" s="54" t="s">
        <v>2133</v>
      </c>
      <c r="T172" s="89">
        <v>8000</v>
      </c>
      <c r="U172" s="20" t="s">
        <v>1826</v>
      </c>
      <c r="V172" s="101" t="s">
        <v>1834</v>
      </c>
      <c r="W172" s="94">
        <v>0</v>
      </c>
      <c r="X172" s="95">
        <v>0</v>
      </c>
      <c r="Y172" s="95">
        <v>0</v>
      </c>
      <c r="Z172" s="95">
        <v>0</v>
      </c>
      <c r="AA172" s="82">
        <v>0</v>
      </c>
      <c r="AB172" s="17">
        <v>0</v>
      </c>
      <c r="AC172" s="17">
        <v>0</v>
      </c>
      <c r="AD172" s="83">
        <v>0</v>
      </c>
      <c r="AE172" s="107" t="s">
        <v>395</v>
      </c>
      <c r="AF172" s="74"/>
    </row>
    <row r="173" spans="1:32" ht="39.75" customHeight="1" x14ac:dyDescent="0.3">
      <c r="A173" s="3" t="s">
        <v>1352</v>
      </c>
      <c r="B173" s="3" t="s">
        <v>1471</v>
      </c>
      <c r="C173" s="3" t="s">
        <v>1782</v>
      </c>
      <c r="D173" s="3" t="s">
        <v>531</v>
      </c>
      <c r="E173" s="35">
        <v>101</v>
      </c>
      <c r="F173" s="36">
        <v>10.6</v>
      </c>
      <c r="G173" s="36">
        <v>10.8</v>
      </c>
      <c r="H173" s="37" t="s">
        <v>2662</v>
      </c>
      <c r="I173" s="71" t="s">
        <v>2110</v>
      </c>
      <c r="J173" s="34" t="s">
        <v>394</v>
      </c>
      <c r="K173" s="34" t="s">
        <v>2023</v>
      </c>
      <c r="L173" s="34" t="s">
        <v>2110</v>
      </c>
      <c r="M173" s="34" t="s">
        <v>2727</v>
      </c>
      <c r="N173" s="45">
        <v>0</v>
      </c>
      <c r="O173" s="38" t="s">
        <v>2713</v>
      </c>
      <c r="P173" s="38">
        <v>952735</v>
      </c>
      <c r="Q173" s="39" t="s">
        <v>2714</v>
      </c>
      <c r="R173" s="70" t="e">
        <f t="shared" si="2"/>
        <v>#VALUE!</v>
      </c>
      <c r="S173" s="54" t="s">
        <v>2243</v>
      </c>
      <c r="T173" s="89">
        <v>487000</v>
      </c>
      <c r="U173" s="20" t="s">
        <v>1829</v>
      </c>
      <c r="V173" s="101" t="s">
        <v>1834</v>
      </c>
      <c r="W173" s="94">
        <v>0</v>
      </c>
      <c r="X173" s="95">
        <v>0</v>
      </c>
      <c r="Y173" s="95">
        <v>0</v>
      </c>
      <c r="Z173" s="95">
        <v>0</v>
      </c>
      <c r="AA173" s="82">
        <v>0</v>
      </c>
      <c r="AB173" s="17">
        <v>0</v>
      </c>
      <c r="AC173" s="17">
        <v>0</v>
      </c>
      <c r="AD173" s="83">
        <v>0</v>
      </c>
      <c r="AE173" s="107" t="s">
        <v>395</v>
      </c>
      <c r="AF173" s="74" t="s">
        <v>2712</v>
      </c>
    </row>
    <row r="174" spans="1:32" ht="30.75" customHeight="1" x14ac:dyDescent="0.3">
      <c r="A174" s="3" t="s">
        <v>1353</v>
      </c>
      <c r="B174" s="3" t="s">
        <v>1472</v>
      </c>
      <c r="C174" s="3" t="s">
        <v>1783</v>
      </c>
      <c r="D174" s="3" t="s">
        <v>543</v>
      </c>
      <c r="E174" s="35">
        <v>84</v>
      </c>
      <c r="F174" s="36">
        <v>0.7</v>
      </c>
      <c r="G174" s="36">
        <v>3.1</v>
      </c>
      <c r="H174" s="37" t="s">
        <v>2608</v>
      </c>
      <c r="I174" s="71" t="s">
        <v>2734</v>
      </c>
      <c r="J174" s="34" t="s">
        <v>394</v>
      </c>
      <c r="K174" s="34" t="s">
        <v>395</v>
      </c>
      <c r="L174" s="34" t="s">
        <v>415</v>
      </c>
      <c r="M174" s="3" t="s">
        <v>415</v>
      </c>
      <c r="N174" s="45">
        <v>3280000</v>
      </c>
      <c r="O174" s="38">
        <v>3280000</v>
      </c>
      <c r="P174" s="38">
        <v>48269</v>
      </c>
      <c r="Q174" s="39">
        <v>48269</v>
      </c>
      <c r="R174" s="70">
        <f t="shared" si="2"/>
        <v>3231731</v>
      </c>
      <c r="S174" s="54" t="s">
        <v>2244</v>
      </c>
      <c r="T174" s="89">
        <v>72000</v>
      </c>
      <c r="U174" s="20" t="s">
        <v>1826</v>
      </c>
      <c r="V174" s="101" t="s">
        <v>1834</v>
      </c>
      <c r="W174" s="94">
        <v>0</v>
      </c>
      <c r="X174" s="95">
        <v>0</v>
      </c>
      <c r="Y174" s="95">
        <v>0</v>
      </c>
      <c r="Z174" s="95">
        <v>0</v>
      </c>
      <c r="AA174" s="82">
        <v>0</v>
      </c>
      <c r="AB174" s="17">
        <v>0</v>
      </c>
      <c r="AC174" s="17">
        <v>0</v>
      </c>
      <c r="AD174" s="83">
        <v>0</v>
      </c>
      <c r="AE174" s="107" t="s">
        <v>395</v>
      </c>
      <c r="AF174" s="74"/>
    </row>
    <row r="175" spans="1:32" ht="32.25" customHeight="1" x14ac:dyDescent="0.3">
      <c r="A175" s="3" t="s">
        <v>96</v>
      </c>
      <c r="B175" s="3" t="s">
        <v>95</v>
      </c>
      <c r="C175" s="3" t="s">
        <v>551</v>
      </c>
      <c r="D175" s="3" t="s">
        <v>532</v>
      </c>
      <c r="E175" s="35" t="s">
        <v>538</v>
      </c>
      <c r="F175" s="36" t="s">
        <v>417</v>
      </c>
      <c r="G175" s="36" t="s">
        <v>539</v>
      </c>
      <c r="H175" s="37" t="s">
        <v>1630</v>
      </c>
      <c r="I175" s="71" t="s">
        <v>2700</v>
      </c>
      <c r="J175" s="34" t="s">
        <v>394</v>
      </c>
      <c r="K175" s="34" t="s">
        <v>395</v>
      </c>
      <c r="L175" s="34" t="s">
        <v>1100</v>
      </c>
      <c r="M175" s="3" t="s">
        <v>1100</v>
      </c>
      <c r="N175" s="45">
        <v>6282000</v>
      </c>
      <c r="O175" s="38">
        <v>6282000</v>
      </c>
      <c r="P175" s="38">
        <v>23569</v>
      </c>
      <c r="Q175" s="39">
        <v>23569</v>
      </c>
      <c r="R175" s="70">
        <f t="shared" si="2"/>
        <v>6258431</v>
      </c>
      <c r="S175" s="54" t="s">
        <v>2245</v>
      </c>
      <c r="T175" s="89">
        <v>50000</v>
      </c>
      <c r="U175" s="20" t="s">
        <v>1826</v>
      </c>
      <c r="V175" s="101" t="s">
        <v>1834</v>
      </c>
      <c r="W175" s="94">
        <v>0</v>
      </c>
      <c r="X175" s="95">
        <v>0</v>
      </c>
      <c r="Y175" s="95">
        <v>0</v>
      </c>
      <c r="Z175" s="95">
        <v>0</v>
      </c>
      <c r="AA175" s="82">
        <v>0</v>
      </c>
      <c r="AB175" s="17">
        <v>0</v>
      </c>
      <c r="AC175" s="17">
        <v>0</v>
      </c>
      <c r="AD175" s="83">
        <v>0</v>
      </c>
      <c r="AE175" s="107" t="s">
        <v>395</v>
      </c>
      <c r="AF175" s="74"/>
    </row>
    <row r="176" spans="1:32" ht="39.75" customHeight="1" x14ac:dyDescent="0.3">
      <c r="A176" s="3" t="s">
        <v>1354</v>
      </c>
      <c r="B176" s="3" t="s">
        <v>1473</v>
      </c>
      <c r="C176" s="3" t="s">
        <v>1784</v>
      </c>
      <c r="D176" s="3" t="s">
        <v>532</v>
      </c>
      <c r="E176" s="35">
        <v>128</v>
      </c>
      <c r="F176" s="36">
        <v>5.0999999999999996</v>
      </c>
      <c r="G176" s="36">
        <v>5.0999999999999996</v>
      </c>
      <c r="H176" s="37" t="s">
        <v>2494</v>
      </c>
      <c r="I176" s="71" t="s">
        <v>2700</v>
      </c>
      <c r="J176" s="34" t="s">
        <v>394</v>
      </c>
      <c r="K176" s="34" t="s">
        <v>395</v>
      </c>
      <c r="L176" s="34" t="s">
        <v>1100</v>
      </c>
      <c r="M176" s="3" t="s">
        <v>1100</v>
      </c>
      <c r="N176" s="45">
        <v>1514000</v>
      </c>
      <c r="O176" s="38">
        <v>1514000</v>
      </c>
      <c r="P176" s="38">
        <v>51730</v>
      </c>
      <c r="Q176" s="39">
        <v>51730</v>
      </c>
      <c r="R176" s="70">
        <f t="shared" si="2"/>
        <v>1462270</v>
      </c>
      <c r="S176" s="54" t="s">
        <v>2246</v>
      </c>
      <c r="T176" s="89">
        <v>113000</v>
      </c>
      <c r="U176" s="20" t="s">
        <v>1826</v>
      </c>
      <c r="V176" s="101" t="s">
        <v>1834</v>
      </c>
      <c r="W176" s="94">
        <v>0</v>
      </c>
      <c r="X176" s="95">
        <v>0</v>
      </c>
      <c r="Y176" s="95">
        <v>0</v>
      </c>
      <c r="Z176" s="95">
        <v>0</v>
      </c>
      <c r="AA176" s="82">
        <v>0</v>
      </c>
      <c r="AB176" s="17">
        <v>0</v>
      </c>
      <c r="AC176" s="17">
        <v>0</v>
      </c>
      <c r="AD176" s="83">
        <v>0</v>
      </c>
      <c r="AE176" s="107" t="s">
        <v>395</v>
      </c>
      <c r="AF176" s="74"/>
    </row>
    <row r="177" spans="1:32" ht="21.75" customHeight="1" x14ac:dyDescent="0.3">
      <c r="A177" s="3" t="s">
        <v>98</v>
      </c>
      <c r="B177" s="3" t="s">
        <v>97</v>
      </c>
      <c r="C177" s="3" t="s">
        <v>552</v>
      </c>
      <c r="D177" s="3" t="s">
        <v>531</v>
      </c>
      <c r="E177" s="35" t="s">
        <v>397</v>
      </c>
      <c r="F177" s="36" t="s">
        <v>553</v>
      </c>
      <c r="G177" s="36" t="s">
        <v>553</v>
      </c>
      <c r="H177" s="37" t="s">
        <v>1631</v>
      </c>
      <c r="I177" s="71" t="s">
        <v>2730</v>
      </c>
      <c r="J177" s="34" t="s">
        <v>394</v>
      </c>
      <c r="K177" s="34" t="s">
        <v>395</v>
      </c>
      <c r="L177" s="34" t="s">
        <v>1101</v>
      </c>
      <c r="M177" s="3" t="s">
        <v>1101</v>
      </c>
      <c r="N177" s="45">
        <v>6692000</v>
      </c>
      <c r="O177" s="38">
        <v>6692000</v>
      </c>
      <c r="P177" s="38">
        <v>13413</v>
      </c>
      <c r="Q177" s="39">
        <v>13413</v>
      </c>
      <c r="R177" s="70">
        <f t="shared" si="2"/>
        <v>6678587</v>
      </c>
      <c r="S177" s="54" t="s">
        <v>2220</v>
      </c>
      <c r="T177" s="89">
        <v>8109000</v>
      </c>
      <c r="U177" s="20" t="s">
        <v>1830</v>
      </c>
      <c r="V177" s="101" t="s">
        <v>1834</v>
      </c>
      <c r="W177" s="94">
        <v>0</v>
      </c>
      <c r="X177" s="95">
        <v>0</v>
      </c>
      <c r="Y177" s="95">
        <v>0</v>
      </c>
      <c r="Z177" s="95">
        <v>0</v>
      </c>
      <c r="AA177" s="82">
        <v>0</v>
      </c>
      <c r="AB177" s="17">
        <v>0</v>
      </c>
      <c r="AC177" s="17">
        <v>0</v>
      </c>
      <c r="AD177" s="83">
        <v>0</v>
      </c>
      <c r="AE177" s="107" t="s">
        <v>395</v>
      </c>
      <c r="AF177" s="74"/>
    </row>
    <row r="178" spans="1:32" ht="21.75" customHeight="1" x14ac:dyDescent="0.3">
      <c r="A178" s="3" t="s">
        <v>1355</v>
      </c>
      <c r="B178" s="3" t="s">
        <v>1474</v>
      </c>
      <c r="C178" s="3" t="s">
        <v>1562</v>
      </c>
      <c r="D178" s="3" t="s">
        <v>531</v>
      </c>
      <c r="E178" s="35" t="s">
        <v>574</v>
      </c>
      <c r="F178" s="36">
        <v>11.2</v>
      </c>
      <c r="G178" s="36">
        <v>13.7</v>
      </c>
      <c r="H178" s="37" t="s">
        <v>2517</v>
      </c>
      <c r="I178" s="71" t="s">
        <v>2736</v>
      </c>
      <c r="J178" s="34" t="s">
        <v>394</v>
      </c>
      <c r="K178" s="34" t="s">
        <v>395</v>
      </c>
      <c r="L178" s="34" t="s">
        <v>426</v>
      </c>
      <c r="M178" s="3" t="s">
        <v>426</v>
      </c>
      <c r="N178" s="45">
        <v>700000</v>
      </c>
      <c r="O178" s="38">
        <v>700000</v>
      </c>
      <c r="P178" s="38">
        <v>228596</v>
      </c>
      <c r="Q178" s="39">
        <v>228596</v>
      </c>
      <c r="R178" s="70">
        <f t="shared" si="2"/>
        <v>471404</v>
      </c>
      <c r="S178" s="54" t="s">
        <v>2110</v>
      </c>
      <c r="T178" s="89">
        <v>1932000</v>
      </c>
      <c r="U178" s="20" t="s">
        <v>1826</v>
      </c>
      <c r="V178" s="101" t="s">
        <v>1834</v>
      </c>
      <c r="W178" s="94">
        <v>0</v>
      </c>
      <c r="X178" s="95">
        <v>0</v>
      </c>
      <c r="Y178" s="95">
        <v>0</v>
      </c>
      <c r="Z178" s="95">
        <v>0</v>
      </c>
      <c r="AA178" s="82">
        <v>0</v>
      </c>
      <c r="AB178" s="17">
        <v>0</v>
      </c>
      <c r="AC178" s="17">
        <v>0</v>
      </c>
      <c r="AD178" s="83">
        <v>0</v>
      </c>
      <c r="AE178" s="107" t="s">
        <v>395</v>
      </c>
      <c r="AF178" s="79"/>
    </row>
    <row r="179" spans="1:32" ht="39" customHeight="1" x14ac:dyDescent="0.3">
      <c r="A179" s="3" t="s">
        <v>895</v>
      </c>
      <c r="B179" s="3" t="s">
        <v>947</v>
      </c>
      <c r="C179" s="3" t="s">
        <v>1013</v>
      </c>
      <c r="D179" s="3" t="s">
        <v>535</v>
      </c>
      <c r="E179" s="35" t="s">
        <v>1079</v>
      </c>
      <c r="F179" s="36" t="s">
        <v>1212</v>
      </c>
      <c r="G179" s="36" t="s">
        <v>489</v>
      </c>
      <c r="H179" s="37" t="s">
        <v>1644</v>
      </c>
      <c r="I179" s="71" t="s">
        <v>2737</v>
      </c>
      <c r="J179" s="34" t="s">
        <v>394</v>
      </c>
      <c r="K179" s="34" t="s">
        <v>395</v>
      </c>
      <c r="L179" s="34" t="s">
        <v>1100</v>
      </c>
      <c r="M179" s="3" t="s">
        <v>1100</v>
      </c>
      <c r="N179" s="45">
        <v>399000</v>
      </c>
      <c r="O179" s="38">
        <v>399000</v>
      </c>
      <c r="P179" s="38">
        <v>0</v>
      </c>
      <c r="Q179" s="39">
        <v>0</v>
      </c>
      <c r="R179" s="70">
        <f t="shared" si="2"/>
        <v>399000</v>
      </c>
      <c r="S179" s="54" t="s">
        <v>2247</v>
      </c>
      <c r="T179" s="89">
        <v>66000</v>
      </c>
      <c r="U179" s="20" t="s">
        <v>1826</v>
      </c>
      <c r="V179" s="101" t="s">
        <v>1834</v>
      </c>
      <c r="W179" s="94">
        <v>0</v>
      </c>
      <c r="X179" s="95">
        <v>0</v>
      </c>
      <c r="Y179" s="95">
        <v>0</v>
      </c>
      <c r="Z179" s="95">
        <v>0</v>
      </c>
      <c r="AA179" s="82">
        <v>0</v>
      </c>
      <c r="AB179" s="17">
        <v>0</v>
      </c>
      <c r="AC179" s="17">
        <v>0</v>
      </c>
      <c r="AD179" s="83">
        <v>0</v>
      </c>
      <c r="AE179" s="107" t="s">
        <v>395</v>
      </c>
      <c r="AF179" s="74"/>
    </row>
    <row r="180" spans="1:32" ht="28" x14ac:dyDescent="0.3">
      <c r="A180" s="3" t="s">
        <v>1356</v>
      </c>
      <c r="B180" s="3" t="s">
        <v>1475</v>
      </c>
      <c r="C180" s="3" t="s">
        <v>1789</v>
      </c>
      <c r="D180" s="3" t="s">
        <v>526</v>
      </c>
      <c r="E180" s="35">
        <v>116</v>
      </c>
      <c r="F180" s="36">
        <v>7.74</v>
      </c>
      <c r="G180" s="36">
        <v>25.05</v>
      </c>
      <c r="H180" s="37" t="s">
        <v>2642</v>
      </c>
      <c r="I180" s="71" t="s">
        <v>2737</v>
      </c>
      <c r="J180" s="34" t="s">
        <v>394</v>
      </c>
      <c r="K180" s="34" t="s">
        <v>395</v>
      </c>
      <c r="L180" s="34" t="s">
        <v>1100</v>
      </c>
      <c r="M180" s="3" t="s">
        <v>1100</v>
      </c>
      <c r="N180" s="45">
        <v>849000</v>
      </c>
      <c r="O180" s="38">
        <v>849000</v>
      </c>
      <c r="P180" s="38">
        <v>55194</v>
      </c>
      <c r="Q180" s="39">
        <v>55194</v>
      </c>
      <c r="R180" s="70">
        <f t="shared" si="2"/>
        <v>793806</v>
      </c>
      <c r="S180" s="54" t="s">
        <v>2204</v>
      </c>
      <c r="T180" s="89">
        <v>100000</v>
      </c>
      <c r="U180" s="20" t="s">
        <v>1826</v>
      </c>
      <c r="V180" s="101" t="s">
        <v>1834</v>
      </c>
      <c r="W180" s="94">
        <v>0</v>
      </c>
      <c r="X180" s="95">
        <v>0</v>
      </c>
      <c r="Y180" s="95">
        <v>0</v>
      </c>
      <c r="Z180" s="95">
        <v>0</v>
      </c>
      <c r="AA180" s="82">
        <v>0</v>
      </c>
      <c r="AB180" s="17">
        <v>0</v>
      </c>
      <c r="AC180" s="17">
        <v>0</v>
      </c>
      <c r="AD180" s="83">
        <v>0</v>
      </c>
      <c r="AE180" s="107" t="s">
        <v>395</v>
      </c>
      <c r="AF180" s="74"/>
    </row>
    <row r="181" spans="1:32" ht="33.75" customHeight="1" x14ac:dyDescent="0.3">
      <c r="A181" s="3" t="s">
        <v>1357</v>
      </c>
      <c r="B181" s="3" t="s">
        <v>1476</v>
      </c>
      <c r="C181" s="3" t="s">
        <v>1792</v>
      </c>
      <c r="D181" s="3" t="s">
        <v>543</v>
      </c>
      <c r="E181" s="35">
        <v>238</v>
      </c>
      <c r="F181" s="36">
        <v>13.957000000000001</v>
      </c>
      <c r="G181" s="36">
        <v>16.696000000000002</v>
      </c>
      <c r="H181" s="37" t="s">
        <v>2663</v>
      </c>
      <c r="I181" s="71" t="s">
        <v>2737</v>
      </c>
      <c r="J181" s="34" t="s">
        <v>394</v>
      </c>
      <c r="K181" s="34" t="s">
        <v>395</v>
      </c>
      <c r="L181" s="34" t="s">
        <v>1101</v>
      </c>
      <c r="M181" s="3" t="s">
        <v>1101</v>
      </c>
      <c r="N181" s="45">
        <v>63000</v>
      </c>
      <c r="O181" s="38">
        <v>63000</v>
      </c>
      <c r="P181" s="38">
        <v>52292</v>
      </c>
      <c r="Q181" s="39">
        <v>52292</v>
      </c>
      <c r="R181" s="70">
        <f t="shared" si="2"/>
        <v>10708</v>
      </c>
      <c r="S181" s="54" t="s">
        <v>2248</v>
      </c>
      <c r="T181" s="89">
        <v>80000</v>
      </c>
      <c r="U181" s="20" t="s">
        <v>1830</v>
      </c>
      <c r="V181" s="101" t="s">
        <v>1834</v>
      </c>
      <c r="W181" s="94">
        <v>0</v>
      </c>
      <c r="X181" s="95">
        <v>0</v>
      </c>
      <c r="Y181" s="95">
        <v>0</v>
      </c>
      <c r="Z181" s="95">
        <v>0</v>
      </c>
      <c r="AA181" s="82">
        <v>0</v>
      </c>
      <c r="AB181" s="17">
        <v>0</v>
      </c>
      <c r="AC181" s="17">
        <v>0</v>
      </c>
      <c r="AD181" s="83">
        <v>0</v>
      </c>
      <c r="AE181" s="107" t="s">
        <v>395</v>
      </c>
      <c r="AF181" s="74"/>
    </row>
    <row r="182" spans="1:32" ht="30.75" customHeight="1" x14ac:dyDescent="0.3">
      <c r="A182" s="3" t="s">
        <v>1358</v>
      </c>
      <c r="B182" s="3" t="s">
        <v>1477</v>
      </c>
      <c r="C182" s="3" t="s">
        <v>1793</v>
      </c>
      <c r="D182" s="3" t="s">
        <v>535</v>
      </c>
      <c r="E182" s="35">
        <v>101</v>
      </c>
      <c r="F182" s="36">
        <v>0.28000000000000003</v>
      </c>
      <c r="G182" s="36">
        <v>4.45</v>
      </c>
      <c r="H182" s="37" t="s">
        <v>2609</v>
      </c>
      <c r="I182" s="71" t="s">
        <v>2737</v>
      </c>
      <c r="J182" s="34" t="s">
        <v>394</v>
      </c>
      <c r="K182" s="34" t="s">
        <v>395</v>
      </c>
      <c r="L182" s="34" t="s">
        <v>1101</v>
      </c>
      <c r="M182" s="3" t="s">
        <v>1101</v>
      </c>
      <c r="N182" s="45">
        <v>3000</v>
      </c>
      <c r="O182" s="38">
        <v>3000</v>
      </c>
      <c r="P182" s="38">
        <v>0</v>
      </c>
      <c r="Q182" s="39">
        <v>0</v>
      </c>
      <c r="R182" s="70">
        <f t="shared" si="2"/>
        <v>3000</v>
      </c>
      <c r="S182" s="54" t="s">
        <v>2249</v>
      </c>
      <c r="T182" s="89">
        <v>80000</v>
      </c>
      <c r="U182" s="20" t="s">
        <v>1830</v>
      </c>
      <c r="V182" s="101" t="s">
        <v>1834</v>
      </c>
      <c r="W182" s="94">
        <v>0</v>
      </c>
      <c r="X182" s="95">
        <v>0</v>
      </c>
      <c r="Y182" s="95">
        <v>0</v>
      </c>
      <c r="Z182" s="95">
        <v>0</v>
      </c>
      <c r="AA182" s="82">
        <v>0</v>
      </c>
      <c r="AB182" s="17">
        <v>0</v>
      </c>
      <c r="AC182" s="17">
        <v>0</v>
      </c>
      <c r="AD182" s="83">
        <v>0</v>
      </c>
      <c r="AE182" s="107" t="s">
        <v>395</v>
      </c>
      <c r="AF182" s="74"/>
    </row>
    <row r="183" spans="1:32" ht="24.75" customHeight="1" x14ac:dyDescent="0.3">
      <c r="A183" s="3" t="s">
        <v>1359</v>
      </c>
      <c r="B183" s="3" t="s">
        <v>1478</v>
      </c>
      <c r="C183" s="3" t="s">
        <v>1794</v>
      </c>
      <c r="D183" s="3" t="s">
        <v>530</v>
      </c>
      <c r="E183" s="35">
        <v>84</v>
      </c>
      <c r="F183" s="36">
        <v>28</v>
      </c>
      <c r="G183" s="36">
        <v>28</v>
      </c>
      <c r="H183" s="37" t="s">
        <v>2495</v>
      </c>
      <c r="I183" s="71" t="s">
        <v>2110</v>
      </c>
      <c r="J183" s="34" t="s">
        <v>394</v>
      </c>
      <c r="K183" s="34" t="s">
        <v>395</v>
      </c>
      <c r="L183" s="34" t="s">
        <v>2110</v>
      </c>
      <c r="M183" s="3" t="s">
        <v>1546</v>
      </c>
      <c r="N183" s="45">
        <v>0</v>
      </c>
      <c r="O183" s="38">
        <v>0</v>
      </c>
      <c r="P183" s="38">
        <v>0</v>
      </c>
      <c r="Q183" s="39">
        <v>0</v>
      </c>
      <c r="R183" s="70">
        <f t="shared" si="2"/>
        <v>0</v>
      </c>
      <c r="S183" s="54" t="s">
        <v>2140</v>
      </c>
      <c r="T183" s="89">
        <v>10000</v>
      </c>
      <c r="U183" s="20" t="s">
        <v>1829</v>
      </c>
      <c r="V183" s="101" t="s">
        <v>1834</v>
      </c>
      <c r="W183" s="94">
        <v>0</v>
      </c>
      <c r="X183" s="95">
        <v>0</v>
      </c>
      <c r="Y183" s="95">
        <v>0</v>
      </c>
      <c r="Z183" s="95">
        <v>0</v>
      </c>
      <c r="AA183" s="82">
        <v>0</v>
      </c>
      <c r="AB183" s="17">
        <v>0</v>
      </c>
      <c r="AC183" s="17">
        <v>0</v>
      </c>
      <c r="AD183" s="83">
        <v>0</v>
      </c>
      <c r="AE183" s="107" t="s">
        <v>395</v>
      </c>
      <c r="AF183" s="74"/>
    </row>
    <row r="184" spans="1:32" ht="31" x14ac:dyDescent="0.3">
      <c r="A184" s="3" t="s">
        <v>1907</v>
      </c>
      <c r="B184" s="3" t="s">
        <v>1885</v>
      </c>
      <c r="C184" s="3" t="s">
        <v>1925</v>
      </c>
      <c r="D184" s="3" t="s">
        <v>522</v>
      </c>
      <c r="E184" s="62" t="s">
        <v>514</v>
      </c>
      <c r="F184" s="36">
        <v>0</v>
      </c>
      <c r="G184" s="36">
        <v>7.9</v>
      </c>
      <c r="H184" s="37" t="s">
        <v>2676</v>
      </c>
      <c r="I184" s="71" t="s">
        <v>2737</v>
      </c>
      <c r="J184" s="34" t="s">
        <v>394</v>
      </c>
      <c r="K184" s="34" t="s">
        <v>395</v>
      </c>
      <c r="L184" s="34" t="s">
        <v>1103</v>
      </c>
      <c r="M184" s="40" t="s">
        <v>1922</v>
      </c>
      <c r="N184" s="45">
        <v>88000</v>
      </c>
      <c r="O184" s="38">
        <v>88000</v>
      </c>
      <c r="P184" s="38">
        <v>3044</v>
      </c>
      <c r="Q184" s="39">
        <v>3044</v>
      </c>
      <c r="R184" s="70">
        <f t="shared" si="2"/>
        <v>84956</v>
      </c>
      <c r="S184" s="54" t="s">
        <v>2430</v>
      </c>
      <c r="T184" s="89">
        <v>0</v>
      </c>
      <c r="U184" s="20"/>
      <c r="V184" s="101">
        <v>3043.75</v>
      </c>
      <c r="W184" s="94">
        <v>0</v>
      </c>
      <c r="X184" s="95">
        <v>0</v>
      </c>
      <c r="Y184" s="95">
        <v>3043.75</v>
      </c>
      <c r="Z184" s="95">
        <v>0</v>
      </c>
      <c r="AA184" s="82">
        <v>0</v>
      </c>
      <c r="AB184" s="17">
        <v>3043.75</v>
      </c>
      <c r="AC184" s="17">
        <v>0</v>
      </c>
      <c r="AD184" s="83">
        <v>0</v>
      </c>
      <c r="AE184" s="107">
        <v>6</v>
      </c>
      <c r="AF184" s="74" t="s">
        <v>1280</v>
      </c>
    </row>
    <row r="185" spans="1:32" ht="46" x14ac:dyDescent="0.3">
      <c r="A185" s="3" t="s">
        <v>1360</v>
      </c>
      <c r="B185" s="3" t="s">
        <v>1479</v>
      </c>
      <c r="C185" s="3" t="s">
        <v>1795</v>
      </c>
      <c r="D185" s="3" t="s">
        <v>569</v>
      </c>
      <c r="E185" s="35">
        <v>680</v>
      </c>
      <c r="F185" s="36">
        <v>18.7</v>
      </c>
      <c r="G185" s="36">
        <v>20.88</v>
      </c>
      <c r="H185" s="37" t="s">
        <v>2664</v>
      </c>
      <c r="I185" s="71" t="s">
        <v>2110</v>
      </c>
      <c r="J185" s="34" t="s">
        <v>394</v>
      </c>
      <c r="K185" s="34" t="s">
        <v>395</v>
      </c>
      <c r="L185" s="34" t="s">
        <v>2110</v>
      </c>
      <c r="M185" s="3" t="s">
        <v>1546</v>
      </c>
      <c r="N185" s="45">
        <v>0</v>
      </c>
      <c r="O185" s="38">
        <v>0</v>
      </c>
      <c r="P185" s="38">
        <v>0</v>
      </c>
      <c r="Q185" s="39">
        <v>0</v>
      </c>
      <c r="R185" s="70">
        <f t="shared" si="2"/>
        <v>0</v>
      </c>
      <c r="S185" s="54" t="s">
        <v>2167</v>
      </c>
      <c r="T185" s="89">
        <v>20000</v>
      </c>
      <c r="U185" s="20" t="s">
        <v>1829</v>
      </c>
      <c r="V185" s="101" t="s">
        <v>1834</v>
      </c>
      <c r="W185" s="94">
        <v>0</v>
      </c>
      <c r="X185" s="95">
        <v>0</v>
      </c>
      <c r="Y185" s="95">
        <v>0</v>
      </c>
      <c r="Z185" s="95">
        <v>0</v>
      </c>
      <c r="AA185" s="82">
        <v>0</v>
      </c>
      <c r="AB185" s="17">
        <v>0</v>
      </c>
      <c r="AC185" s="17">
        <v>0</v>
      </c>
      <c r="AD185" s="83">
        <v>0</v>
      </c>
      <c r="AE185" s="107" t="s">
        <v>395</v>
      </c>
      <c r="AF185" s="74"/>
    </row>
    <row r="186" spans="1:32" ht="34.5" customHeight="1" x14ac:dyDescent="0.3">
      <c r="A186" s="3" t="s">
        <v>1361</v>
      </c>
      <c r="B186" s="3" t="s">
        <v>1480</v>
      </c>
      <c r="C186" s="3" t="s">
        <v>1796</v>
      </c>
      <c r="D186" s="3" t="s">
        <v>530</v>
      </c>
      <c r="E186" s="35">
        <v>82</v>
      </c>
      <c r="F186" s="36">
        <v>8.6</v>
      </c>
      <c r="G186" s="36">
        <v>12.3</v>
      </c>
      <c r="H186" s="37" t="s">
        <v>2665</v>
      </c>
      <c r="I186" s="71" t="s">
        <v>2737</v>
      </c>
      <c r="J186" s="34" t="s">
        <v>394</v>
      </c>
      <c r="K186" s="34" t="s">
        <v>395</v>
      </c>
      <c r="L186" s="34" t="s">
        <v>1100</v>
      </c>
      <c r="M186" s="3" t="s">
        <v>1100</v>
      </c>
      <c r="N186" s="45">
        <v>426000</v>
      </c>
      <c r="O186" s="38">
        <v>426000</v>
      </c>
      <c r="P186" s="38">
        <v>0</v>
      </c>
      <c r="Q186" s="39">
        <v>0</v>
      </c>
      <c r="R186" s="70">
        <f t="shared" si="2"/>
        <v>426000</v>
      </c>
      <c r="S186" s="54" t="s">
        <v>2250</v>
      </c>
      <c r="T186" s="89">
        <v>200000</v>
      </c>
      <c r="U186" s="20" t="s">
        <v>1826</v>
      </c>
      <c r="V186" s="101" t="s">
        <v>1834</v>
      </c>
      <c r="W186" s="94">
        <v>0</v>
      </c>
      <c r="X186" s="95">
        <v>0</v>
      </c>
      <c r="Y186" s="95">
        <v>0</v>
      </c>
      <c r="Z186" s="95">
        <v>0</v>
      </c>
      <c r="AA186" s="82">
        <v>0</v>
      </c>
      <c r="AB186" s="17">
        <v>0</v>
      </c>
      <c r="AC186" s="17">
        <v>0</v>
      </c>
      <c r="AD186" s="83">
        <v>0</v>
      </c>
      <c r="AE186" s="107" t="s">
        <v>395</v>
      </c>
      <c r="AF186" s="74"/>
    </row>
    <row r="187" spans="1:32" ht="32.25" customHeight="1" x14ac:dyDescent="0.3">
      <c r="A187" s="3" t="s">
        <v>1908</v>
      </c>
      <c r="B187" s="3" t="s">
        <v>1886</v>
      </c>
      <c r="C187" s="3" t="s">
        <v>1926</v>
      </c>
      <c r="D187" s="3" t="s">
        <v>1927</v>
      </c>
      <c r="E187" s="62" t="s">
        <v>393</v>
      </c>
      <c r="F187" s="36">
        <v>36.06</v>
      </c>
      <c r="G187" s="36">
        <v>36.06</v>
      </c>
      <c r="H187" s="37" t="s">
        <v>2544</v>
      </c>
      <c r="I187" s="71" t="s">
        <v>2735</v>
      </c>
      <c r="J187" s="34" t="s">
        <v>394</v>
      </c>
      <c r="K187" s="34" t="s">
        <v>395</v>
      </c>
      <c r="L187" s="34" t="s">
        <v>426</v>
      </c>
      <c r="M187" s="40" t="s">
        <v>427</v>
      </c>
      <c r="N187" s="45">
        <v>50000</v>
      </c>
      <c r="O187" s="38">
        <v>50000</v>
      </c>
      <c r="P187" s="38">
        <v>453</v>
      </c>
      <c r="Q187" s="39">
        <v>453</v>
      </c>
      <c r="R187" s="70">
        <f t="shared" si="2"/>
        <v>49547</v>
      </c>
      <c r="S187" s="54" t="s">
        <v>2110</v>
      </c>
      <c r="T187" s="89">
        <v>0</v>
      </c>
      <c r="U187" s="20"/>
      <c r="V187" s="101">
        <v>452.55</v>
      </c>
      <c r="W187" s="117">
        <v>0</v>
      </c>
      <c r="X187" s="96">
        <v>0</v>
      </c>
      <c r="Y187" s="96">
        <v>452.55</v>
      </c>
      <c r="Z187" s="96">
        <v>0</v>
      </c>
      <c r="AA187" s="93">
        <v>452.55</v>
      </c>
      <c r="AB187" s="118">
        <v>0</v>
      </c>
      <c r="AC187" s="118">
        <v>0</v>
      </c>
      <c r="AD187" s="119">
        <v>0</v>
      </c>
      <c r="AE187" s="107">
        <v>5</v>
      </c>
      <c r="AF187" s="74"/>
    </row>
    <row r="188" spans="1:32" ht="32.25" customHeight="1" x14ac:dyDescent="0.3">
      <c r="A188" s="3" t="s">
        <v>894</v>
      </c>
      <c r="B188" s="3" t="s">
        <v>946</v>
      </c>
      <c r="C188" s="3" t="s">
        <v>395</v>
      </c>
      <c r="D188" s="3" t="s">
        <v>395</v>
      </c>
      <c r="E188" s="35" t="s">
        <v>395</v>
      </c>
      <c r="F188" s="36" t="s">
        <v>395</v>
      </c>
      <c r="G188" s="36" t="s">
        <v>395</v>
      </c>
      <c r="H188" s="37" t="s">
        <v>1090</v>
      </c>
      <c r="I188" s="71" t="s">
        <v>2110</v>
      </c>
      <c r="J188" s="34" t="s">
        <v>1539</v>
      </c>
      <c r="K188" s="34" t="s">
        <v>395</v>
      </c>
      <c r="L188" s="34" t="s">
        <v>2110</v>
      </c>
      <c r="M188" s="3" t="s">
        <v>395</v>
      </c>
      <c r="N188" s="45">
        <v>0</v>
      </c>
      <c r="O188" s="38">
        <v>0</v>
      </c>
      <c r="P188" s="38">
        <v>12759177</v>
      </c>
      <c r="Q188" s="39">
        <v>12759177</v>
      </c>
      <c r="R188" s="70">
        <f t="shared" si="2"/>
        <v>-12759177</v>
      </c>
      <c r="S188" s="54" t="s">
        <v>2110</v>
      </c>
      <c r="T188" s="89">
        <v>505000</v>
      </c>
      <c r="U188" s="20">
        <v>8</v>
      </c>
      <c r="V188" s="101">
        <v>285890</v>
      </c>
      <c r="W188" s="94">
        <v>0</v>
      </c>
      <c r="X188" s="95">
        <v>0</v>
      </c>
      <c r="Y188" s="95">
        <v>285890</v>
      </c>
      <c r="Z188" s="95">
        <v>0</v>
      </c>
      <c r="AA188" s="82">
        <v>0</v>
      </c>
      <c r="AB188" s="17">
        <v>0</v>
      </c>
      <c r="AC188" s="17">
        <v>0</v>
      </c>
      <c r="AD188" s="83">
        <v>285890</v>
      </c>
      <c r="AE188" s="107">
        <v>8</v>
      </c>
      <c r="AF188" s="74" t="s">
        <v>1554</v>
      </c>
    </row>
    <row r="189" spans="1:32" ht="37" x14ac:dyDescent="0.3">
      <c r="A189" s="3" t="s">
        <v>899</v>
      </c>
      <c r="B189" s="3" t="s">
        <v>951</v>
      </c>
      <c r="C189" s="3" t="s">
        <v>1023</v>
      </c>
      <c r="D189" s="3" t="s">
        <v>611</v>
      </c>
      <c r="E189" s="35" t="s">
        <v>393</v>
      </c>
      <c r="F189" s="36" t="s">
        <v>612</v>
      </c>
      <c r="G189" s="36" t="s">
        <v>613</v>
      </c>
      <c r="H189" s="37" t="s">
        <v>1688</v>
      </c>
      <c r="I189" s="71" t="s">
        <v>2739</v>
      </c>
      <c r="J189" s="34" t="s">
        <v>394</v>
      </c>
      <c r="K189" s="34" t="s">
        <v>395</v>
      </c>
      <c r="L189" s="34" t="s">
        <v>440</v>
      </c>
      <c r="M189" s="3" t="s">
        <v>440</v>
      </c>
      <c r="N189" s="45">
        <v>10000</v>
      </c>
      <c r="O189" s="38">
        <v>10000</v>
      </c>
      <c r="P189" s="38">
        <v>3540</v>
      </c>
      <c r="Q189" s="39">
        <v>3540</v>
      </c>
      <c r="R189" s="70">
        <f t="shared" si="2"/>
        <v>6460</v>
      </c>
      <c r="S189" s="54" t="s">
        <v>2251</v>
      </c>
      <c r="T189" s="89">
        <v>3000</v>
      </c>
      <c r="U189" s="20" t="s">
        <v>1826</v>
      </c>
      <c r="V189" s="101" t="s">
        <v>1834</v>
      </c>
      <c r="W189" s="94">
        <v>0</v>
      </c>
      <c r="X189" s="95">
        <v>0</v>
      </c>
      <c r="Y189" s="95">
        <v>0</v>
      </c>
      <c r="Z189" s="95">
        <v>0</v>
      </c>
      <c r="AA189" s="82">
        <v>0</v>
      </c>
      <c r="AB189" s="17">
        <v>0</v>
      </c>
      <c r="AC189" s="17">
        <v>0</v>
      </c>
      <c r="AD189" s="83">
        <v>0</v>
      </c>
      <c r="AE189" s="107" t="s">
        <v>395</v>
      </c>
      <c r="AF189" s="74"/>
    </row>
    <row r="190" spans="1:32" ht="38.25" customHeight="1" x14ac:dyDescent="0.3">
      <c r="A190" s="3" t="s">
        <v>677</v>
      </c>
      <c r="B190" s="46">
        <v>519000054</v>
      </c>
      <c r="C190" s="3" t="s">
        <v>678</v>
      </c>
      <c r="D190" s="3" t="s">
        <v>629</v>
      </c>
      <c r="E190" s="35">
        <v>1</v>
      </c>
      <c r="F190" s="36">
        <v>32.6</v>
      </c>
      <c r="G190" s="36">
        <v>32.6</v>
      </c>
      <c r="H190" s="37" t="s">
        <v>2653</v>
      </c>
      <c r="I190" s="71" t="e">
        <v>#N/A</v>
      </c>
      <c r="J190" s="34" t="s">
        <v>394</v>
      </c>
      <c r="K190" s="34" t="s">
        <v>395</v>
      </c>
      <c r="L190" s="34" t="s">
        <v>1287</v>
      </c>
      <c r="M190" s="3" t="s">
        <v>1287</v>
      </c>
      <c r="N190" s="45">
        <v>9000</v>
      </c>
      <c r="O190" s="38">
        <v>9000</v>
      </c>
      <c r="P190" s="38">
        <v>0</v>
      </c>
      <c r="Q190" s="39">
        <v>0</v>
      </c>
      <c r="R190" s="70">
        <f t="shared" si="2"/>
        <v>9000</v>
      </c>
      <c r="S190" s="54" t="e">
        <v>#N/A</v>
      </c>
      <c r="T190" s="89">
        <v>4000</v>
      </c>
      <c r="U190" s="20" t="s">
        <v>1826</v>
      </c>
      <c r="V190" s="101" t="s">
        <v>1834</v>
      </c>
      <c r="W190" s="94">
        <v>0</v>
      </c>
      <c r="X190" s="95">
        <v>0</v>
      </c>
      <c r="Y190" s="95">
        <v>0</v>
      </c>
      <c r="Z190" s="95">
        <v>0</v>
      </c>
      <c r="AA190" s="82">
        <v>0</v>
      </c>
      <c r="AB190" s="17">
        <v>0</v>
      </c>
      <c r="AC190" s="17">
        <v>0</v>
      </c>
      <c r="AD190" s="83">
        <v>0</v>
      </c>
      <c r="AE190" s="107" t="s">
        <v>395</v>
      </c>
      <c r="AF190" s="78"/>
    </row>
    <row r="191" spans="1:32" ht="30.75" customHeight="1" x14ac:dyDescent="0.3">
      <c r="A191" s="3" t="s">
        <v>679</v>
      </c>
      <c r="B191" s="3" t="s">
        <v>680</v>
      </c>
      <c r="C191" s="3" t="s">
        <v>681</v>
      </c>
      <c r="D191" s="3" t="s">
        <v>629</v>
      </c>
      <c r="E191" s="35" t="s">
        <v>393</v>
      </c>
      <c r="F191" s="36" t="s">
        <v>1129</v>
      </c>
      <c r="G191" s="36" t="s">
        <v>1129</v>
      </c>
      <c r="H191" s="37" t="s">
        <v>1677</v>
      </c>
      <c r="I191" s="71" t="s">
        <v>2700</v>
      </c>
      <c r="J191" s="34" t="s">
        <v>394</v>
      </c>
      <c r="K191" s="34" t="s">
        <v>395</v>
      </c>
      <c r="L191" s="34" t="s">
        <v>402</v>
      </c>
      <c r="M191" s="3" t="s">
        <v>402</v>
      </c>
      <c r="N191" s="45">
        <v>9000</v>
      </c>
      <c r="O191" s="38">
        <v>9000</v>
      </c>
      <c r="P191" s="38">
        <v>563</v>
      </c>
      <c r="Q191" s="39">
        <v>563</v>
      </c>
      <c r="R191" s="70">
        <f t="shared" si="2"/>
        <v>8437</v>
      </c>
      <c r="S191" s="54" t="s">
        <v>2252</v>
      </c>
      <c r="T191" s="89">
        <v>4000</v>
      </c>
      <c r="U191" s="20" t="s">
        <v>1826</v>
      </c>
      <c r="V191" s="101" t="s">
        <v>1834</v>
      </c>
      <c r="W191" s="94">
        <v>0</v>
      </c>
      <c r="X191" s="95">
        <v>0</v>
      </c>
      <c r="Y191" s="95">
        <v>0</v>
      </c>
      <c r="Z191" s="95">
        <v>0</v>
      </c>
      <c r="AA191" s="82">
        <v>0</v>
      </c>
      <c r="AB191" s="17">
        <v>0</v>
      </c>
      <c r="AC191" s="17">
        <v>0</v>
      </c>
      <c r="AD191" s="83">
        <v>0</v>
      </c>
      <c r="AE191" s="107" t="s">
        <v>395</v>
      </c>
      <c r="AF191" s="74"/>
    </row>
    <row r="192" spans="1:32" ht="51.75" customHeight="1" x14ac:dyDescent="0.3">
      <c r="A192" s="3" t="s">
        <v>682</v>
      </c>
      <c r="B192" s="3" t="s">
        <v>683</v>
      </c>
      <c r="C192" s="3" t="s">
        <v>684</v>
      </c>
      <c r="D192" s="3" t="s">
        <v>629</v>
      </c>
      <c r="E192" s="35" t="s">
        <v>666</v>
      </c>
      <c r="F192" s="36" t="s">
        <v>1110</v>
      </c>
      <c r="G192" s="36" t="s">
        <v>1110</v>
      </c>
      <c r="H192" s="37" t="s">
        <v>1678</v>
      </c>
      <c r="I192" s="71" t="s">
        <v>2700</v>
      </c>
      <c r="J192" s="34" t="s">
        <v>394</v>
      </c>
      <c r="K192" s="34" t="s">
        <v>395</v>
      </c>
      <c r="L192" s="34" t="s">
        <v>402</v>
      </c>
      <c r="M192" s="3" t="s">
        <v>402</v>
      </c>
      <c r="N192" s="45">
        <v>9000</v>
      </c>
      <c r="O192" s="38">
        <v>9000</v>
      </c>
      <c r="P192" s="38">
        <v>4103</v>
      </c>
      <c r="Q192" s="39">
        <v>4103</v>
      </c>
      <c r="R192" s="70">
        <f t="shared" si="2"/>
        <v>4897</v>
      </c>
      <c r="S192" s="54" t="s">
        <v>2253</v>
      </c>
      <c r="T192" s="89">
        <v>2000</v>
      </c>
      <c r="U192" s="20" t="s">
        <v>1826</v>
      </c>
      <c r="V192" s="101" t="s">
        <v>1834</v>
      </c>
      <c r="W192" s="94">
        <v>0</v>
      </c>
      <c r="X192" s="95">
        <v>0</v>
      </c>
      <c r="Y192" s="95">
        <v>0</v>
      </c>
      <c r="Z192" s="95">
        <v>0</v>
      </c>
      <c r="AA192" s="82">
        <v>0</v>
      </c>
      <c r="AB192" s="17">
        <v>0</v>
      </c>
      <c r="AC192" s="17">
        <v>0</v>
      </c>
      <c r="AD192" s="83">
        <v>0</v>
      </c>
      <c r="AE192" s="107" t="s">
        <v>395</v>
      </c>
      <c r="AF192" s="74"/>
    </row>
    <row r="193" spans="1:32" ht="41.25" customHeight="1" x14ac:dyDescent="0.3">
      <c r="A193" s="3" t="s">
        <v>183</v>
      </c>
      <c r="B193" s="3" t="s">
        <v>182</v>
      </c>
      <c r="C193" s="3" t="s">
        <v>669</v>
      </c>
      <c r="D193" s="3" t="s">
        <v>600</v>
      </c>
      <c r="E193" s="35" t="s">
        <v>397</v>
      </c>
      <c r="F193" s="36" t="s">
        <v>563</v>
      </c>
      <c r="G193" s="36" t="s">
        <v>653</v>
      </c>
      <c r="H193" s="37" t="s">
        <v>1671</v>
      </c>
      <c r="I193" s="71" t="s">
        <v>2731</v>
      </c>
      <c r="J193" s="34" t="s">
        <v>403</v>
      </c>
      <c r="K193" s="34" t="s">
        <v>395</v>
      </c>
      <c r="L193" s="34" t="s">
        <v>2112</v>
      </c>
      <c r="M193" s="3" t="s">
        <v>533</v>
      </c>
      <c r="N193" s="45">
        <v>4613000</v>
      </c>
      <c r="O193" s="38">
        <v>4613000</v>
      </c>
      <c r="P193" s="38">
        <v>270493.21000000002</v>
      </c>
      <c r="Q193" s="39">
        <v>270493.24</v>
      </c>
      <c r="R193" s="70">
        <f t="shared" si="2"/>
        <v>4342506.76</v>
      </c>
      <c r="S193" s="54" t="s">
        <v>2254</v>
      </c>
      <c r="T193" s="89">
        <v>2000</v>
      </c>
      <c r="U193" s="20" t="s">
        <v>1825</v>
      </c>
      <c r="V193" s="101">
        <v>56700.4</v>
      </c>
      <c r="W193" s="94">
        <v>56700.4</v>
      </c>
      <c r="X193" s="95">
        <v>0</v>
      </c>
      <c r="Y193" s="95">
        <v>0</v>
      </c>
      <c r="Z193" s="95">
        <v>0</v>
      </c>
      <c r="AA193" s="82">
        <v>56700.4</v>
      </c>
      <c r="AB193" s="17">
        <v>0</v>
      </c>
      <c r="AC193" s="17">
        <v>0</v>
      </c>
      <c r="AD193" s="83">
        <v>0</v>
      </c>
      <c r="AE193" s="107">
        <v>1</v>
      </c>
      <c r="AF193" s="74"/>
    </row>
    <row r="194" spans="1:32" ht="32.25" customHeight="1" x14ac:dyDescent="0.3">
      <c r="A194" s="3" t="s">
        <v>206</v>
      </c>
      <c r="B194" s="3" t="s">
        <v>205</v>
      </c>
      <c r="C194" s="3" t="s">
        <v>693</v>
      </c>
      <c r="D194" s="3" t="s">
        <v>600</v>
      </c>
      <c r="E194" s="35" t="s">
        <v>397</v>
      </c>
      <c r="F194" s="36" t="s">
        <v>620</v>
      </c>
      <c r="G194" s="36" t="s">
        <v>694</v>
      </c>
      <c r="H194" s="37" t="s">
        <v>1682</v>
      </c>
      <c r="I194" s="71" t="s">
        <v>2731</v>
      </c>
      <c r="J194" s="34" t="s">
        <v>403</v>
      </c>
      <c r="K194" s="34" t="s">
        <v>395</v>
      </c>
      <c r="L194" s="34" t="s">
        <v>402</v>
      </c>
      <c r="M194" s="3" t="s">
        <v>402</v>
      </c>
      <c r="N194" s="45">
        <v>7000</v>
      </c>
      <c r="O194" s="38">
        <v>7000</v>
      </c>
      <c r="P194" s="38">
        <v>2099</v>
      </c>
      <c r="Q194" s="39">
        <v>2099</v>
      </c>
      <c r="R194" s="70">
        <f t="shared" si="2"/>
        <v>4901</v>
      </c>
      <c r="S194" s="54" t="s">
        <v>2144</v>
      </c>
      <c r="T194" s="89">
        <v>2000</v>
      </c>
      <c r="U194" s="20" t="s">
        <v>1825</v>
      </c>
      <c r="V194" s="101" t="s">
        <v>1834</v>
      </c>
      <c r="W194" s="94">
        <v>0</v>
      </c>
      <c r="X194" s="95">
        <v>0</v>
      </c>
      <c r="Y194" s="95">
        <v>0</v>
      </c>
      <c r="Z194" s="95">
        <v>0</v>
      </c>
      <c r="AA194" s="82">
        <v>0</v>
      </c>
      <c r="AB194" s="17">
        <v>0</v>
      </c>
      <c r="AC194" s="17">
        <v>0</v>
      </c>
      <c r="AD194" s="83">
        <v>0</v>
      </c>
      <c r="AE194" s="107" t="s">
        <v>395</v>
      </c>
      <c r="AF194" s="74"/>
    </row>
    <row r="195" spans="1:32" ht="32.25" customHeight="1" x14ac:dyDescent="0.3">
      <c r="A195" s="3" t="s">
        <v>141</v>
      </c>
      <c r="B195" s="3" t="s">
        <v>140</v>
      </c>
      <c r="C195" s="3" t="s">
        <v>405</v>
      </c>
      <c r="D195" s="3" t="s">
        <v>607</v>
      </c>
      <c r="E195" s="35" t="s">
        <v>614</v>
      </c>
      <c r="F195" s="36" t="s">
        <v>615</v>
      </c>
      <c r="G195" s="36" t="s">
        <v>616</v>
      </c>
      <c r="H195" s="37" t="s">
        <v>1651</v>
      </c>
      <c r="I195" s="71" t="s">
        <v>2732</v>
      </c>
      <c r="J195" s="34" t="s">
        <v>394</v>
      </c>
      <c r="K195" s="34" t="s">
        <v>395</v>
      </c>
      <c r="L195" s="34" t="s">
        <v>617</v>
      </c>
      <c r="M195" s="3" t="s">
        <v>617</v>
      </c>
      <c r="N195" s="45">
        <v>356000</v>
      </c>
      <c r="O195" s="38">
        <v>356000</v>
      </c>
      <c r="P195" s="38">
        <v>206137</v>
      </c>
      <c r="Q195" s="39">
        <v>206137</v>
      </c>
      <c r="R195" s="70">
        <f t="shared" ref="R195:R258" si="3">O195-Q195</f>
        <v>149863</v>
      </c>
      <c r="S195" s="54" t="s">
        <v>2255</v>
      </c>
      <c r="T195" s="89">
        <v>3000</v>
      </c>
      <c r="U195" s="20" t="s">
        <v>1826</v>
      </c>
      <c r="V195" s="101" t="s">
        <v>1834</v>
      </c>
      <c r="W195" s="94">
        <v>0</v>
      </c>
      <c r="X195" s="95">
        <v>0</v>
      </c>
      <c r="Y195" s="95">
        <v>0</v>
      </c>
      <c r="Z195" s="95">
        <v>0</v>
      </c>
      <c r="AA195" s="82">
        <v>0</v>
      </c>
      <c r="AB195" s="17">
        <v>0</v>
      </c>
      <c r="AC195" s="17">
        <v>0</v>
      </c>
      <c r="AD195" s="83">
        <v>0</v>
      </c>
      <c r="AE195" s="107" t="s">
        <v>395</v>
      </c>
      <c r="AF195" s="74"/>
    </row>
    <row r="196" spans="1:32" ht="19" x14ac:dyDescent="0.3">
      <c r="A196" s="3" t="s">
        <v>143</v>
      </c>
      <c r="B196" s="3" t="s">
        <v>142</v>
      </c>
      <c r="C196" s="3" t="s">
        <v>618</v>
      </c>
      <c r="D196" s="3" t="s">
        <v>600</v>
      </c>
      <c r="E196" s="35" t="s">
        <v>619</v>
      </c>
      <c r="F196" s="36" t="s">
        <v>1215</v>
      </c>
      <c r="G196" s="36" t="s">
        <v>620</v>
      </c>
      <c r="H196" s="37" t="s">
        <v>1652</v>
      </c>
      <c r="I196" s="71" t="s">
        <v>2729</v>
      </c>
      <c r="J196" s="34" t="s">
        <v>394</v>
      </c>
      <c r="K196" s="34" t="s">
        <v>395</v>
      </c>
      <c r="L196" s="34" t="s">
        <v>407</v>
      </c>
      <c r="M196" s="3" t="s">
        <v>407</v>
      </c>
      <c r="N196" s="45">
        <v>833000</v>
      </c>
      <c r="O196" s="38">
        <v>833000</v>
      </c>
      <c r="P196" s="38">
        <v>590171</v>
      </c>
      <c r="Q196" s="39">
        <v>590171</v>
      </c>
      <c r="R196" s="70">
        <f t="shared" si="3"/>
        <v>242829</v>
      </c>
      <c r="S196" s="54" t="s">
        <v>2256</v>
      </c>
      <c r="T196" s="89">
        <v>3000</v>
      </c>
      <c r="U196" s="20" t="s">
        <v>1826</v>
      </c>
      <c r="V196" s="101" t="s">
        <v>1834</v>
      </c>
      <c r="W196" s="94">
        <v>0</v>
      </c>
      <c r="X196" s="95">
        <v>0</v>
      </c>
      <c r="Y196" s="95">
        <v>0</v>
      </c>
      <c r="Z196" s="95">
        <v>0</v>
      </c>
      <c r="AA196" s="82">
        <v>0</v>
      </c>
      <c r="AB196" s="17">
        <v>0</v>
      </c>
      <c r="AC196" s="17">
        <v>0</v>
      </c>
      <c r="AD196" s="83">
        <v>0</v>
      </c>
      <c r="AE196" s="107" t="s">
        <v>395</v>
      </c>
      <c r="AF196" s="74"/>
    </row>
    <row r="197" spans="1:32" ht="28" x14ac:dyDescent="0.3">
      <c r="A197" s="3" t="s">
        <v>145</v>
      </c>
      <c r="B197" s="3" t="s">
        <v>144</v>
      </c>
      <c r="C197" s="3" t="s">
        <v>621</v>
      </c>
      <c r="D197" s="3" t="s">
        <v>600</v>
      </c>
      <c r="E197" s="35" t="s">
        <v>622</v>
      </c>
      <c r="F197" s="36" t="s">
        <v>623</v>
      </c>
      <c r="G197" s="36" t="s">
        <v>623</v>
      </c>
      <c r="H197" s="37" t="s">
        <v>1653</v>
      </c>
      <c r="I197" s="71" t="s">
        <v>2700</v>
      </c>
      <c r="J197" s="34" t="s">
        <v>394</v>
      </c>
      <c r="K197" s="34" t="s">
        <v>395</v>
      </c>
      <c r="L197" s="34" t="s">
        <v>407</v>
      </c>
      <c r="M197" s="3" t="s">
        <v>407</v>
      </c>
      <c r="N197" s="45">
        <v>200000</v>
      </c>
      <c r="O197" s="38">
        <v>200000</v>
      </c>
      <c r="P197" s="38">
        <v>32358</v>
      </c>
      <c r="Q197" s="39">
        <v>32358</v>
      </c>
      <c r="R197" s="70">
        <f t="shared" si="3"/>
        <v>167642</v>
      </c>
      <c r="S197" s="54" t="s">
        <v>2257</v>
      </c>
      <c r="T197" s="89">
        <v>4000</v>
      </c>
      <c r="U197" s="20" t="s">
        <v>1826</v>
      </c>
      <c r="V197" s="101" t="s">
        <v>1834</v>
      </c>
      <c r="W197" s="94">
        <v>0</v>
      </c>
      <c r="X197" s="95">
        <v>0</v>
      </c>
      <c r="Y197" s="95">
        <v>0</v>
      </c>
      <c r="Z197" s="95">
        <v>0</v>
      </c>
      <c r="AA197" s="82">
        <v>0</v>
      </c>
      <c r="AB197" s="17">
        <v>0</v>
      </c>
      <c r="AC197" s="17">
        <v>0</v>
      </c>
      <c r="AD197" s="83">
        <v>0</v>
      </c>
      <c r="AE197" s="107" t="s">
        <v>395</v>
      </c>
      <c r="AF197" s="74"/>
    </row>
    <row r="198" spans="1:32" ht="33.75" customHeight="1" x14ac:dyDescent="0.3">
      <c r="A198" s="3" t="s">
        <v>169</v>
      </c>
      <c r="B198" s="3" t="s">
        <v>168</v>
      </c>
      <c r="C198" s="3" t="s">
        <v>652</v>
      </c>
      <c r="D198" s="3" t="s">
        <v>600</v>
      </c>
      <c r="E198" s="35" t="s">
        <v>397</v>
      </c>
      <c r="F198" s="36" t="s">
        <v>563</v>
      </c>
      <c r="G198" s="36" t="s">
        <v>653</v>
      </c>
      <c r="H198" s="37" t="s">
        <v>1665</v>
      </c>
      <c r="I198" s="71" t="s">
        <v>2744</v>
      </c>
      <c r="J198" s="34" t="s">
        <v>394</v>
      </c>
      <c r="K198" s="34" t="s">
        <v>395</v>
      </c>
      <c r="L198" s="34" t="s">
        <v>486</v>
      </c>
      <c r="M198" s="3" t="s">
        <v>486</v>
      </c>
      <c r="N198" s="45">
        <v>410000</v>
      </c>
      <c r="O198" s="38">
        <v>410000</v>
      </c>
      <c r="P198" s="38">
        <v>81351</v>
      </c>
      <c r="Q198" s="39">
        <v>81351</v>
      </c>
      <c r="R198" s="70">
        <f t="shared" si="3"/>
        <v>328649</v>
      </c>
      <c r="S198" s="54" t="s">
        <v>2258</v>
      </c>
      <c r="T198" s="89">
        <v>14000</v>
      </c>
      <c r="U198" s="20" t="s">
        <v>1826</v>
      </c>
      <c r="V198" s="101">
        <v>701.06</v>
      </c>
      <c r="W198" s="117">
        <v>0</v>
      </c>
      <c r="X198" s="96">
        <v>0</v>
      </c>
      <c r="Y198" s="96">
        <v>701.06</v>
      </c>
      <c r="Z198" s="96">
        <v>0</v>
      </c>
      <c r="AA198" s="93">
        <v>701.06</v>
      </c>
      <c r="AB198" s="118">
        <v>0</v>
      </c>
      <c r="AC198" s="118">
        <v>0</v>
      </c>
      <c r="AD198" s="119">
        <v>0</v>
      </c>
      <c r="AE198" s="107">
        <v>5</v>
      </c>
      <c r="AF198" s="74"/>
    </row>
    <row r="199" spans="1:32" ht="39.75" customHeight="1" x14ac:dyDescent="0.3">
      <c r="A199" s="3" t="s">
        <v>208</v>
      </c>
      <c r="B199" s="3" t="s">
        <v>207</v>
      </c>
      <c r="C199" s="3" t="s">
        <v>695</v>
      </c>
      <c r="D199" s="3" t="s">
        <v>600</v>
      </c>
      <c r="E199" s="35" t="s">
        <v>397</v>
      </c>
      <c r="F199" s="36" t="s">
        <v>623</v>
      </c>
      <c r="G199" s="36" t="s">
        <v>694</v>
      </c>
      <c r="H199" s="37" t="s">
        <v>2518</v>
      </c>
      <c r="I199" s="71" t="s">
        <v>2744</v>
      </c>
      <c r="J199" s="34" t="s">
        <v>394</v>
      </c>
      <c r="K199" s="34" t="s">
        <v>395</v>
      </c>
      <c r="L199" s="34" t="s">
        <v>402</v>
      </c>
      <c r="M199" s="3" t="s">
        <v>402</v>
      </c>
      <c r="N199" s="45">
        <v>7000</v>
      </c>
      <c r="O199" s="38">
        <v>7000</v>
      </c>
      <c r="P199" s="38">
        <v>1536</v>
      </c>
      <c r="Q199" s="39">
        <v>1536</v>
      </c>
      <c r="R199" s="70">
        <f t="shared" si="3"/>
        <v>5464</v>
      </c>
      <c r="S199" s="54" t="s">
        <v>2110</v>
      </c>
      <c r="T199" s="89">
        <v>2000</v>
      </c>
      <c r="U199" s="20" t="s">
        <v>1826</v>
      </c>
      <c r="V199" s="101" t="s">
        <v>1834</v>
      </c>
      <c r="W199" s="94">
        <v>0</v>
      </c>
      <c r="X199" s="95">
        <v>0</v>
      </c>
      <c r="Y199" s="95">
        <v>0</v>
      </c>
      <c r="Z199" s="95">
        <v>0</v>
      </c>
      <c r="AA199" s="82">
        <v>0</v>
      </c>
      <c r="AB199" s="17">
        <v>0</v>
      </c>
      <c r="AC199" s="17">
        <v>0</v>
      </c>
      <c r="AD199" s="83">
        <v>0</v>
      </c>
      <c r="AE199" s="107" t="s">
        <v>395</v>
      </c>
      <c r="AF199" s="78"/>
    </row>
    <row r="200" spans="1:32" ht="28" x14ac:dyDescent="0.3">
      <c r="A200" s="3" t="s">
        <v>147</v>
      </c>
      <c r="B200" s="3" t="s">
        <v>146</v>
      </c>
      <c r="C200" s="3" t="s">
        <v>624</v>
      </c>
      <c r="D200" s="3" t="s">
        <v>600</v>
      </c>
      <c r="E200" s="35" t="s">
        <v>397</v>
      </c>
      <c r="F200" s="36" t="s">
        <v>1230</v>
      </c>
      <c r="G200" s="36" t="s">
        <v>1267</v>
      </c>
      <c r="H200" s="37" t="s">
        <v>1654</v>
      </c>
      <c r="I200" s="71" t="s">
        <v>2700</v>
      </c>
      <c r="J200" s="34" t="s">
        <v>394</v>
      </c>
      <c r="K200" s="34" t="s">
        <v>395</v>
      </c>
      <c r="L200" s="34" t="s">
        <v>440</v>
      </c>
      <c r="M200" s="3" t="s">
        <v>440</v>
      </c>
      <c r="N200" s="45">
        <v>622000</v>
      </c>
      <c r="O200" s="38">
        <v>622000</v>
      </c>
      <c r="P200" s="38">
        <v>270849</v>
      </c>
      <c r="Q200" s="39">
        <v>270849</v>
      </c>
      <c r="R200" s="70">
        <f t="shared" si="3"/>
        <v>351151</v>
      </c>
      <c r="S200" s="54" t="s">
        <v>2259</v>
      </c>
      <c r="T200" s="89">
        <v>5000</v>
      </c>
      <c r="U200" s="20" t="s">
        <v>1826</v>
      </c>
      <c r="V200" s="101" t="s">
        <v>1834</v>
      </c>
      <c r="W200" s="94">
        <v>0</v>
      </c>
      <c r="X200" s="95">
        <v>0</v>
      </c>
      <c r="Y200" s="95">
        <v>0</v>
      </c>
      <c r="Z200" s="95">
        <v>0</v>
      </c>
      <c r="AA200" s="82">
        <v>0</v>
      </c>
      <c r="AB200" s="17">
        <v>0</v>
      </c>
      <c r="AC200" s="17">
        <v>0</v>
      </c>
      <c r="AD200" s="83">
        <v>0</v>
      </c>
      <c r="AE200" s="107" t="s">
        <v>395</v>
      </c>
      <c r="AF200" s="74"/>
    </row>
    <row r="201" spans="1:32" ht="42" customHeight="1" x14ac:dyDescent="0.3">
      <c r="A201" s="3" t="s">
        <v>1362</v>
      </c>
      <c r="B201" s="3" t="s">
        <v>1481</v>
      </c>
      <c r="C201" s="3" t="s">
        <v>1800</v>
      </c>
      <c r="D201" s="3" t="s">
        <v>600</v>
      </c>
      <c r="E201" s="35">
        <v>101</v>
      </c>
      <c r="F201" s="36">
        <v>36</v>
      </c>
      <c r="G201" s="36">
        <v>37</v>
      </c>
      <c r="H201" s="37" t="s">
        <v>2666</v>
      </c>
      <c r="I201" s="71" t="s">
        <v>2700</v>
      </c>
      <c r="J201" s="34" t="s">
        <v>394</v>
      </c>
      <c r="K201" s="34" t="s">
        <v>395</v>
      </c>
      <c r="L201" s="34" t="s">
        <v>1101</v>
      </c>
      <c r="M201" s="3" t="s">
        <v>1101</v>
      </c>
      <c r="N201" s="45">
        <v>13000</v>
      </c>
      <c r="O201" s="38">
        <v>13000</v>
      </c>
      <c r="P201" s="38">
        <v>0</v>
      </c>
      <c r="Q201" s="39">
        <v>0</v>
      </c>
      <c r="R201" s="70">
        <f t="shared" si="3"/>
        <v>13000</v>
      </c>
      <c r="S201" s="54" t="s">
        <v>2259</v>
      </c>
      <c r="T201" s="89">
        <v>3000</v>
      </c>
      <c r="U201" s="20" t="s">
        <v>1826</v>
      </c>
      <c r="V201" s="101" t="s">
        <v>1834</v>
      </c>
      <c r="W201" s="94">
        <v>0</v>
      </c>
      <c r="X201" s="95">
        <v>0</v>
      </c>
      <c r="Y201" s="95">
        <v>0</v>
      </c>
      <c r="Z201" s="95">
        <v>0</v>
      </c>
      <c r="AA201" s="82">
        <v>0</v>
      </c>
      <c r="AB201" s="17">
        <v>0</v>
      </c>
      <c r="AC201" s="17">
        <v>0</v>
      </c>
      <c r="AD201" s="83">
        <v>0</v>
      </c>
      <c r="AE201" s="107" t="s">
        <v>395</v>
      </c>
      <c r="AF201" s="74"/>
    </row>
    <row r="202" spans="1:32" ht="32.25" customHeight="1" x14ac:dyDescent="0.3">
      <c r="A202" s="3" t="s">
        <v>1909</v>
      </c>
      <c r="B202" s="3" t="s">
        <v>1887</v>
      </c>
      <c r="C202" s="3">
        <v>2466</v>
      </c>
      <c r="D202" s="3" t="s">
        <v>600</v>
      </c>
      <c r="E202" s="35">
        <v>1</v>
      </c>
      <c r="F202" s="36">
        <v>0</v>
      </c>
      <c r="G202" s="36">
        <v>0</v>
      </c>
      <c r="H202" s="37" t="s">
        <v>2677</v>
      </c>
      <c r="I202" s="71" t="s">
        <v>2752</v>
      </c>
      <c r="J202" s="34" t="s">
        <v>394</v>
      </c>
      <c r="K202" s="34" t="s">
        <v>395</v>
      </c>
      <c r="L202" s="34" t="s">
        <v>402</v>
      </c>
      <c r="M202" s="40" t="s">
        <v>1287</v>
      </c>
      <c r="N202" s="45">
        <v>1284000</v>
      </c>
      <c r="O202" s="38">
        <v>1284000</v>
      </c>
      <c r="P202" s="38">
        <v>645633</v>
      </c>
      <c r="Q202" s="39">
        <v>645633</v>
      </c>
      <c r="R202" s="70">
        <f t="shared" si="3"/>
        <v>638367</v>
      </c>
      <c r="S202" s="54" t="s">
        <v>2431</v>
      </c>
      <c r="T202" s="89">
        <v>0</v>
      </c>
      <c r="U202" s="20"/>
      <c r="V202" s="101">
        <v>29235</v>
      </c>
      <c r="W202" s="117">
        <v>0</v>
      </c>
      <c r="X202" s="96">
        <v>0</v>
      </c>
      <c r="Y202" s="96">
        <v>29235</v>
      </c>
      <c r="Z202" s="96">
        <v>0</v>
      </c>
      <c r="AA202" s="93">
        <v>29235</v>
      </c>
      <c r="AB202" s="118">
        <v>0</v>
      </c>
      <c r="AC202" s="118">
        <v>0</v>
      </c>
      <c r="AD202" s="119">
        <v>0</v>
      </c>
      <c r="AE202" s="107">
        <v>5</v>
      </c>
      <c r="AF202" s="74"/>
    </row>
    <row r="203" spans="1:32" ht="44.25" customHeight="1" x14ac:dyDescent="0.3">
      <c r="A203" s="3" t="s">
        <v>149</v>
      </c>
      <c r="B203" s="3" t="s">
        <v>148</v>
      </c>
      <c r="C203" s="3" t="s">
        <v>626</v>
      </c>
      <c r="D203" s="3" t="s">
        <v>602</v>
      </c>
      <c r="E203" s="35" t="s">
        <v>393</v>
      </c>
      <c r="F203" s="36" t="s">
        <v>627</v>
      </c>
      <c r="G203" s="36" t="s">
        <v>501</v>
      </c>
      <c r="H203" s="37" t="s">
        <v>1655</v>
      </c>
      <c r="I203" s="71" t="s">
        <v>2700</v>
      </c>
      <c r="J203" s="34" t="s">
        <v>394</v>
      </c>
      <c r="K203" s="34" t="s">
        <v>395</v>
      </c>
      <c r="L203" s="34" t="s">
        <v>1100</v>
      </c>
      <c r="M203" s="3" t="s">
        <v>1100</v>
      </c>
      <c r="N203" s="45">
        <v>3632000</v>
      </c>
      <c r="O203" s="38">
        <v>3632000</v>
      </c>
      <c r="P203" s="38">
        <v>4051</v>
      </c>
      <c r="Q203" s="39">
        <v>4051</v>
      </c>
      <c r="R203" s="70">
        <f t="shared" si="3"/>
        <v>3627949</v>
      </c>
      <c r="S203" s="54" t="s">
        <v>2260</v>
      </c>
      <c r="T203" s="89">
        <v>13000</v>
      </c>
      <c r="U203" s="20" t="s">
        <v>1826</v>
      </c>
      <c r="V203" s="101" t="s">
        <v>1834</v>
      </c>
      <c r="W203" s="94">
        <v>0</v>
      </c>
      <c r="X203" s="95">
        <v>0</v>
      </c>
      <c r="Y203" s="95">
        <v>0</v>
      </c>
      <c r="Z203" s="95">
        <v>0</v>
      </c>
      <c r="AA203" s="82">
        <v>0</v>
      </c>
      <c r="AB203" s="17">
        <v>0</v>
      </c>
      <c r="AC203" s="17">
        <v>0</v>
      </c>
      <c r="AD203" s="83">
        <v>0</v>
      </c>
      <c r="AE203" s="107" t="s">
        <v>395</v>
      </c>
      <c r="AF203" s="74"/>
    </row>
    <row r="204" spans="1:32" ht="36.75" customHeight="1" x14ac:dyDescent="0.3">
      <c r="A204" s="3" t="s">
        <v>1363</v>
      </c>
      <c r="B204" s="3" t="s">
        <v>1482</v>
      </c>
      <c r="C204" s="3" t="s">
        <v>1798</v>
      </c>
      <c r="D204" s="3" t="s">
        <v>600</v>
      </c>
      <c r="E204" s="35">
        <v>101</v>
      </c>
      <c r="F204" s="36">
        <v>56</v>
      </c>
      <c r="G204" s="36">
        <v>56</v>
      </c>
      <c r="H204" s="37" t="s">
        <v>2496</v>
      </c>
      <c r="I204" s="71" t="s">
        <v>2733</v>
      </c>
      <c r="J204" s="34" t="s">
        <v>394</v>
      </c>
      <c r="K204" s="34" t="s">
        <v>395</v>
      </c>
      <c r="L204" s="34" t="s">
        <v>440</v>
      </c>
      <c r="M204" s="40" t="s">
        <v>440</v>
      </c>
      <c r="N204" s="45">
        <v>10000</v>
      </c>
      <c r="O204" s="38">
        <v>10000</v>
      </c>
      <c r="P204" s="38">
        <v>0</v>
      </c>
      <c r="Q204" s="39">
        <v>0</v>
      </c>
      <c r="R204" s="70">
        <f t="shared" si="3"/>
        <v>10000</v>
      </c>
      <c r="S204" s="54" t="s">
        <v>2261</v>
      </c>
      <c r="T204" s="89">
        <v>1000</v>
      </c>
      <c r="U204" s="20" t="s">
        <v>1826</v>
      </c>
      <c r="V204" s="101" t="s">
        <v>1834</v>
      </c>
      <c r="W204" s="94">
        <v>0</v>
      </c>
      <c r="X204" s="95">
        <v>0</v>
      </c>
      <c r="Y204" s="95">
        <v>0</v>
      </c>
      <c r="Z204" s="95">
        <v>0</v>
      </c>
      <c r="AA204" s="82">
        <v>0</v>
      </c>
      <c r="AB204" s="17">
        <v>0</v>
      </c>
      <c r="AC204" s="17">
        <v>0</v>
      </c>
      <c r="AD204" s="83">
        <v>0</v>
      </c>
      <c r="AE204" s="107" t="s">
        <v>395</v>
      </c>
      <c r="AF204" s="74"/>
    </row>
    <row r="205" spans="1:32" ht="28" x14ac:dyDescent="0.3">
      <c r="A205" s="3" t="s">
        <v>155</v>
      </c>
      <c r="B205" s="3" t="s">
        <v>154</v>
      </c>
      <c r="C205" s="3" t="s">
        <v>638</v>
      </c>
      <c r="D205" s="3" t="s">
        <v>629</v>
      </c>
      <c r="E205" s="35" t="s">
        <v>397</v>
      </c>
      <c r="F205" s="36" t="s">
        <v>1231</v>
      </c>
      <c r="G205" s="36" t="s">
        <v>1138</v>
      </c>
      <c r="H205" s="37" t="s">
        <v>1658</v>
      </c>
      <c r="I205" s="71" t="s">
        <v>2731</v>
      </c>
      <c r="J205" s="34" t="s">
        <v>403</v>
      </c>
      <c r="K205" s="34" t="s">
        <v>395</v>
      </c>
      <c r="L205" s="34" t="s">
        <v>399</v>
      </c>
      <c r="M205" s="3" t="s">
        <v>399</v>
      </c>
      <c r="N205" s="45">
        <v>91000</v>
      </c>
      <c r="O205" s="38">
        <v>91000</v>
      </c>
      <c r="P205" s="38">
        <v>92932</v>
      </c>
      <c r="Q205" s="39">
        <v>92932</v>
      </c>
      <c r="R205" s="70">
        <f t="shared" si="3"/>
        <v>-1932</v>
      </c>
      <c r="S205" s="54" t="s">
        <v>2262</v>
      </c>
      <c r="T205" s="89">
        <v>4000</v>
      </c>
      <c r="U205" s="20" t="s">
        <v>1832</v>
      </c>
      <c r="V205" s="101" t="s">
        <v>1834</v>
      </c>
      <c r="W205" s="94">
        <v>0</v>
      </c>
      <c r="X205" s="95">
        <v>0</v>
      </c>
      <c r="Y205" s="95">
        <v>0</v>
      </c>
      <c r="Z205" s="95">
        <v>0</v>
      </c>
      <c r="AA205" s="82">
        <v>0</v>
      </c>
      <c r="AB205" s="17">
        <v>0</v>
      </c>
      <c r="AC205" s="17">
        <v>0</v>
      </c>
      <c r="AD205" s="83">
        <v>0</v>
      </c>
      <c r="AE205" s="107" t="s">
        <v>395</v>
      </c>
      <c r="AF205" s="78"/>
    </row>
    <row r="206" spans="1:32" ht="30.75" customHeight="1" x14ac:dyDescent="0.3">
      <c r="A206" s="3" t="s">
        <v>157</v>
      </c>
      <c r="B206" s="3" t="s">
        <v>156</v>
      </c>
      <c r="C206" s="3" t="s">
        <v>640</v>
      </c>
      <c r="D206" s="3" t="s">
        <v>611</v>
      </c>
      <c r="E206" s="35" t="s">
        <v>536</v>
      </c>
      <c r="F206" s="36" t="s">
        <v>641</v>
      </c>
      <c r="G206" s="36" t="s">
        <v>589</v>
      </c>
      <c r="H206" s="37" t="s">
        <v>1659</v>
      </c>
      <c r="I206" s="71" t="s">
        <v>2753</v>
      </c>
      <c r="J206" s="34" t="s">
        <v>394</v>
      </c>
      <c r="K206" s="34" t="s">
        <v>395</v>
      </c>
      <c r="L206" s="34" t="s">
        <v>440</v>
      </c>
      <c r="M206" s="3" t="s">
        <v>440</v>
      </c>
      <c r="N206" s="45">
        <v>328000</v>
      </c>
      <c r="O206" s="38">
        <v>328000</v>
      </c>
      <c r="P206" s="38">
        <v>289458</v>
      </c>
      <c r="Q206" s="39">
        <v>289458</v>
      </c>
      <c r="R206" s="70">
        <f t="shared" si="3"/>
        <v>38542</v>
      </c>
      <c r="S206" s="54" t="s">
        <v>2263</v>
      </c>
      <c r="T206" s="89">
        <v>22000</v>
      </c>
      <c r="U206" s="20" t="s">
        <v>1826</v>
      </c>
      <c r="V206" s="101" t="s">
        <v>1834</v>
      </c>
      <c r="W206" s="94">
        <v>0</v>
      </c>
      <c r="X206" s="95">
        <v>0</v>
      </c>
      <c r="Y206" s="95">
        <v>0</v>
      </c>
      <c r="Z206" s="95">
        <v>0</v>
      </c>
      <c r="AA206" s="82">
        <v>0</v>
      </c>
      <c r="AB206" s="17">
        <v>0</v>
      </c>
      <c r="AC206" s="17">
        <v>0</v>
      </c>
      <c r="AD206" s="83">
        <v>0</v>
      </c>
      <c r="AE206" s="107" t="s">
        <v>395</v>
      </c>
      <c r="AF206" s="74"/>
    </row>
    <row r="207" spans="1:32" ht="28" x14ac:dyDescent="0.3">
      <c r="A207" s="3" t="s">
        <v>159</v>
      </c>
      <c r="B207" s="3" t="s">
        <v>158</v>
      </c>
      <c r="C207" s="3" t="s">
        <v>642</v>
      </c>
      <c r="D207" s="3" t="s">
        <v>600</v>
      </c>
      <c r="E207" s="35" t="s">
        <v>397</v>
      </c>
      <c r="F207" s="36" t="s">
        <v>643</v>
      </c>
      <c r="G207" s="36" t="s">
        <v>485</v>
      </c>
      <c r="H207" s="37" t="s">
        <v>1660</v>
      </c>
      <c r="I207" s="71" t="s">
        <v>2700</v>
      </c>
      <c r="J207" s="34" t="s">
        <v>394</v>
      </c>
      <c r="K207" s="34" t="s">
        <v>395</v>
      </c>
      <c r="L207" s="34" t="s">
        <v>407</v>
      </c>
      <c r="M207" s="3" t="s">
        <v>407</v>
      </c>
      <c r="N207" s="45">
        <v>168000</v>
      </c>
      <c r="O207" s="38">
        <v>168000</v>
      </c>
      <c r="P207" s="38">
        <v>67776</v>
      </c>
      <c r="Q207" s="39">
        <v>67776</v>
      </c>
      <c r="R207" s="70">
        <f t="shared" si="3"/>
        <v>100224</v>
      </c>
      <c r="S207" s="54" t="s">
        <v>2264</v>
      </c>
      <c r="T207" s="89">
        <v>4000</v>
      </c>
      <c r="U207" s="20" t="s">
        <v>1826</v>
      </c>
      <c r="V207" s="101" t="s">
        <v>1834</v>
      </c>
      <c r="W207" s="94">
        <v>0</v>
      </c>
      <c r="X207" s="95">
        <v>0</v>
      </c>
      <c r="Y207" s="95">
        <v>0</v>
      </c>
      <c r="Z207" s="95">
        <v>0</v>
      </c>
      <c r="AA207" s="82">
        <v>0</v>
      </c>
      <c r="AB207" s="17">
        <v>0</v>
      </c>
      <c r="AC207" s="17">
        <v>0</v>
      </c>
      <c r="AD207" s="83">
        <v>0</v>
      </c>
      <c r="AE207" s="107" t="s">
        <v>395</v>
      </c>
      <c r="AF207" s="74"/>
    </row>
    <row r="208" spans="1:32" ht="28" x14ac:dyDescent="0.3">
      <c r="A208" s="3" t="s">
        <v>161</v>
      </c>
      <c r="B208" s="3" t="s">
        <v>160</v>
      </c>
      <c r="C208" s="3" t="s">
        <v>644</v>
      </c>
      <c r="D208" s="3" t="s">
        <v>629</v>
      </c>
      <c r="E208" s="35" t="s">
        <v>393</v>
      </c>
      <c r="F208" s="36" t="s">
        <v>1212</v>
      </c>
      <c r="G208" s="36" t="s">
        <v>1212</v>
      </c>
      <c r="H208" s="37" t="s">
        <v>1661</v>
      </c>
      <c r="I208" s="71" t="s">
        <v>2729</v>
      </c>
      <c r="J208" s="34" t="s">
        <v>394</v>
      </c>
      <c r="K208" s="34" t="s">
        <v>395</v>
      </c>
      <c r="L208" s="34" t="s">
        <v>440</v>
      </c>
      <c r="M208" s="3" t="s">
        <v>440</v>
      </c>
      <c r="N208" s="45">
        <v>1030000</v>
      </c>
      <c r="O208" s="38">
        <v>1030000</v>
      </c>
      <c r="P208" s="38">
        <v>587775</v>
      </c>
      <c r="Q208" s="39">
        <v>587775</v>
      </c>
      <c r="R208" s="70">
        <f t="shared" si="3"/>
        <v>442225</v>
      </c>
      <c r="S208" s="54" t="s">
        <v>2265</v>
      </c>
      <c r="T208" s="89">
        <v>4000</v>
      </c>
      <c r="U208" s="20" t="s">
        <v>1826</v>
      </c>
      <c r="V208" s="101" t="s">
        <v>1834</v>
      </c>
      <c r="W208" s="94">
        <v>0</v>
      </c>
      <c r="X208" s="95">
        <v>0</v>
      </c>
      <c r="Y208" s="95">
        <v>0</v>
      </c>
      <c r="Z208" s="95">
        <v>0</v>
      </c>
      <c r="AA208" s="82">
        <v>0</v>
      </c>
      <c r="AB208" s="17">
        <v>0</v>
      </c>
      <c r="AC208" s="17">
        <v>0</v>
      </c>
      <c r="AD208" s="83">
        <v>0</v>
      </c>
      <c r="AE208" s="107" t="s">
        <v>395</v>
      </c>
      <c r="AF208" s="74"/>
    </row>
    <row r="209" spans="1:32" ht="37" x14ac:dyDescent="0.3">
      <c r="A209" s="3" t="s">
        <v>163</v>
      </c>
      <c r="B209" s="3" t="s">
        <v>162</v>
      </c>
      <c r="C209" s="3" t="s">
        <v>645</v>
      </c>
      <c r="D209" s="3" t="s">
        <v>611</v>
      </c>
      <c r="E209" s="35" t="s">
        <v>536</v>
      </c>
      <c r="F209" s="36" t="s">
        <v>646</v>
      </c>
      <c r="G209" s="36" t="s">
        <v>647</v>
      </c>
      <c r="H209" s="37" t="s">
        <v>1662</v>
      </c>
      <c r="I209" s="71" t="s">
        <v>2729</v>
      </c>
      <c r="J209" s="34" t="s">
        <v>394</v>
      </c>
      <c r="K209" s="34" t="s">
        <v>395</v>
      </c>
      <c r="L209" s="34" t="s">
        <v>418</v>
      </c>
      <c r="M209" s="3" t="s">
        <v>418</v>
      </c>
      <c r="N209" s="45">
        <v>500000</v>
      </c>
      <c r="O209" s="38">
        <v>500000</v>
      </c>
      <c r="P209" s="38">
        <v>229678</v>
      </c>
      <c r="Q209" s="39">
        <v>229678</v>
      </c>
      <c r="R209" s="70">
        <f t="shared" si="3"/>
        <v>270322</v>
      </c>
      <c r="S209" s="54" t="s">
        <v>2266</v>
      </c>
      <c r="T209" s="89">
        <v>2000</v>
      </c>
      <c r="U209" s="20" t="s">
        <v>1826</v>
      </c>
      <c r="V209" s="101" t="s">
        <v>1834</v>
      </c>
      <c r="W209" s="94">
        <v>0</v>
      </c>
      <c r="X209" s="95">
        <v>0</v>
      </c>
      <c r="Y209" s="95">
        <v>0</v>
      </c>
      <c r="Z209" s="95">
        <v>0</v>
      </c>
      <c r="AA209" s="82">
        <v>0</v>
      </c>
      <c r="AB209" s="17">
        <v>0</v>
      </c>
      <c r="AC209" s="17">
        <v>0</v>
      </c>
      <c r="AD209" s="83">
        <v>0</v>
      </c>
      <c r="AE209" s="107" t="s">
        <v>395</v>
      </c>
      <c r="AF209" s="79"/>
    </row>
    <row r="210" spans="1:32" ht="41.25" customHeight="1" x14ac:dyDescent="0.3">
      <c r="A210" s="3" t="s">
        <v>165</v>
      </c>
      <c r="B210" s="3" t="s">
        <v>164</v>
      </c>
      <c r="C210" s="3" t="s">
        <v>648</v>
      </c>
      <c r="D210" s="3" t="s">
        <v>611</v>
      </c>
      <c r="E210" s="35" t="s">
        <v>393</v>
      </c>
      <c r="F210" s="36" t="s">
        <v>490</v>
      </c>
      <c r="G210" s="36" t="s">
        <v>490</v>
      </c>
      <c r="H210" s="37" t="s">
        <v>1663</v>
      </c>
      <c r="I210" s="71" t="s">
        <v>2751</v>
      </c>
      <c r="J210" s="34" t="s">
        <v>394</v>
      </c>
      <c r="K210" s="34" t="s">
        <v>395</v>
      </c>
      <c r="L210" s="34" t="s">
        <v>407</v>
      </c>
      <c r="M210" s="3" t="s">
        <v>407</v>
      </c>
      <c r="N210" s="45">
        <v>346000</v>
      </c>
      <c r="O210" s="38">
        <v>346000</v>
      </c>
      <c r="P210" s="38">
        <v>81308</v>
      </c>
      <c r="Q210" s="39">
        <v>81308</v>
      </c>
      <c r="R210" s="70">
        <f t="shared" si="3"/>
        <v>264692</v>
      </c>
      <c r="S210" s="54" t="s">
        <v>2267</v>
      </c>
      <c r="T210" s="89">
        <v>4000</v>
      </c>
      <c r="U210" s="20" t="s">
        <v>1826</v>
      </c>
      <c r="V210" s="101" t="s">
        <v>1834</v>
      </c>
      <c r="W210" s="94">
        <v>0</v>
      </c>
      <c r="X210" s="95">
        <v>0</v>
      </c>
      <c r="Y210" s="95">
        <v>0</v>
      </c>
      <c r="Z210" s="95">
        <v>0</v>
      </c>
      <c r="AA210" s="82">
        <v>0</v>
      </c>
      <c r="AB210" s="17">
        <v>0</v>
      </c>
      <c r="AC210" s="17">
        <v>0</v>
      </c>
      <c r="AD210" s="83">
        <v>0</v>
      </c>
      <c r="AE210" s="107" t="s">
        <v>395</v>
      </c>
      <c r="AF210" s="74"/>
    </row>
    <row r="211" spans="1:32" ht="19" x14ac:dyDescent="0.3">
      <c r="A211" s="3" t="s">
        <v>167</v>
      </c>
      <c r="B211" s="3" t="s">
        <v>166</v>
      </c>
      <c r="C211" s="3" t="s">
        <v>649</v>
      </c>
      <c r="D211" s="3" t="s">
        <v>600</v>
      </c>
      <c r="E211" s="35" t="s">
        <v>393</v>
      </c>
      <c r="F211" s="36" t="s">
        <v>650</v>
      </c>
      <c r="G211" s="36" t="s">
        <v>651</v>
      </c>
      <c r="H211" s="37" t="s">
        <v>1664</v>
      </c>
      <c r="I211" s="71" t="s">
        <v>2732</v>
      </c>
      <c r="J211" s="34" t="s">
        <v>394</v>
      </c>
      <c r="K211" s="34" t="s">
        <v>395</v>
      </c>
      <c r="L211" s="34" t="s">
        <v>402</v>
      </c>
      <c r="M211" s="3" t="s">
        <v>402</v>
      </c>
      <c r="N211" s="45">
        <v>2362000</v>
      </c>
      <c r="O211" s="38">
        <v>2362000</v>
      </c>
      <c r="P211" s="38">
        <v>3247614</v>
      </c>
      <c r="Q211" s="39">
        <v>3247614</v>
      </c>
      <c r="R211" s="70">
        <f t="shared" si="3"/>
        <v>-885614</v>
      </c>
      <c r="S211" s="54" t="s">
        <v>2268</v>
      </c>
      <c r="T211" s="89">
        <v>3000</v>
      </c>
      <c r="U211" s="20" t="s">
        <v>1829</v>
      </c>
      <c r="V211" s="101" t="s">
        <v>1834</v>
      </c>
      <c r="W211" s="94">
        <v>0</v>
      </c>
      <c r="X211" s="95">
        <v>0</v>
      </c>
      <c r="Y211" s="95">
        <v>0</v>
      </c>
      <c r="Z211" s="95">
        <v>0</v>
      </c>
      <c r="AA211" s="82">
        <v>0</v>
      </c>
      <c r="AB211" s="17">
        <v>0</v>
      </c>
      <c r="AC211" s="17">
        <v>0</v>
      </c>
      <c r="AD211" s="83">
        <v>0</v>
      </c>
      <c r="AE211" s="107" t="s">
        <v>395</v>
      </c>
      <c r="AF211" s="74"/>
    </row>
    <row r="212" spans="1:32" ht="28" x14ac:dyDescent="0.3">
      <c r="A212" s="3" t="s">
        <v>212</v>
      </c>
      <c r="B212" s="3" t="s">
        <v>211</v>
      </c>
      <c r="C212" s="3" t="s">
        <v>697</v>
      </c>
      <c r="D212" s="3" t="s">
        <v>602</v>
      </c>
      <c r="E212" s="35" t="s">
        <v>397</v>
      </c>
      <c r="F212" s="36" t="s">
        <v>698</v>
      </c>
      <c r="G212" s="36" t="s">
        <v>662</v>
      </c>
      <c r="H212" s="37" t="s">
        <v>1684</v>
      </c>
      <c r="I212" s="71" t="s">
        <v>2753</v>
      </c>
      <c r="J212" s="34" t="s">
        <v>394</v>
      </c>
      <c r="K212" s="34" t="s">
        <v>395</v>
      </c>
      <c r="L212" s="34" t="s">
        <v>402</v>
      </c>
      <c r="M212" s="3" t="s">
        <v>402</v>
      </c>
      <c r="N212" s="45">
        <v>521000</v>
      </c>
      <c r="O212" s="38">
        <v>521000</v>
      </c>
      <c r="P212" s="38">
        <v>46082</v>
      </c>
      <c r="Q212" s="39">
        <v>46082</v>
      </c>
      <c r="R212" s="70">
        <f t="shared" si="3"/>
        <v>474918</v>
      </c>
      <c r="S212" s="54" t="s">
        <v>2262</v>
      </c>
      <c r="T212" s="89">
        <v>2000</v>
      </c>
      <c r="U212" s="20" t="s">
        <v>1826</v>
      </c>
      <c r="V212" s="101" t="s">
        <v>1834</v>
      </c>
      <c r="W212" s="94">
        <v>0</v>
      </c>
      <c r="X212" s="95">
        <v>0</v>
      </c>
      <c r="Y212" s="95">
        <v>0</v>
      </c>
      <c r="Z212" s="95">
        <v>0</v>
      </c>
      <c r="AA212" s="82">
        <v>0</v>
      </c>
      <c r="AB212" s="17">
        <v>0</v>
      </c>
      <c r="AC212" s="17">
        <v>0</v>
      </c>
      <c r="AD212" s="83">
        <v>0</v>
      </c>
      <c r="AE212" s="107" t="s">
        <v>395</v>
      </c>
      <c r="AF212" s="74"/>
    </row>
    <row r="213" spans="1:32" ht="37.5" customHeight="1" x14ac:dyDescent="0.3">
      <c r="A213" s="3" t="s">
        <v>1961</v>
      </c>
      <c r="B213" s="3" t="s">
        <v>1953</v>
      </c>
      <c r="C213" s="3">
        <v>2688</v>
      </c>
      <c r="D213" s="3" t="s">
        <v>602</v>
      </c>
      <c r="E213" s="62" t="s">
        <v>393</v>
      </c>
      <c r="F213" s="36">
        <v>8</v>
      </c>
      <c r="G213" s="36">
        <v>23</v>
      </c>
      <c r="H213" s="37" t="s">
        <v>2682</v>
      </c>
      <c r="I213" s="71" t="s">
        <v>2701</v>
      </c>
      <c r="J213" s="34" t="s">
        <v>394</v>
      </c>
      <c r="K213" s="34" t="s">
        <v>395</v>
      </c>
      <c r="L213" s="34" t="s">
        <v>1540</v>
      </c>
      <c r="M213" s="34" t="s">
        <v>2706</v>
      </c>
      <c r="N213" s="45">
        <v>20000</v>
      </c>
      <c r="O213" s="75">
        <v>3190000</v>
      </c>
      <c r="P213" s="38">
        <v>2390818</v>
      </c>
      <c r="Q213" s="39">
        <v>2390818</v>
      </c>
      <c r="R213" s="70">
        <f t="shared" si="3"/>
        <v>799182</v>
      </c>
      <c r="S213" s="54" t="s">
        <v>2110</v>
      </c>
      <c r="T213" s="89">
        <v>0</v>
      </c>
      <c r="U213" s="20"/>
      <c r="V213" s="101">
        <v>1360.1</v>
      </c>
      <c r="W213" s="117">
        <v>0</v>
      </c>
      <c r="X213" s="96">
        <v>0</v>
      </c>
      <c r="Y213" s="96">
        <v>156.01</v>
      </c>
      <c r="Z213" s="96">
        <v>1204.0899999999999</v>
      </c>
      <c r="AA213" s="93">
        <v>1360.1</v>
      </c>
      <c r="AB213" s="118">
        <v>0</v>
      </c>
      <c r="AC213" s="118">
        <v>0</v>
      </c>
      <c r="AD213" s="119">
        <v>0</v>
      </c>
      <c r="AE213" s="107">
        <v>5</v>
      </c>
      <c r="AF213" s="74" t="s">
        <v>1288</v>
      </c>
    </row>
    <row r="214" spans="1:32" ht="30" customHeight="1" x14ac:dyDescent="0.3">
      <c r="A214" s="3" t="s">
        <v>654</v>
      </c>
      <c r="B214" s="3" t="s">
        <v>655</v>
      </c>
      <c r="C214" s="3" t="s">
        <v>656</v>
      </c>
      <c r="D214" s="3" t="s">
        <v>602</v>
      </c>
      <c r="E214" s="35" t="s">
        <v>660</v>
      </c>
      <c r="F214" s="36" t="s">
        <v>537</v>
      </c>
      <c r="G214" s="36" t="s">
        <v>1179</v>
      </c>
      <c r="H214" s="37" t="s">
        <v>1666</v>
      </c>
      <c r="I214" s="71" t="s">
        <v>2110</v>
      </c>
      <c r="J214" s="34" t="s">
        <v>1289</v>
      </c>
      <c r="K214" s="34" t="s">
        <v>395</v>
      </c>
      <c r="L214" s="34" t="s">
        <v>1541</v>
      </c>
      <c r="M214" s="3" t="s">
        <v>395</v>
      </c>
      <c r="N214" s="45">
        <v>0</v>
      </c>
      <c r="O214" s="38">
        <v>0</v>
      </c>
      <c r="P214" s="38">
        <v>750</v>
      </c>
      <c r="Q214" s="39">
        <v>750</v>
      </c>
      <c r="R214" s="70">
        <f t="shared" si="3"/>
        <v>-750</v>
      </c>
      <c r="S214" s="54" t="s">
        <v>2269</v>
      </c>
      <c r="T214" s="89">
        <v>467000</v>
      </c>
      <c r="U214" s="20" t="s">
        <v>1829</v>
      </c>
      <c r="V214" s="101" t="s">
        <v>1834</v>
      </c>
      <c r="W214" s="94">
        <v>0</v>
      </c>
      <c r="X214" s="95">
        <v>0</v>
      </c>
      <c r="Y214" s="95">
        <v>0</v>
      </c>
      <c r="Z214" s="95">
        <v>0</v>
      </c>
      <c r="AA214" s="82">
        <v>0</v>
      </c>
      <c r="AB214" s="17">
        <v>0</v>
      </c>
      <c r="AC214" s="17">
        <v>0</v>
      </c>
      <c r="AD214" s="83">
        <v>0</v>
      </c>
      <c r="AE214" s="107" t="s">
        <v>395</v>
      </c>
      <c r="AF214" s="74"/>
    </row>
    <row r="215" spans="1:32" ht="28" x14ac:dyDescent="0.3">
      <c r="A215" s="3" t="s">
        <v>171</v>
      </c>
      <c r="B215" s="3" t="s">
        <v>170</v>
      </c>
      <c r="C215" s="3" t="s">
        <v>1020</v>
      </c>
      <c r="D215" s="3" t="s">
        <v>607</v>
      </c>
      <c r="E215" s="35" t="s">
        <v>397</v>
      </c>
      <c r="F215" s="36" t="s">
        <v>1212</v>
      </c>
      <c r="G215" s="36" t="s">
        <v>733</v>
      </c>
      <c r="H215" s="37" t="s">
        <v>1667</v>
      </c>
      <c r="I215" s="71" t="s">
        <v>2745</v>
      </c>
      <c r="J215" s="34" t="s">
        <v>394</v>
      </c>
      <c r="K215" s="34" t="s">
        <v>395</v>
      </c>
      <c r="L215" s="34" t="s">
        <v>1103</v>
      </c>
      <c r="M215" s="3" t="s">
        <v>1103</v>
      </c>
      <c r="N215" s="45">
        <v>197000</v>
      </c>
      <c r="O215" s="38">
        <v>197000</v>
      </c>
      <c r="P215" s="38">
        <v>45694</v>
      </c>
      <c r="Q215" s="39">
        <v>45694</v>
      </c>
      <c r="R215" s="70">
        <f t="shared" si="3"/>
        <v>151306</v>
      </c>
      <c r="S215" s="54" t="s">
        <v>2270</v>
      </c>
      <c r="T215" s="89">
        <v>69000</v>
      </c>
      <c r="U215" s="20" t="s">
        <v>1826</v>
      </c>
      <c r="V215" s="101" t="s">
        <v>1834</v>
      </c>
      <c r="W215" s="94">
        <v>0</v>
      </c>
      <c r="X215" s="95">
        <v>0</v>
      </c>
      <c r="Y215" s="95">
        <v>0</v>
      </c>
      <c r="Z215" s="95">
        <v>0</v>
      </c>
      <c r="AA215" s="82">
        <v>0</v>
      </c>
      <c r="AB215" s="17">
        <v>0</v>
      </c>
      <c r="AC215" s="17">
        <v>0</v>
      </c>
      <c r="AD215" s="83">
        <v>0</v>
      </c>
      <c r="AE215" s="107" t="s">
        <v>395</v>
      </c>
      <c r="AF215" s="74"/>
    </row>
    <row r="216" spans="1:32" ht="43.5" customHeight="1" x14ac:dyDescent="0.3">
      <c r="A216" s="3" t="s">
        <v>173</v>
      </c>
      <c r="B216" s="3" t="s">
        <v>172</v>
      </c>
      <c r="C216" s="3" t="s">
        <v>657</v>
      </c>
      <c r="D216" s="3" t="s">
        <v>629</v>
      </c>
      <c r="E216" s="35" t="s">
        <v>397</v>
      </c>
      <c r="F216" s="36" t="s">
        <v>554</v>
      </c>
      <c r="G216" s="36" t="s">
        <v>658</v>
      </c>
      <c r="H216" s="37" t="s">
        <v>2519</v>
      </c>
      <c r="I216" s="71" t="s">
        <v>2737</v>
      </c>
      <c r="J216" s="34" t="s">
        <v>394</v>
      </c>
      <c r="K216" s="34" t="s">
        <v>395</v>
      </c>
      <c r="L216" s="34" t="s">
        <v>402</v>
      </c>
      <c r="M216" s="3" t="s">
        <v>402</v>
      </c>
      <c r="N216" s="45">
        <v>206000</v>
      </c>
      <c r="O216" s="38">
        <v>206000</v>
      </c>
      <c r="P216" s="38">
        <v>126624</v>
      </c>
      <c r="Q216" s="39">
        <v>126624</v>
      </c>
      <c r="R216" s="70">
        <f t="shared" si="3"/>
        <v>79376</v>
      </c>
      <c r="S216" s="54" t="s">
        <v>2271</v>
      </c>
      <c r="T216" s="89">
        <v>3000</v>
      </c>
      <c r="U216" s="20" t="s">
        <v>1826</v>
      </c>
      <c r="V216" s="101" t="s">
        <v>1834</v>
      </c>
      <c r="W216" s="94">
        <v>0</v>
      </c>
      <c r="X216" s="95">
        <v>0</v>
      </c>
      <c r="Y216" s="95">
        <v>0</v>
      </c>
      <c r="Z216" s="95">
        <v>0</v>
      </c>
      <c r="AA216" s="82">
        <v>0</v>
      </c>
      <c r="AB216" s="17">
        <v>0</v>
      </c>
      <c r="AC216" s="17">
        <v>0</v>
      </c>
      <c r="AD216" s="83">
        <v>0</v>
      </c>
      <c r="AE216" s="109" t="s">
        <v>395</v>
      </c>
      <c r="AF216" s="74"/>
    </row>
    <row r="217" spans="1:32" ht="19" x14ac:dyDescent="0.3">
      <c r="A217" s="3" t="s">
        <v>175</v>
      </c>
      <c r="B217" s="3" t="s">
        <v>174</v>
      </c>
      <c r="C217" s="3" t="s">
        <v>659</v>
      </c>
      <c r="D217" s="3" t="s">
        <v>602</v>
      </c>
      <c r="E217" s="35" t="s">
        <v>660</v>
      </c>
      <c r="F217" s="36" t="s">
        <v>1226</v>
      </c>
      <c r="G217" s="36" t="s">
        <v>661</v>
      </c>
      <c r="H217" s="37" t="s">
        <v>1668</v>
      </c>
      <c r="I217" s="71" t="s">
        <v>2739</v>
      </c>
      <c r="J217" s="34" t="s">
        <v>394</v>
      </c>
      <c r="K217" s="34" t="s">
        <v>395</v>
      </c>
      <c r="L217" s="34" t="s">
        <v>402</v>
      </c>
      <c r="M217" s="3" t="s">
        <v>402</v>
      </c>
      <c r="N217" s="45">
        <v>992000</v>
      </c>
      <c r="O217" s="38">
        <v>992000</v>
      </c>
      <c r="P217" s="38">
        <v>393561</v>
      </c>
      <c r="Q217" s="39">
        <v>393561</v>
      </c>
      <c r="R217" s="70">
        <f t="shared" si="3"/>
        <v>598439</v>
      </c>
      <c r="S217" s="54" t="s">
        <v>2272</v>
      </c>
      <c r="T217" s="89">
        <v>265000</v>
      </c>
      <c r="U217" s="20" t="s">
        <v>1826</v>
      </c>
      <c r="V217" s="101" t="s">
        <v>1834</v>
      </c>
      <c r="W217" s="94">
        <v>0</v>
      </c>
      <c r="X217" s="95">
        <v>0</v>
      </c>
      <c r="Y217" s="95">
        <v>0</v>
      </c>
      <c r="Z217" s="95">
        <v>0</v>
      </c>
      <c r="AA217" s="82">
        <v>0</v>
      </c>
      <c r="AB217" s="17">
        <v>0</v>
      </c>
      <c r="AC217" s="17">
        <v>0</v>
      </c>
      <c r="AD217" s="83">
        <v>0</v>
      </c>
      <c r="AE217" s="107" t="s">
        <v>395</v>
      </c>
      <c r="AF217" s="74"/>
    </row>
    <row r="218" spans="1:32" ht="19" x14ac:dyDescent="0.3">
      <c r="A218" s="3" t="s">
        <v>220</v>
      </c>
      <c r="B218" s="3" t="s">
        <v>219</v>
      </c>
      <c r="C218" s="3" t="s">
        <v>700</v>
      </c>
      <c r="D218" s="3" t="s">
        <v>602</v>
      </c>
      <c r="E218" s="35" t="s">
        <v>660</v>
      </c>
      <c r="F218" s="36" t="s">
        <v>1226</v>
      </c>
      <c r="G218" s="36" t="s">
        <v>661</v>
      </c>
      <c r="H218" s="37" t="s">
        <v>1689</v>
      </c>
      <c r="I218" s="71" t="s">
        <v>2110</v>
      </c>
      <c r="J218" s="34" t="s">
        <v>394</v>
      </c>
      <c r="K218" s="34" t="s">
        <v>395</v>
      </c>
      <c r="L218" s="34" t="s">
        <v>2110</v>
      </c>
      <c r="M218" s="3" t="s">
        <v>1546</v>
      </c>
      <c r="N218" s="45">
        <v>0</v>
      </c>
      <c r="O218" s="38">
        <v>0</v>
      </c>
      <c r="P218" s="38">
        <v>0</v>
      </c>
      <c r="Q218" s="39">
        <v>0</v>
      </c>
      <c r="R218" s="70">
        <f t="shared" si="3"/>
        <v>0</v>
      </c>
      <c r="S218" s="54" t="s">
        <v>2272</v>
      </c>
      <c r="T218" s="89">
        <v>38000</v>
      </c>
      <c r="U218" s="20" t="s">
        <v>1829</v>
      </c>
      <c r="V218" s="101" t="s">
        <v>1834</v>
      </c>
      <c r="W218" s="94">
        <v>0</v>
      </c>
      <c r="X218" s="95">
        <v>0</v>
      </c>
      <c r="Y218" s="95">
        <v>0</v>
      </c>
      <c r="Z218" s="95">
        <v>0</v>
      </c>
      <c r="AA218" s="82">
        <v>0</v>
      </c>
      <c r="AB218" s="17">
        <v>0</v>
      </c>
      <c r="AC218" s="17">
        <v>0</v>
      </c>
      <c r="AD218" s="83">
        <v>0</v>
      </c>
      <c r="AE218" s="107" t="s">
        <v>395</v>
      </c>
      <c r="AF218" s="78"/>
    </row>
    <row r="219" spans="1:32" ht="19" x14ac:dyDescent="0.3">
      <c r="A219" s="3" t="s">
        <v>1364</v>
      </c>
      <c r="B219" s="3" t="s">
        <v>1483</v>
      </c>
      <c r="C219" s="3" t="s">
        <v>1799</v>
      </c>
      <c r="D219" s="3" t="s">
        <v>602</v>
      </c>
      <c r="E219" s="35">
        <v>68</v>
      </c>
      <c r="F219" s="36">
        <v>0.2</v>
      </c>
      <c r="G219" s="36">
        <v>15.7</v>
      </c>
      <c r="H219" s="37" t="s">
        <v>1689</v>
      </c>
      <c r="I219" s="71" t="s">
        <v>2739</v>
      </c>
      <c r="J219" s="34" t="s">
        <v>394</v>
      </c>
      <c r="K219" s="34" t="s">
        <v>395</v>
      </c>
      <c r="L219" s="34" t="s">
        <v>1100</v>
      </c>
      <c r="M219" s="3" t="s">
        <v>1100</v>
      </c>
      <c r="N219" s="45">
        <v>24000</v>
      </c>
      <c r="O219" s="38">
        <v>24000</v>
      </c>
      <c r="P219" s="38">
        <v>0</v>
      </c>
      <c r="Q219" s="39">
        <v>0</v>
      </c>
      <c r="R219" s="70">
        <f t="shared" si="3"/>
        <v>24000</v>
      </c>
      <c r="S219" s="54" t="s">
        <v>2272</v>
      </c>
      <c r="T219" s="89">
        <v>3000</v>
      </c>
      <c r="U219" s="20" t="s">
        <v>1826</v>
      </c>
      <c r="V219" s="101" t="s">
        <v>1834</v>
      </c>
      <c r="W219" s="94">
        <v>0</v>
      </c>
      <c r="X219" s="95">
        <v>0</v>
      </c>
      <c r="Y219" s="95">
        <v>0</v>
      </c>
      <c r="Z219" s="95">
        <v>0</v>
      </c>
      <c r="AA219" s="82">
        <v>0</v>
      </c>
      <c r="AB219" s="17">
        <v>0</v>
      </c>
      <c r="AC219" s="17">
        <v>0</v>
      </c>
      <c r="AD219" s="83">
        <v>0</v>
      </c>
      <c r="AE219" s="107" t="s">
        <v>395</v>
      </c>
      <c r="AF219" s="74"/>
    </row>
    <row r="220" spans="1:32" ht="42.75" customHeight="1" x14ac:dyDescent="0.3">
      <c r="A220" s="3" t="s">
        <v>177</v>
      </c>
      <c r="B220" s="3" t="s">
        <v>176</v>
      </c>
      <c r="C220" s="3" t="s">
        <v>663</v>
      </c>
      <c r="D220" s="3" t="s">
        <v>600</v>
      </c>
      <c r="E220" s="35" t="s">
        <v>397</v>
      </c>
      <c r="F220" s="36" t="s">
        <v>1212</v>
      </c>
      <c r="G220" s="36" t="s">
        <v>1180</v>
      </c>
      <c r="H220" s="37" t="s">
        <v>1669</v>
      </c>
      <c r="I220" s="71" t="s">
        <v>2739</v>
      </c>
      <c r="J220" s="34" t="s">
        <v>394</v>
      </c>
      <c r="K220" s="34" t="s">
        <v>395</v>
      </c>
      <c r="L220" s="34" t="s">
        <v>1101</v>
      </c>
      <c r="M220" s="3" t="s">
        <v>1101</v>
      </c>
      <c r="N220" s="45">
        <v>726000</v>
      </c>
      <c r="O220" s="38">
        <v>726000</v>
      </c>
      <c r="P220" s="38">
        <v>17231</v>
      </c>
      <c r="Q220" s="39">
        <v>17231</v>
      </c>
      <c r="R220" s="70">
        <f t="shared" si="3"/>
        <v>708769</v>
      </c>
      <c r="S220" s="54" t="s">
        <v>2273</v>
      </c>
      <c r="T220" s="89">
        <v>164000</v>
      </c>
      <c r="U220" s="20" t="s">
        <v>1831</v>
      </c>
      <c r="V220" s="101" t="s">
        <v>1834</v>
      </c>
      <c r="W220" s="94">
        <v>0</v>
      </c>
      <c r="X220" s="95">
        <v>0</v>
      </c>
      <c r="Y220" s="95">
        <v>0</v>
      </c>
      <c r="Z220" s="95">
        <v>0</v>
      </c>
      <c r="AA220" s="82">
        <v>0</v>
      </c>
      <c r="AB220" s="17">
        <v>0</v>
      </c>
      <c r="AC220" s="17">
        <v>0</v>
      </c>
      <c r="AD220" s="83">
        <v>0</v>
      </c>
      <c r="AE220" s="107" t="s">
        <v>395</v>
      </c>
      <c r="AF220" s="74"/>
    </row>
    <row r="221" spans="1:32" ht="28" x14ac:dyDescent="0.3">
      <c r="A221" s="3" t="s">
        <v>179</v>
      </c>
      <c r="B221" s="3" t="s">
        <v>178</v>
      </c>
      <c r="C221" s="3" t="s">
        <v>664</v>
      </c>
      <c r="D221" s="3" t="s">
        <v>611</v>
      </c>
      <c r="E221" s="35" t="s">
        <v>393</v>
      </c>
      <c r="F221" s="36" t="s">
        <v>609</v>
      </c>
      <c r="G221" s="36" t="s">
        <v>1268</v>
      </c>
      <c r="H221" s="37" t="s">
        <v>1670</v>
      </c>
      <c r="I221" s="71" t="s">
        <v>2739</v>
      </c>
      <c r="J221" s="34" t="s">
        <v>394</v>
      </c>
      <c r="K221" s="34" t="s">
        <v>395</v>
      </c>
      <c r="L221" s="34" t="s">
        <v>402</v>
      </c>
      <c r="M221" s="3" t="s">
        <v>402</v>
      </c>
      <c r="N221" s="45">
        <v>212000</v>
      </c>
      <c r="O221" s="38">
        <v>212000</v>
      </c>
      <c r="P221" s="38">
        <v>86885</v>
      </c>
      <c r="Q221" s="39">
        <v>86885</v>
      </c>
      <c r="R221" s="70">
        <f t="shared" si="3"/>
        <v>125115</v>
      </c>
      <c r="S221" s="54" t="s">
        <v>2274</v>
      </c>
      <c r="T221" s="89">
        <v>2000</v>
      </c>
      <c r="U221" s="20" t="s">
        <v>1826</v>
      </c>
      <c r="V221" s="101" t="s">
        <v>1834</v>
      </c>
      <c r="W221" s="94">
        <v>0</v>
      </c>
      <c r="X221" s="95">
        <v>0</v>
      </c>
      <c r="Y221" s="95">
        <v>0</v>
      </c>
      <c r="Z221" s="95">
        <v>0</v>
      </c>
      <c r="AA221" s="82">
        <v>0</v>
      </c>
      <c r="AB221" s="17">
        <v>0</v>
      </c>
      <c r="AC221" s="17">
        <v>0</v>
      </c>
      <c r="AD221" s="83">
        <v>0</v>
      </c>
      <c r="AE221" s="107" t="s">
        <v>395</v>
      </c>
      <c r="AF221" s="74"/>
    </row>
    <row r="222" spans="1:32" ht="28" x14ac:dyDescent="0.3">
      <c r="A222" s="3" t="s">
        <v>181</v>
      </c>
      <c r="B222" s="3" t="s">
        <v>180</v>
      </c>
      <c r="C222" s="3" t="s">
        <v>665</v>
      </c>
      <c r="D222" s="3" t="s">
        <v>629</v>
      </c>
      <c r="E222" s="35" t="s">
        <v>666</v>
      </c>
      <c r="F222" s="36" t="s">
        <v>667</v>
      </c>
      <c r="G222" s="36" t="s">
        <v>732</v>
      </c>
      <c r="H222" s="37" t="s">
        <v>2549</v>
      </c>
      <c r="I222" s="71" t="s">
        <v>2737</v>
      </c>
      <c r="J222" s="34" t="s">
        <v>394</v>
      </c>
      <c r="K222" s="34" t="s">
        <v>395</v>
      </c>
      <c r="L222" s="34" t="s">
        <v>402</v>
      </c>
      <c r="M222" s="3" t="s">
        <v>402</v>
      </c>
      <c r="N222" s="45">
        <v>856000</v>
      </c>
      <c r="O222" s="38">
        <v>856000</v>
      </c>
      <c r="P222" s="38">
        <v>364988</v>
      </c>
      <c r="Q222" s="39">
        <v>364988</v>
      </c>
      <c r="R222" s="70">
        <f t="shared" si="3"/>
        <v>491012</v>
      </c>
      <c r="S222" s="54" t="s">
        <v>2275</v>
      </c>
      <c r="T222" s="89">
        <v>3000</v>
      </c>
      <c r="U222" s="20" t="s">
        <v>1826</v>
      </c>
      <c r="V222" s="101" t="s">
        <v>1834</v>
      </c>
      <c r="W222" s="94">
        <v>0</v>
      </c>
      <c r="X222" s="95">
        <v>0</v>
      </c>
      <c r="Y222" s="95">
        <v>0</v>
      </c>
      <c r="Z222" s="95">
        <v>0</v>
      </c>
      <c r="AA222" s="82">
        <v>0</v>
      </c>
      <c r="AB222" s="17">
        <v>0</v>
      </c>
      <c r="AC222" s="17">
        <v>0</v>
      </c>
      <c r="AD222" s="83">
        <v>0</v>
      </c>
      <c r="AE222" s="107" t="s">
        <v>395</v>
      </c>
      <c r="AF222" s="74"/>
    </row>
    <row r="223" spans="1:32" ht="33" customHeight="1" x14ac:dyDescent="0.3">
      <c r="A223" s="3" t="s">
        <v>1365</v>
      </c>
      <c r="B223" s="3" t="s">
        <v>1484</v>
      </c>
      <c r="C223" s="3">
        <v>2900</v>
      </c>
      <c r="D223" s="3" t="s">
        <v>602</v>
      </c>
      <c r="E223" s="35">
        <v>101</v>
      </c>
      <c r="F223" s="36">
        <v>41.9</v>
      </c>
      <c r="G223" s="36">
        <v>49.8</v>
      </c>
      <c r="H223" s="37" t="s">
        <v>2520</v>
      </c>
      <c r="I223" s="71" t="s">
        <v>2737</v>
      </c>
      <c r="J223" s="34" t="s">
        <v>394</v>
      </c>
      <c r="K223" s="34" t="s">
        <v>395</v>
      </c>
      <c r="L223" s="34" t="s">
        <v>402</v>
      </c>
      <c r="M223" s="3" t="s">
        <v>402</v>
      </c>
      <c r="N223" s="45">
        <v>156000</v>
      </c>
      <c r="O223" s="38">
        <v>156000</v>
      </c>
      <c r="P223" s="38">
        <v>194062</v>
      </c>
      <c r="Q223" s="39">
        <v>194062</v>
      </c>
      <c r="R223" s="70">
        <f t="shared" si="3"/>
        <v>-38062</v>
      </c>
      <c r="S223" s="54" t="s">
        <v>2246</v>
      </c>
      <c r="T223" s="89">
        <v>4000</v>
      </c>
      <c r="U223" s="20" t="s">
        <v>1829</v>
      </c>
      <c r="V223" s="101" t="s">
        <v>1834</v>
      </c>
      <c r="W223" s="94">
        <v>0</v>
      </c>
      <c r="X223" s="95">
        <v>0</v>
      </c>
      <c r="Y223" s="95">
        <v>0</v>
      </c>
      <c r="Z223" s="95">
        <v>0</v>
      </c>
      <c r="AA223" s="82">
        <v>0</v>
      </c>
      <c r="AB223" s="17">
        <v>0</v>
      </c>
      <c r="AC223" s="17">
        <v>0</v>
      </c>
      <c r="AD223" s="83">
        <v>0</v>
      </c>
      <c r="AE223" s="107" t="s">
        <v>395</v>
      </c>
      <c r="AF223" s="74"/>
    </row>
    <row r="224" spans="1:32" ht="28" x14ac:dyDescent="0.3">
      <c r="A224" s="3" t="s">
        <v>185</v>
      </c>
      <c r="B224" s="3" t="s">
        <v>184</v>
      </c>
      <c r="C224" s="3" t="s">
        <v>670</v>
      </c>
      <c r="D224" s="3" t="s">
        <v>600</v>
      </c>
      <c r="E224" s="35" t="s">
        <v>397</v>
      </c>
      <c r="F224" s="36" t="s">
        <v>1232</v>
      </c>
      <c r="G224" s="36" t="s">
        <v>1269</v>
      </c>
      <c r="H224" s="37" t="s">
        <v>1672</v>
      </c>
      <c r="I224" s="71" t="s">
        <v>2737</v>
      </c>
      <c r="J224" s="34" t="s">
        <v>394</v>
      </c>
      <c r="K224" s="34" t="s">
        <v>395</v>
      </c>
      <c r="L224" s="34" t="s">
        <v>402</v>
      </c>
      <c r="M224" s="3" t="s">
        <v>1287</v>
      </c>
      <c r="N224" s="45">
        <v>188000</v>
      </c>
      <c r="O224" s="38">
        <v>188000</v>
      </c>
      <c r="P224" s="38">
        <v>154109</v>
      </c>
      <c r="Q224" s="39">
        <v>154109</v>
      </c>
      <c r="R224" s="70">
        <f t="shared" si="3"/>
        <v>33891</v>
      </c>
      <c r="S224" s="54" t="s">
        <v>2276</v>
      </c>
      <c r="T224" s="89">
        <v>14000</v>
      </c>
      <c r="U224" s="20" t="s">
        <v>1826</v>
      </c>
      <c r="V224" s="101" t="s">
        <v>1834</v>
      </c>
      <c r="W224" s="94">
        <v>0</v>
      </c>
      <c r="X224" s="95">
        <v>0</v>
      </c>
      <c r="Y224" s="95">
        <v>0</v>
      </c>
      <c r="Z224" s="95">
        <v>0</v>
      </c>
      <c r="AA224" s="82">
        <v>0</v>
      </c>
      <c r="AB224" s="17">
        <v>0</v>
      </c>
      <c r="AC224" s="17">
        <v>0</v>
      </c>
      <c r="AD224" s="83">
        <v>0</v>
      </c>
      <c r="AE224" s="107" t="s">
        <v>395</v>
      </c>
      <c r="AF224" s="74"/>
    </row>
    <row r="225" spans="1:32" ht="23.25" customHeight="1" x14ac:dyDescent="0.3">
      <c r="A225" s="3" t="s">
        <v>187</v>
      </c>
      <c r="B225" s="3" t="s">
        <v>186</v>
      </c>
      <c r="C225" s="3" t="s">
        <v>671</v>
      </c>
      <c r="D225" s="3" t="s">
        <v>602</v>
      </c>
      <c r="E225" s="35" t="s">
        <v>397</v>
      </c>
      <c r="F225" s="36" t="s">
        <v>428</v>
      </c>
      <c r="G225" s="36" t="s">
        <v>1270</v>
      </c>
      <c r="H225" s="37" t="s">
        <v>1673</v>
      </c>
      <c r="I225" s="71" t="s">
        <v>2737</v>
      </c>
      <c r="J225" s="34" t="s">
        <v>394</v>
      </c>
      <c r="K225" s="34" t="s">
        <v>395</v>
      </c>
      <c r="L225" s="34" t="s">
        <v>1103</v>
      </c>
      <c r="M225" s="3" t="s">
        <v>1103</v>
      </c>
      <c r="N225" s="45">
        <v>97000</v>
      </c>
      <c r="O225" s="38">
        <v>97000</v>
      </c>
      <c r="P225" s="38">
        <v>31417</v>
      </c>
      <c r="Q225" s="39">
        <v>31417</v>
      </c>
      <c r="R225" s="70">
        <f t="shared" si="3"/>
        <v>65583</v>
      </c>
      <c r="S225" s="54" t="s">
        <v>2277</v>
      </c>
      <c r="T225" s="89">
        <v>35000</v>
      </c>
      <c r="U225" s="20" t="s">
        <v>1826</v>
      </c>
      <c r="V225" s="101">
        <v>3600</v>
      </c>
      <c r="W225" s="117">
        <v>0</v>
      </c>
      <c r="X225" s="96">
        <v>0</v>
      </c>
      <c r="Y225" s="96">
        <v>3600</v>
      </c>
      <c r="Z225" s="96">
        <v>0</v>
      </c>
      <c r="AA225" s="93">
        <v>3600</v>
      </c>
      <c r="AB225" s="118">
        <v>0</v>
      </c>
      <c r="AC225" s="118">
        <v>0</v>
      </c>
      <c r="AD225" s="119">
        <v>0</v>
      </c>
      <c r="AE225" s="107">
        <v>5</v>
      </c>
      <c r="AF225" s="74"/>
    </row>
    <row r="226" spans="1:32" ht="37" x14ac:dyDescent="0.3">
      <c r="A226" s="3" t="s">
        <v>189</v>
      </c>
      <c r="B226" s="40" t="s">
        <v>188</v>
      </c>
      <c r="C226" s="3" t="s">
        <v>672</v>
      </c>
      <c r="D226" s="3" t="s">
        <v>600</v>
      </c>
      <c r="E226" s="35" t="s">
        <v>397</v>
      </c>
      <c r="F226" s="36" t="s">
        <v>1233</v>
      </c>
      <c r="G226" s="36" t="s">
        <v>673</v>
      </c>
      <c r="H226" s="37" t="s">
        <v>1674</v>
      </c>
      <c r="I226" s="71" t="s">
        <v>2753</v>
      </c>
      <c r="J226" s="34" t="s">
        <v>394</v>
      </c>
      <c r="K226" s="34" t="s">
        <v>395</v>
      </c>
      <c r="L226" s="34" t="s">
        <v>402</v>
      </c>
      <c r="M226" s="3" t="s">
        <v>402</v>
      </c>
      <c r="N226" s="45">
        <v>464000</v>
      </c>
      <c r="O226" s="38">
        <v>464000</v>
      </c>
      <c r="P226" s="38">
        <v>36409</v>
      </c>
      <c r="Q226" s="39">
        <v>36409</v>
      </c>
      <c r="R226" s="70">
        <f t="shared" si="3"/>
        <v>427591</v>
      </c>
      <c r="S226" s="54" t="s">
        <v>2278</v>
      </c>
      <c r="T226" s="89">
        <v>3000</v>
      </c>
      <c r="U226" s="20" t="s">
        <v>1826</v>
      </c>
      <c r="V226" s="101" t="s">
        <v>1834</v>
      </c>
      <c r="W226" s="94">
        <v>0</v>
      </c>
      <c r="X226" s="95">
        <v>0</v>
      </c>
      <c r="Y226" s="95">
        <v>0</v>
      </c>
      <c r="Z226" s="95">
        <v>0</v>
      </c>
      <c r="AA226" s="82">
        <v>0</v>
      </c>
      <c r="AB226" s="17">
        <v>0</v>
      </c>
      <c r="AC226" s="17">
        <v>0</v>
      </c>
      <c r="AD226" s="83">
        <v>0</v>
      </c>
      <c r="AE226" s="107" t="s">
        <v>395</v>
      </c>
      <c r="AF226" s="74"/>
    </row>
    <row r="227" spans="1:32" ht="33.75" customHeight="1" x14ac:dyDescent="0.3">
      <c r="A227" s="3" t="s">
        <v>190</v>
      </c>
      <c r="B227" s="46">
        <v>518000216</v>
      </c>
      <c r="C227" s="3">
        <v>2919</v>
      </c>
      <c r="D227" s="3" t="s">
        <v>600</v>
      </c>
      <c r="E227" s="35">
        <v>154</v>
      </c>
      <c r="F227" s="36">
        <v>0</v>
      </c>
      <c r="G227" s="36">
        <v>32.840000000000003</v>
      </c>
      <c r="H227" s="37" t="s">
        <v>2497</v>
      </c>
      <c r="I227" s="71" t="e">
        <v>#N/A</v>
      </c>
      <c r="J227" s="34" t="s">
        <v>394</v>
      </c>
      <c r="K227" s="34" t="s">
        <v>395</v>
      </c>
      <c r="L227" s="34" t="s">
        <v>1287</v>
      </c>
      <c r="M227" s="3" t="s">
        <v>1287</v>
      </c>
      <c r="N227" s="45">
        <v>317000</v>
      </c>
      <c r="O227" s="38">
        <v>317000</v>
      </c>
      <c r="P227" s="38">
        <v>133778.19</v>
      </c>
      <c r="Q227" s="39">
        <v>133778.19</v>
      </c>
      <c r="R227" s="70">
        <f t="shared" si="3"/>
        <v>183221.81</v>
      </c>
      <c r="S227" s="54" t="e">
        <v>#N/A</v>
      </c>
      <c r="T227" s="89">
        <v>4000</v>
      </c>
      <c r="U227" s="20" t="s">
        <v>1826</v>
      </c>
      <c r="V227" s="101" t="s">
        <v>1834</v>
      </c>
      <c r="W227" s="94">
        <v>0</v>
      </c>
      <c r="X227" s="95">
        <v>0</v>
      </c>
      <c r="Y227" s="95">
        <v>0</v>
      </c>
      <c r="Z227" s="95">
        <v>0</v>
      </c>
      <c r="AA227" s="82">
        <v>0</v>
      </c>
      <c r="AB227" s="17">
        <v>0</v>
      </c>
      <c r="AC227" s="17">
        <v>0</v>
      </c>
      <c r="AD227" s="83">
        <v>0</v>
      </c>
      <c r="AE227" s="107" t="s">
        <v>395</v>
      </c>
      <c r="AF227" s="74"/>
    </row>
    <row r="228" spans="1:32" ht="32.25" customHeight="1" x14ac:dyDescent="0.3">
      <c r="A228" s="3" t="s">
        <v>192</v>
      </c>
      <c r="B228" s="3" t="s">
        <v>191</v>
      </c>
      <c r="C228" s="3" t="s">
        <v>674</v>
      </c>
      <c r="D228" s="3" t="s">
        <v>611</v>
      </c>
      <c r="E228" s="35" t="s">
        <v>675</v>
      </c>
      <c r="F228" s="36" t="s">
        <v>1212</v>
      </c>
      <c r="G228" s="36" t="s">
        <v>453</v>
      </c>
      <c r="H228" s="37" t="s">
        <v>1675</v>
      </c>
      <c r="I228" s="71" t="s">
        <v>2739</v>
      </c>
      <c r="J228" s="34" t="s">
        <v>394</v>
      </c>
      <c r="K228" s="34" t="s">
        <v>395</v>
      </c>
      <c r="L228" s="34" t="s">
        <v>1100</v>
      </c>
      <c r="M228" s="3" t="s">
        <v>1100</v>
      </c>
      <c r="N228" s="45">
        <v>250000</v>
      </c>
      <c r="O228" s="38">
        <v>250000</v>
      </c>
      <c r="P228" s="38">
        <v>17120</v>
      </c>
      <c r="Q228" s="39">
        <v>17120</v>
      </c>
      <c r="R228" s="70">
        <f t="shared" si="3"/>
        <v>232880</v>
      </c>
      <c r="S228" s="54" t="s">
        <v>2279</v>
      </c>
      <c r="T228" s="89">
        <v>11000</v>
      </c>
      <c r="U228" s="20" t="s">
        <v>1826</v>
      </c>
      <c r="V228" s="101">
        <v>7283</v>
      </c>
      <c r="W228" s="117">
        <v>0</v>
      </c>
      <c r="X228" s="96">
        <v>0</v>
      </c>
      <c r="Y228" s="96">
        <v>7283</v>
      </c>
      <c r="Z228" s="96">
        <v>0</v>
      </c>
      <c r="AA228" s="93">
        <v>7283</v>
      </c>
      <c r="AB228" s="118">
        <v>0</v>
      </c>
      <c r="AC228" s="118">
        <v>0</v>
      </c>
      <c r="AD228" s="119">
        <v>0</v>
      </c>
      <c r="AE228" s="107">
        <v>5</v>
      </c>
      <c r="AF228" s="79"/>
    </row>
    <row r="229" spans="1:32" ht="53.25" customHeight="1" x14ac:dyDescent="0.3">
      <c r="A229" s="3" t="s">
        <v>1910</v>
      </c>
      <c r="B229" s="3" t="s">
        <v>1888</v>
      </c>
      <c r="C229" s="3">
        <v>3246</v>
      </c>
      <c r="D229" s="3" t="s">
        <v>629</v>
      </c>
      <c r="E229" s="35">
        <v>101</v>
      </c>
      <c r="F229" s="36">
        <v>27.5</v>
      </c>
      <c r="G229" s="36">
        <v>27.5</v>
      </c>
      <c r="H229" s="37" t="s">
        <v>2645</v>
      </c>
      <c r="I229" s="71" t="s">
        <v>2741</v>
      </c>
      <c r="J229" s="34" t="s">
        <v>1286</v>
      </c>
      <c r="K229" s="34" t="s">
        <v>395</v>
      </c>
      <c r="L229" s="34" t="s">
        <v>1099</v>
      </c>
      <c r="M229" s="3" t="s">
        <v>1928</v>
      </c>
      <c r="N229" s="45">
        <v>192000</v>
      </c>
      <c r="O229" s="38">
        <v>192000</v>
      </c>
      <c r="P229" s="38">
        <v>58671</v>
      </c>
      <c r="Q229" s="39">
        <v>58671</v>
      </c>
      <c r="R229" s="70">
        <f t="shared" si="3"/>
        <v>133329</v>
      </c>
      <c r="S229" s="54" t="s">
        <v>2432</v>
      </c>
      <c r="T229" s="89">
        <v>0</v>
      </c>
      <c r="U229" s="20"/>
      <c r="V229" s="101">
        <v>58670.58</v>
      </c>
      <c r="W229" s="94">
        <v>0</v>
      </c>
      <c r="X229" s="95">
        <v>0</v>
      </c>
      <c r="Y229" s="95">
        <v>58670.58</v>
      </c>
      <c r="Z229" s="95">
        <v>0</v>
      </c>
      <c r="AA229" s="82">
        <v>0</v>
      </c>
      <c r="AB229" s="17">
        <v>58670.58</v>
      </c>
      <c r="AC229" s="17">
        <v>0</v>
      </c>
      <c r="AD229" s="83">
        <v>0</v>
      </c>
      <c r="AE229" s="107">
        <v>6</v>
      </c>
      <c r="AF229" s="74" t="s">
        <v>1280</v>
      </c>
    </row>
    <row r="230" spans="1:32" ht="28" x14ac:dyDescent="0.3">
      <c r="A230" s="3" t="s">
        <v>900</v>
      </c>
      <c r="B230" s="3" t="s">
        <v>952</v>
      </c>
      <c r="C230" s="3" t="s">
        <v>1024</v>
      </c>
      <c r="D230" s="3" t="s">
        <v>629</v>
      </c>
      <c r="E230" s="35" t="s">
        <v>708</v>
      </c>
      <c r="F230" s="36" t="s">
        <v>1110</v>
      </c>
      <c r="G230" s="36" t="s">
        <v>1110</v>
      </c>
      <c r="H230" s="37" t="s">
        <v>1691</v>
      </c>
      <c r="I230" s="71" t="s">
        <v>2735</v>
      </c>
      <c r="J230" s="34" t="s">
        <v>394</v>
      </c>
      <c r="K230" s="34" t="s">
        <v>395</v>
      </c>
      <c r="L230" s="34" t="s">
        <v>402</v>
      </c>
      <c r="M230" s="3" t="s">
        <v>402</v>
      </c>
      <c r="N230" s="45">
        <v>17000</v>
      </c>
      <c r="O230" s="38">
        <v>17000</v>
      </c>
      <c r="P230" s="38">
        <v>0</v>
      </c>
      <c r="Q230" s="39">
        <v>0</v>
      </c>
      <c r="R230" s="70">
        <f t="shared" si="3"/>
        <v>17000</v>
      </c>
      <c r="S230" s="54" t="s">
        <v>2280</v>
      </c>
      <c r="T230" s="89">
        <v>3000</v>
      </c>
      <c r="U230" s="20" t="s">
        <v>1826</v>
      </c>
      <c r="V230" s="101" t="s">
        <v>1834</v>
      </c>
      <c r="W230" s="94">
        <v>0</v>
      </c>
      <c r="X230" s="95">
        <v>0</v>
      </c>
      <c r="Y230" s="95">
        <v>0</v>
      </c>
      <c r="Z230" s="95">
        <v>0</v>
      </c>
      <c r="AA230" s="82">
        <v>0</v>
      </c>
      <c r="AB230" s="17">
        <v>0</v>
      </c>
      <c r="AC230" s="17">
        <v>0</v>
      </c>
      <c r="AD230" s="83">
        <v>0</v>
      </c>
      <c r="AE230" s="107" t="s">
        <v>395</v>
      </c>
      <c r="AF230" s="74"/>
    </row>
    <row r="231" spans="1:32" ht="28" x14ac:dyDescent="0.3">
      <c r="A231" s="3" t="s">
        <v>193</v>
      </c>
      <c r="B231" s="46">
        <v>519000034</v>
      </c>
      <c r="C231" s="3">
        <v>2889</v>
      </c>
      <c r="D231" s="3" t="s">
        <v>602</v>
      </c>
      <c r="E231" s="35">
        <v>1</v>
      </c>
      <c r="F231" s="36">
        <v>90.98</v>
      </c>
      <c r="G231" s="36">
        <v>102.03100000000001</v>
      </c>
      <c r="H231" s="37" t="s">
        <v>2667</v>
      </c>
      <c r="I231" s="71" t="e">
        <v>#N/A</v>
      </c>
      <c r="J231" s="34" t="s">
        <v>394</v>
      </c>
      <c r="K231" s="34" t="s">
        <v>395</v>
      </c>
      <c r="L231" s="34" t="s">
        <v>1542</v>
      </c>
      <c r="M231" s="3" t="s">
        <v>1542</v>
      </c>
      <c r="N231" s="45">
        <v>157000</v>
      </c>
      <c r="O231" s="38">
        <v>157000</v>
      </c>
      <c r="P231" s="38">
        <v>96866.75</v>
      </c>
      <c r="Q231" s="39">
        <v>96866.75</v>
      </c>
      <c r="R231" s="70">
        <f t="shared" si="3"/>
        <v>60133.25</v>
      </c>
      <c r="S231" s="54" t="e">
        <v>#N/A</v>
      </c>
      <c r="T231" s="89">
        <v>41000</v>
      </c>
      <c r="U231" s="20" t="s">
        <v>1826</v>
      </c>
      <c r="V231" s="101" t="s">
        <v>1834</v>
      </c>
      <c r="W231" s="94">
        <v>0</v>
      </c>
      <c r="X231" s="95">
        <v>0</v>
      </c>
      <c r="Y231" s="95">
        <v>0</v>
      </c>
      <c r="Z231" s="95">
        <v>0</v>
      </c>
      <c r="AA231" s="82">
        <v>0</v>
      </c>
      <c r="AB231" s="17">
        <v>0</v>
      </c>
      <c r="AC231" s="17">
        <v>0</v>
      </c>
      <c r="AD231" s="83">
        <v>0</v>
      </c>
      <c r="AE231" s="107" t="s">
        <v>395</v>
      </c>
      <c r="AF231" s="78"/>
    </row>
    <row r="232" spans="1:32" ht="34.5" customHeight="1" x14ac:dyDescent="0.3">
      <c r="A232" s="3" t="s">
        <v>195</v>
      </c>
      <c r="B232" s="3" t="s">
        <v>194</v>
      </c>
      <c r="C232" s="3" t="s">
        <v>676</v>
      </c>
      <c r="D232" s="3" t="s">
        <v>602</v>
      </c>
      <c r="E232" s="35" t="s">
        <v>397</v>
      </c>
      <c r="F232" s="36" t="s">
        <v>1121</v>
      </c>
      <c r="G232" s="36" t="s">
        <v>1181</v>
      </c>
      <c r="H232" s="37" t="s">
        <v>1676</v>
      </c>
      <c r="I232" s="71" t="s">
        <v>2738</v>
      </c>
      <c r="J232" s="34" t="s">
        <v>1538</v>
      </c>
      <c r="K232" s="34" t="s">
        <v>395</v>
      </c>
      <c r="L232" s="34" t="s">
        <v>1099</v>
      </c>
      <c r="M232" s="3" t="s">
        <v>1099</v>
      </c>
      <c r="N232" s="45">
        <v>380000</v>
      </c>
      <c r="O232" s="38">
        <v>380000</v>
      </c>
      <c r="P232" s="38">
        <v>45127</v>
      </c>
      <c r="Q232" s="39">
        <v>45127</v>
      </c>
      <c r="R232" s="70">
        <f t="shared" si="3"/>
        <v>334873</v>
      </c>
      <c r="S232" s="54" t="s">
        <v>2281</v>
      </c>
      <c r="T232" s="89">
        <v>9000</v>
      </c>
      <c r="U232" s="20" t="s">
        <v>1826</v>
      </c>
      <c r="V232" s="101" t="s">
        <v>1834</v>
      </c>
      <c r="W232" s="94">
        <v>0</v>
      </c>
      <c r="X232" s="95">
        <v>0</v>
      </c>
      <c r="Y232" s="95">
        <v>0</v>
      </c>
      <c r="Z232" s="95">
        <v>0</v>
      </c>
      <c r="AA232" s="82">
        <v>0</v>
      </c>
      <c r="AB232" s="17">
        <v>0</v>
      </c>
      <c r="AC232" s="17">
        <v>0</v>
      </c>
      <c r="AD232" s="83">
        <v>0</v>
      </c>
      <c r="AE232" s="107" t="s">
        <v>395</v>
      </c>
      <c r="AF232" s="74"/>
    </row>
    <row r="233" spans="1:32" ht="28" x14ac:dyDescent="0.3">
      <c r="A233" s="3" t="s">
        <v>196</v>
      </c>
      <c r="B233" s="46">
        <v>519000036</v>
      </c>
      <c r="C233" s="3">
        <v>2879</v>
      </c>
      <c r="D233" s="3" t="s">
        <v>611</v>
      </c>
      <c r="E233" s="35">
        <v>9</v>
      </c>
      <c r="F233" s="36">
        <v>4.5999999999999999E-2</v>
      </c>
      <c r="G233" s="36">
        <v>7.5</v>
      </c>
      <c r="H233" s="37" t="s">
        <v>2610</v>
      </c>
      <c r="I233" s="71" t="e">
        <v>#N/A</v>
      </c>
      <c r="J233" s="34" t="s">
        <v>394</v>
      </c>
      <c r="K233" s="34" t="s">
        <v>395</v>
      </c>
      <c r="L233" s="34" t="s">
        <v>1542</v>
      </c>
      <c r="M233" s="3" t="s">
        <v>1542</v>
      </c>
      <c r="N233" s="45">
        <v>325000</v>
      </c>
      <c r="O233" s="38">
        <v>325000</v>
      </c>
      <c r="P233" s="38">
        <v>154768.75</v>
      </c>
      <c r="Q233" s="39">
        <v>154768.75</v>
      </c>
      <c r="R233" s="70">
        <f t="shared" si="3"/>
        <v>170231.25</v>
      </c>
      <c r="S233" s="54" t="e">
        <v>#N/A</v>
      </c>
      <c r="T233" s="89">
        <v>152000</v>
      </c>
      <c r="U233" s="20" t="s">
        <v>1826</v>
      </c>
      <c r="V233" s="101" t="s">
        <v>1834</v>
      </c>
      <c r="W233" s="94">
        <v>0</v>
      </c>
      <c r="X233" s="95">
        <v>0</v>
      </c>
      <c r="Y233" s="95">
        <v>0</v>
      </c>
      <c r="Z233" s="95">
        <v>0</v>
      </c>
      <c r="AA233" s="82">
        <v>0</v>
      </c>
      <c r="AB233" s="17">
        <v>0</v>
      </c>
      <c r="AC233" s="17">
        <v>0</v>
      </c>
      <c r="AD233" s="83">
        <v>0</v>
      </c>
      <c r="AE233" s="107" t="s">
        <v>395</v>
      </c>
      <c r="AF233" s="74"/>
    </row>
    <row r="234" spans="1:32" ht="61.5" customHeight="1" x14ac:dyDescent="0.3">
      <c r="A234" s="3" t="s">
        <v>1942</v>
      </c>
      <c r="B234" s="3" t="s">
        <v>1936</v>
      </c>
      <c r="C234" s="3">
        <v>2880</v>
      </c>
      <c r="D234" s="3" t="s">
        <v>611</v>
      </c>
      <c r="E234" s="62" t="s">
        <v>536</v>
      </c>
      <c r="F234" s="36">
        <v>18.89</v>
      </c>
      <c r="G234" s="36">
        <v>27.09</v>
      </c>
      <c r="H234" s="37" t="s">
        <v>2621</v>
      </c>
      <c r="I234" s="71" t="s">
        <v>2737</v>
      </c>
      <c r="J234" s="34" t="s">
        <v>394</v>
      </c>
      <c r="K234" s="34" t="s">
        <v>395</v>
      </c>
      <c r="L234" s="34" t="s">
        <v>1101</v>
      </c>
      <c r="M234" s="3" t="s">
        <v>1542</v>
      </c>
      <c r="N234" s="45">
        <v>49000</v>
      </c>
      <c r="O234" s="38">
        <v>49000</v>
      </c>
      <c r="P234" s="38">
        <v>58250</v>
      </c>
      <c r="Q234" s="39">
        <v>58250</v>
      </c>
      <c r="R234" s="70">
        <f t="shared" si="3"/>
        <v>-9250</v>
      </c>
      <c r="S234" s="54" t="s">
        <v>2133</v>
      </c>
      <c r="T234" s="89">
        <v>0</v>
      </c>
      <c r="U234" s="20"/>
      <c r="V234" s="101">
        <v>600</v>
      </c>
      <c r="W234" s="94">
        <v>0</v>
      </c>
      <c r="X234" s="95">
        <v>0</v>
      </c>
      <c r="Y234" s="95">
        <v>600</v>
      </c>
      <c r="Z234" s="95"/>
      <c r="AA234" s="82">
        <v>0</v>
      </c>
      <c r="AB234" s="17">
        <v>0</v>
      </c>
      <c r="AC234" s="17">
        <v>600</v>
      </c>
      <c r="AD234" s="83">
        <v>0</v>
      </c>
      <c r="AE234" s="107">
        <v>7</v>
      </c>
      <c r="AF234" s="74" t="s">
        <v>1281</v>
      </c>
    </row>
    <row r="235" spans="1:32" ht="39.75" customHeight="1" x14ac:dyDescent="0.3">
      <c r="A235" s="3" t="s">
        <v>198</v>
      </c>
      <c r="B235" s="3" t="s">
        <v>197</v>
      </c>
      <c r="C235" s="3" t="s">
        <v>685</v>
      </c>
      <c r="D235" s="3" t="s">
        <v>611</v>
      </c>
      <c r="E235" s="35" t="s">
        <v>393</v>
      </c>
      <c r="F235" s="36" t="s">
        <v>686</v>
      </c>
      <c r="G235" s="36" t="s">
        <v>687</v>
      </c>
      <c r="H235" s="37" t="s">
        <v>2575</v>
      </c>
      <c r="I235" s="71" t="s">
        <v>2737</v>
      </c>
      <c r="J235" s="34" t="s">
        <v>394</v>
      </c>
      <c r="K235" s="34" t="s">
        <v>395</v>
      </c>
      <c r="L235" s="34" t="s">
        <v>431</v>
      </c>
      <c r="M235" s="3" t="s">
        <v>431</v>
      </c>
      <c r="N235" s="45">
        <v>990000</v>
      </c>
      <c r="O235" s="38">
        <v>990000</v>
      </c>
      <c r="P235" s="38">
        <v>229267</v>
      </c>
      <c r="Q235" s="39">
        <v>229267</v>
      </c>
      <c r="R235" s="70">
        <f t="shared" si="3"/>
        <v>760733</v>
      </c>
      <c r="S235" s="54" t="s">
        <v>2128</v>
      </c>
      <c r="T235" s="89">
        <v>195000</v>
      </c>
      <c r="U235" s="20" t="s">
        <v>1826</v>
      </c>
      <c r="V235" s="101" t="s">
        <v>1834</v>
      </c>
      <c r="W235" s="94">
        <v>0</v>
      </c>
      <c r="X235" s="95">
        <v>0</v>
      </c>
      <c r="Y235" s="95">
        <v>0</v>
      </c>
      <c r="Z235" s="95">
        <v>0</v>
      </c>
      <c r="AA235" s="82">
        <v>0</v>
      </c>
      <c r="AB235" s="17">
        <v>0</v>
      </c>
      <c r="AC235" s="17">
        <v>0</v>
      </c>
      <c r="AD235" s="83">
        <v>0</v>
      </c>
      <c r="AE235" s="107" t="s">
        <v>395</v>
      </c>
      <c r="AF235" s="74"/>
    </row>
    <row r="236" spans="1:32" ht="28" x14ac:dyDescent="0.3">
      <c r="A236" s="3" t="s">
        <v>200</v>
      </c>
      <c r="B236" s="3" t="s">
        <v>199</v>
      </c>
      <c r="C236" s="3" t="s">
        <v>688</v>
      </c>
      <c r="D236" s="3" t="s">
        <v>600</v>
      </c>
      <c r="E236" s="35" t="s">
        <v>689</v>
      </c>
      <c r="F236" s="36" t="s">
        <v>1212</v>
      </c>
      <c r="G236" s="36" t="s">
        <v>1157</v>
      </c>
      <c r="H236" s="37" t="s">
        <v>1679</v>
      </c>
      <c r="I236" s="71" t="s">
        <v>2737</v>
      </c>
      <c r="J236" s="34" t="s">
        <v>394</v>
      </c>
      <c r="K236" s="34" t="s">
        <v>395</v>
      </c>
      <c r="L236" s="34" t="s">
        <v>1101</v>
      </c>
      <c r="M236" s="3" t="s">
        <v>1101</v>
      </c>
      <c r="N236" s="45">
        <v>467000</v>
      </c>
      <c r="O236" s="38">
        <v>467000</v>
      </c>
      <c r="P236" s="38">
        <v>470066</v>
      </c>
      <c r="Q236" s="39">
        <v>470066</v>
      </c>
      <c r="R236" s="70">
        <f t="shared" si="3"/>
        <v>-3066</v>
      </c>
      <c r="S236" s="54" t="s">
        <v>2282</v>
      </c>
      <c r="T236" s="89">
        <v>44000</v>
      </c>
      <c r="U236" s="20" t="s">
        <v>1829</v>
      </c>
      <c r="V236" s="101" t="s">
        <v>1834</v>
      </c>
      <c r="W236" s="94">
        <v>0</v>
      </c>
      <c r="X236" s="95">
        <v>0</v>
      </c>
      <c r="Y236" s="95">
        <v>0</v>
      </c>
      <c r="Z236" s="95">
        <v>0</v>
      </c>
      <c r="AA236" s="82">
        <v>0</v>
      </c>
      <c r="AB236" s="17">
        <v>0</v>
      </c>
      <c r="AC236" s="17">
        <v>0</v>
      </c>
      <c r="AD236" s="83">
        <v>0</v>
      </c>
      <c r="AE236" s="107" t="s">
        <v>395</v>
      </c>
      <c r="AF236" s="74"/>
    </row>
    <row r="237" spans="1:32" ht="42.75" customHeight="1" x14ac:dyDescent="0.3">
      <c r="A237" s="3" t="s">
        <v>202</v>
      </c>
      <c r="B237" s="3" t="s">
        <v>201</v>
      </c>
      <c r="C237" s="3" t="s">
        <v>690</v>
      </c>
      <c r="D237" s="3" t="s">
        <v>600</v>
      </c>
      <c r="E237" s="35" t="s">
        <v>1081</v>
      </c>
      <c r="F237" s="36" t="s">
        <v>1116</v>
      </c>
      <c r="G237" s="36" t="s">
        <v>627</v>
      </c>
      <c r="H237" s="37" t="s">
        <v>1680</v>
      </c>
      <c r="I237" s="71" t="s">
        <v>2738</v>
      </c>
      <c r="J237" s="34" t="s">
        <v>1538</v>
      </c>
      <c r="K237" s="34" t="s">
        <v>395</v>
      </c>
      <c r="L237" s="34" t="s">
        <v>1099</v>
      </c>
      <c r="M237" s="3" t="s">
        <v>1099</v>
      </c>
      <c r="N237" s="45">
        <v>5849000</v>
      </c>
      <c r="O237" s="38">
        <v>5849000</v>
      </c>
      <c r="P237" s="38">
        <v>56510</v>
      </c>
      <c r="Q237" s="39">
        <v>56510</v>
      </c>
      <c r="R237" s="70">
        <f t="shared" si="3"/>
        <v>5792490</v>
      </c>
      <c r="S237" s="54" t="s">
        <v>2283</v>
      </c>
      <c r="T237" s="89">
        <v>35000</v>
      </c>
      <c r="U237" s="20" t="s">
        <v>1826</v>
      </c>
      <c r="V237" s="101" t="s">
        <v>1834</v>
      </c>
      <c r="W237" s="94">
        <v>0</v>
      </c>
      <c r="X237" s="95">
        <v>0</v>
      </c>
      <c r="Y237" s="95">
        <v>0</v>
      </c>
      <c r="Z237" s="95">
        <v>0</v>
      </c>
      <c r="AA237" s="82">
        <v>0</v>
      </c>
      <c r="AB237" s="17">
        <v>0</v>
      </c>
      <c r="AC237" s="17">
        <v>0</v>
      </c>
      <c r="AD237" s="83">
        <v>0</v>
      </c>
      <c r="AE237" s="107" t="s">
        <v>395</v>
      </c>
      <c r="AF237" s="74"/>
    </row>
    <row r="238" spans="1:32" ht="33.75" customHeight="1" x14ac:dyDescent="0.3">
      <c r="A238" s="3" t="s">
        <v>1982</v>
      </c>
      <c r="B238" s="3" t="s">
        <v>1975</v>
      </c>
      <c r="C238" s="3">
        <v>3012</v>
      </c>
      <c r="D238" s="3" t="s">
        <v>611</v>
      </c>
      <c r="E238" s="62" t="s">
        <v>536</v>
      </c>
      <c r="F238" s="36">
        <v>6.3</v>
      </c>
      <c r="G238" s="36">
        <v>7.2</v>
      </c>
      <c r="H238" s="37" t="s">
        <v>2561</v>
      </c>
      <c r="I238" s="71" t="s">
        <v>2734</v>
      </c>
      <c r="J238" s="34" t="s">
        <v>394</v>
      </c>
      <c r="K238" s="34" t="s">
        <v>395</v>
      </c>
      <c r="L238" s="34" t="s">
        <v>418</v>
      </c>
      <c r="M238" s="40" t="s">
        <v>1921</v>
      </c>
      <c r="N238" s="45">
        <v>4487000</v>
      </c>
      <c r="O238" s="38">
        <v>4487000</v>
      </c>
      <c r="P238" s="38">
        <v>3874519</v>
      </c>
      <c r="Q238" s="39">
        <v>3874519</v>
      </c>
      <c r="R238" s="70">
        <f t="shared" si="3"/>
        <v>612481</v>
      </c>
      <c r="S238" s="54" t="s">
        <v>2450</v>
      </c>
      <c r="T238" s="89">
        <v>0</v>
      </c>
      <c r="U238" s="20"/>
      <c r="V238" s="101">
        <v>128765.29999999999</v>
      </c>
      <c r="W238" s="117">
        <v>0</v>
      </c>
      <c r="X238" s="96">
        <v>0</v>
      </c>
      <c r="Y238" s="96">
        <v>12876.53</v>
      </c>
      <c r="Z238" s="96">
        <v>115888.77</v>
      </c>
      <c r="AA238" s="93">
        <v>128765.3</v>
      </c>
      <c r="AB238" s="118">
        <v>0</v>
      </c>
      <c r="AC238" s="118">
        <v>0</v>
      </c>
      <c r="AD238" s="119">
        <v>0</v>
      </c>
      <c r="AE238" s="107">
        <v>5</v>
      </c>
      <c r="AF238" s="74"/>
    </row>
    <row r="239" spans="1:32" ht="33" customHeight="1" x14ac:dyDescent="0.3">
      <c r="A239" s="3" t="s">
        <v>204</v>
      </c>
      <c r="B239" s="3" t="s">
        <v>203</v>
      </c>
      <c r="C239" s="3" t="s">
        <v>691</v>
      </c>
      <c r="D239" s="3" t="s">
        <v>600</v>
      </c>
      <c r="E239" s="35" t="s">
        <v>1081</v>
      </c>
      <c r="F239" s="36" t="s">
        <v>1235</v>
      </c>
      <c r="G239" s="36" t="s">
        <v>409</v>
      </c>
      <c r="H239" s="37" t="s">
        <v>1681</v>
      </c>
      <c r="I239" s="71" t="s">
        <v>2740</v>
      </c>
      <c r="J239" s="34" t="s">
        <v>394</v>
      </c>
      <c r="K239" s="34" t="s">
        <v>395</v>
      </c>
      <c r="L239" s="34" t="s">
        <v>1101</v>
      </c>
      <c r="M239" s="3" t="s">
        <v>1101</v>
      </c>
      <c r="N239" s="45">
        <v>4858000</v>
      </c>
      <c r="O239" s="38">
        <v>4858000</v>
      </c>
      <c r="P239" s="38">
        <v>30167</v>
      </c>
      <c r="Q239" s="39">
        <v>30167</v>
      </c>
      <c r="R239" s="70">
        <f t="shared" si="3"/>
        <v>4827833</v>
      </c>
      <c r="S239" s="54" t="s">
        <v>2284</v>
      </c>
      <c r="T239" s="91">
        <v>23000</v>
      </c>
      <c r="U239" s="20" t="s">
        <v>1826</v>
      </c>
      <c r="V239" s="101" t="s">
        <v>1834</v>
      </c>
      <c r="W239" s="97">
        <v>0</v>
      </c>
      <c r="X239" s="98">
        <v>0</v>
      </c>
      <c r="Y239" s="95">
        <v>0</v>
      </c>
      <c r="Z239" s="95">
        <v>0</v>
      </c>
      <c r="AA239" s="82">
        <v>0</v>
      </c>
      <c r="AB239" s="17">
        <v>0</v>
      </c>
      <c r="AC239" s="17">
        <v>0</v>
      </c>
      <c r="AD239" s="83">
        <v>0</v>
      </c>
      <c r="AE239" s="107" t="s">
        <v>395</v>
      </c>
      <c r="AF239" s="74"/>
    </row>
    <row r="240" spans="1:32" ht="23.25" customHeight="1" x14ac:dyDescent="0.3">
      <c r="A240" s="3" t="s">
        <v>1366</v>
      </c>
      <c r="B240" s="3" t="s">
        <v>1485</v>
      </c>
      <c r="C240" s="3">
        <v>3015</v>
      </c>
      <c r="D240" s="3" t="s">
        <v>600</v>
      </c>
      <c r="E240" s="35">
        <v>101</v>
      </c>
      <c r="F240" s="36">
        <v>45</v>
      </c>
      <c r="G240" s="36">
        <v>50</v>
      </c>
      <c r="H240" s="37" t="s">
        <v>2593</v>
      </c>
      <c r="I240" s="71" t="s">
        <v>2754</v>
      </c>
      <c r="J240" s="34" t="s">
        <v>394</v>
      </c>
      <c r="K240" s="34" t="s">
        <v>395</v>
      </c>
      <c r="L240" s="34" t="s">
        <v>1103</v>
      </c>
      <c r="M240" s="3" t="s">
        <v>1103</v>
      </c>
      <c r="N240" s="45">
        <v>502000</v>
      </c>
      <c r="O240" s="38">
        <v>502000</v>
      </c>
      <c r="P240" s="38">
        <v>0</v>
      </c>
      <c r="Q240" s="39">
        <v>0</v>
      </c>
      <c r="R240" s="70">
        <f t="shared" si="3"/>
        <v>502000</v>
      </c>
      <c r="S240" s="54" t="s">
        <v>2285</v>
      </c>
      <c r="T240" s="89">
        <v>66000</v>
      </c>
      <c r="U240" s="20" t="s">
        <v>1827</v>
      </c>
      <c r="V240" s="101" t="s">
        <v>1834</v>
      </c>
      <c r="W240" s="94">
        <v>0</v>
      </c>
      <c r="X240" s="95">
        <v>0</v>
      </c>
      <c r="Y240" s="95">
        <v>0</v>
      </c>
      <c r="Z240" s="95">
        <v>0</v>
      </c>
      <c r="AA240" s="82">
        <v>0</v>
      </c>
      <c r="AB240" s="17">
        <v>0</v>
      </c>
      <c r="AC240" s="17">
        <v>0</v>
      </c>
      <c r="AD240" s="83">
        <v>0</v>
      </c>
      <c r="AE240" s="107" t="s">
        <v>395</v>
      </c>
      <c r="AF240" s="74"/>
    </row>
    <row r="241" spans="1:32" ht="36" customHeight="1" x14ac:dyDescent="0.3">
      <c r="A241" s="3" t="s">
        <v>2013</v>
      </c>
      <c r="B241" s="3" t="s">
        <v>2005</v>
      </c>
      <c r="C241" s="3">
        <v>3028</v>
      </c>
      <c r="D241" s="3" t="s">
        <v>602</v>
      </c>
      <c r="E241" s="62" t="s">
        <v>393</v>
      </c>
      <c r="F241" s="36">
        <v>17</v>
      </c>
      <c r="G241" s="36">
        <v>35.799999999999997</v>
      </c>
      <c r="H241" s="37" t="s">
        <v>2599</v>
      </c>
      <c r="I241" s="71" t="s">
        <v>2701</v>
      </c>
      <c r="J241" s="34" t="s">
        <v>394</v>
      </c>
      <c r="K241" s="34" t="s">
        <v>395</v>
      </c>
      <c r="L241" s="34" t="s">
        <v>399</v>
      </c>
      <c r="M241" s="3" t="s">
        <v>639</v>
      </c>
      <c r="N241" s="45">
        <v>200000</v>
      </c>
      <c r="O241" s="38">
        <v>200000</v>
      </c>
      <c r="P241" s="38">
        <v>11837</v>
      </c>
      <c r="Q241" s="39">
        <v>11837</v>
      </c>
      <c r="R241" s="70">
        <f t="shared" si="3"/>
        <v>188163</v>
      </c>
      <c r="S241" s="54" t="s">
        <v>2110</v>
      </c>
      <c r="T241" s="89">
        <v>0</v>
      </c>
      <c r="U241" s="20"/>
      <c r="V241" s="101">
        <v>3875.96</v>
      </c>
      <c r="W241" s="117">
        <v>0</v>
      </c>
      <c r="X241" s="96">
        <v>0</v>
      </c>
      <c r="Y241" s="96">
        <v>444.57</v>
      </c>
      <c r="Z241" s="96">
        <v>3431.39</v>
      </c>
      <c r="AA241" s="93">
        <v>3875.96</v>
      </c>
      <c r="AB241" s="118">
        <v>0</v>
      </c>
      <c r="AC241" s="118">
        <v>0</v>
      </c>
      <c r="AD241" s="119">
        <v>0</v>
      </c>
      <c r="AE241" s="107">
        <v>5</v>
      </c>
      <c r="AF241" s="74" t="s">
        <v>1288</v>
      </c>
    </row>
    <row r="242" spans="1:32" ht="28" x14ac:dyDescent="0.3">
      <c r="A242" s="3" t="s">
        <v>210</v>
      </c>
      <c r="B242" s="3" t="s">
        <v>209</v>
      </c>
      <c r="C242" s="3" t="s">
        <v>696</v>
      </c>
      <c r="D242" s="3" t="s">
        <v>602</v>
      </c>
      <c r="E242" s="35" t="s">
        <v>393</v>
      </c>
      <c r="F242" s="36" t="s">
        <v>1130</v>
      </c>
      <c r="G242" s="36" t="s">
        <v>1234</v>
      </c>
      <c r="H242" s="37" t="s">
        <v>1683</v>
      </c>
      <c r="I242" s="71" t="s">
        <v>2737</v>
      </c>
      <c r="J242" s="34" t="s">
        <v>394</v>
      </c>
      <c r="K242" s="34" t="s">
        <v>395</v>
      </c>
      <c r="L242" s="34" t="s">
        <v>1101</v>
      </c>
      <c r="M242" s="3" t="s">
        <v>1101</v>
      </c>
      <c r="N242" s="45">
        <v>52000</v>
      </c>
      <c r="O242" s="38">
        <v>52000</v>
      </c>
      <c r="P242" s="38">
        <v>6377</v>
      </c>
      <c r="Q242" s="39">
        <v>6377</v>
      </c>
      <c r="R242" s="70">
        <f t="shared" si="3"/>
        <v>45623</v>
      </c>
      <c r="S242" s="54" t="s">
        <v>2286</v>
      </c>
      <c r="T242" s="89">
        <v>26000</v>
      </c>
      <c r="U242" s="20" t="s">
        <v>1826</v>
      </c>
      <c r="V242" s="101" t="s">
        <v>1834</v>
      </c>
      <c r="W242" s="94">
        <v>0</v>
      </c>
      <c r="X242" s="95">
        <v>0</v>
      </c>
      <c r="Y242" s="95">
        <v>0</v>
      </c>
      <c r="Z242" s="95">
        <v>0</v>
      </c>
      <c r="AA242" s="82">
        <v>0</v>
      </c>
      <c r="AB242" s="17">
        <v>0</v>
      </c>
      <c r="AC242" s="17">
        <v>0</v>
      </c>
      <c r="AD242" s="83">
        <v>0</v>
      </c>
      <c r="AE242" s="107" t="s">
        <v>395</v>
      </c>
      <c r="AF242" s="78"/>
    </row>
    <row r="243" spans="1:32" ht="21.75" customHeight="1" x14ac:dyDescent="0.3">
      <c r="A243" s="3" t="s">
        <v>1367</v>
      </c>
      <c r="B243" s="3" t="s">
        <v>1486</v>
      </c>
      <c r="C243" s="3">
        <v>3054</v>
      </c>
      <c r="D243" s="3" t="s">
        <v>629</v>
      </c>
      <c r="E243" s="35">
        <v>1</v>
      </c>
      <c r="F243" s="36">
        <v>25.7</v>
      </c>
      <c r="G243" s="36">
        <v>34.4</v>
      </c>
      <c r="H243" s="37" t="s">
        <v>2668</v>
      </c>
      <c r="I243" s="71" t="s">
        <v>2737</v>
      </c>
      <c r="J243" s="34" t="s">
        <v>394</v>
      </c>
      <c r="K243" s="34" t="s">
        <v>395</v>
      </c>
      <c r="L243" s="34" t="s">
        <v>1100</v>
      </c>
      <c r="M243" s="3" t="s">
        <v>1100</v>
      </c>
      <c r="N243" s="45">
        <v>212000</v>
      </c>
      <c r="O243" s="38">
        <v>212000</v>
      </c>
      <c r="P243" s="38">
        <v>62750</v>
      </c>
      <c r="Q243" s="39">
        <v>62750</v>
      </c>
      <c r="R243" s="70">
        <f t="shared" si="3"/>
        <v>149250</v>
      </c>
      <c r="S243" s="54" t="s">
        <v>2287</v>
      </c>
      <c r="T243" s="89">
        <v>12000</v>
      </c>
      <c r="U243" s="20" t="s">
        <v>1827</v>
      </c>
      <c r="V243" s="101" t="s">
        <v>1834</v>
      </c>
      <c r="W243" s="94">
        <v>0</v>
      </c>
      <c r="X243" s="95">
        <v>0</v>
      </c>
      <c r="Y243" s="95">
        <v>0</v>
      </c>
      <c r="Z243" s="95">
        <v>0</v>
      </c>
      <c r="AA243" s="82">
        <v>0</v>
      </c>
      <c r="AB243" s="17">
        <v>0</v>
      </c>
      <c r="AC243" s="17">
        <v>0</v>
      </c>
      <c r="AD243" s="83">
        <v>0</v>
      </c>
      <c r="AE243" s="107" t="s">
        <v>395</v>
      </c>
      <c r="AF243" s="74"/>
    </row>
    <row r="244" spans="1:32" ht="28" x14ac:dyDescent="0.3">
      <c r="A244" s="3" t="s">
        <v>214</v>
      </c>
      <c r="B244" s="3" t="s">
        <v>213</v>
      </c>
      <c r="C244" s="3" t="s">
        <v>1021</v>
      </c>
      <c r="D244" s="3" t="s">
        <v>600</v>
      </c>
      <c r="E244" s="35" t="s">
        <v>393</v>
      </c>
      <c r="F244" s="36" t="s">
        <v>1236</v>
      </c>
      <c r="G244" s="36" t="s">
        <v>455</v>
      </c>
      <c r="H244" s="37" t="s">
        <v>1685</v>
      </c>
      <c r="I244" s="71" t="s">
        <v>2737</v>
      </c>
      <c r="J244" s="34" t="s">
        <v>394</v>
      </c>
      <c r="K244" s="34" t="s">
        <v>395</v>
      </c>
      <c r="L244" s="34" t="s">
        <v>1100</v>
      </c>
      <c r="M244" s="3" t="s">
        <v>1100</v>
      </c>
      <c r="N244" s="45">
        <v>154000</v>
      </c>
      <c r="O244" s="38">
        <v>154000</v>
      </c>
      <c r="P244" s="38">
        <v>3044</v>
      </c>
      <c r="Q244" s="39">
        <v>3044</v>
      </c>
      <c r="R244" s="70">
        <f t="shared" si="3"/>
        <v>150956</v>
      </c>
      <c r="S244" s="54" t="s">
        <v>2288</v>
      </c>
      <c r="T244" s="89">
        <v>116000</v>
      </c>
      <c r="U244" s="20" t="s">
        <v>1826</v>
      </c>
      <c r="V244" s="101" t="s">
        <v>1834</v>
      </c>
      <c r="W244" s="94">
        <v>0</v>
      </c>
      <c r="X244" s="95">
        <v>0</v>
      </c>
      <c r="Y244" s="95">
        <v>0</v>
      </c>
      <c r="Z244" s="95">
        <v>0</v>
      </c>
      <c r="AA244" s="82">
        <v>0</v>
      </c>
      <c r="AB244" s="17">
        <v>0</v>
      </c>
      <c r="AC244" s="17">
        <v>0</v>
      </c>
      <c r="AD244" s="83">
        <v>0</v>
      </c>
      <c r="AE244" s="107" t="s">
        <v>395</v>
      </c>
      <c r="AF244" s="74"/>
    </row>
    <row r="245" spans="1:32" ht="28" x14ac:dyDescent="0.3">
      <c r="A245" s="3" t="s">
        <v>1368</v>
      </c>
      <c r="B245" s="3" t="s">
        <v>1487</v>
      </c>
      <c r="C245" s="3">
        <v>3056</v>
      </c>
      <c r="D245" s="3" t="s">
        <v>611</v>
      </c>
      <c r="E245" s="35">
        <v>1</v>
      </c>
      <c r="F245" s="36">
        <v>9.8000000000000007</v>
      </c>
      <c r="G245" s="36">
        <v>10</v>
      </c>
      <c r="H245" s="37" t="s">
        <v>2611</v>
      </c>
      <c r="I245" s="71" t="s">
        <v>2741</v>
      </c>
      <c r="J245" s="34" t="s">
        <v>1286</v>
      </c>
      <c r="K245" s="34" t="s">
        <v>395</v>
      </c>
      <c r="L245" s="34" t="s">
        <v>1099</v>
      </c>
      <c r="M245" s="3" t="s">
        <v>1099</v>
      </c>
      <c r="N245" s="45">
        <v>236000</v>
      </c>
      <c r="O245" s="38">
        <v>236000</v>
      </c>
      <c r="P245" s="38">
        <v>750</v>
      </c>
      <c r="Q245" s="39">
        <v>750</v>
      </c>
      <c r="R245" s="70">
        <f t="shared" si="3"/>
        <v>235250</v>
      </c>
      <c r="S245" s="54" t="s">
        <v>2289</v>
      </c>
      <c r="T245" s="89">
        <v>25000</v>
      </c>
      <c r="U245" s="20" t="s">
        <v>1827</v>
      </c>
      <c r="V245" s="101" t="s">
        <v>1834</v>
      </c>
      <c r="W245" s="94">
        <v>0</v>
      </c>
      <c r="X245" s="95">
        <v>0</v>
      </c>
      <c r="Y245" s="95">
        <v>0</v>
      </c>
      <c r="Z245" s="95">
        <v>0</v>
      </c>
      <c r="AA245" s="82">
        <v>0</v>
      </c>
      <c r="AB245" s="17">
        <v>0</v>
      </c>
      <c r="AC245" s="17">
        <v>0</v>
      </c>
      <c r="AD245" s="83">
        <v>0</v>
      </c>
      <c r="AE245" s="107" t="s">
        <v>395</v>
      </c>
      <c r="AF245" s="74"/>
    </row>
    <row r="246" spans="1:32" ht="19" x14ac:dyDescent="0.3">
      <c r="A246" s="3" t="s">
        <v>216</v>
      </c>
      <c r="B246" s="3" t="s">
        <v>215</v>
      </c>
      <c r="C246" s="3" t="s">
        <v>699</v>
      </c>
      <c r="D246" s="3" t="s">
        <v>600</v>
      </c>
      <c r="E246" s="35" t="s">
        <v>397</v>
      </c>
      <c r="F246" s="36" t="s">
        <v>1237</v>
      </c>
      <c r="G246" s="36" t="s">
        <v>1237</v>
      </c>
      <c r="H246" s="37" t="s">
        <v>1686</v>
      </c>
      <c r="I246" s="71" t="s">
        <v>2700</v>
      </c>
      <c r="J246" s="34" t="s">
        <v>394</v>
      </c>
      <c r="K246" s="34" t="s">
        <v>395</v>
      </c>
      <c r="L246" s="34" t="s">
        <v>431</v>
      </c>
      <c r="M246" s="3" t="s">
        <v>431</v>
      </c>
      <c r="N246" s="45">
        <v>14000</v>
      </c>
      <c r="O246" s="38">
        <v>14000</v>
      </c>
      <c r="P246" s="38">
        <v>0</v>
      </c>
      <c r="Q246" s="39">
        <v>0</v>
      </c>
      <c r="R246" s="70">
        <f t="shared" si="3"/>
        <v>14000</v>
      </c>
      <c r="S246" s="54" t="s">
        <v>2290</v>
      </c>
      <c r="T246" s="89">
        <v>2000</v>
      </c>
      <c r="U246" s="20" t="s">
        <v>1826</v>
      </c>
      <c r="V246" s="101" t="s">
        <v>1834</v>
      </c>
      <c r="W246" s="94">
        <v>0</v>
      </c>
      <c r="X246" s="95">
        <v>0</v>
      </c>
      <c r="Y246" s="95">
        <v>0</v>
      </c>
      <c r="Z246" s="95">
        <v>0</v>
      </c>
      <c r="AA246" s="82">
        <v>0</v>
      </c>
      <c r="AB246" s="17">
        <v>0</v>
      </c>
      <c r="AC246" s="17">
        <v>0</v>
      </c>
      <c r="AD246" s="83">
        <v>0</v>
      </c>
      <c r="AE246" s="107" t="s">
        <v>395</v>
      </c>
      <c r="AF246" s="74"/>
    </row>
    <row r="247" spans="1:32" ht="25.5" x14ac:dyDescent="0.3">
      <c r="A247" s="3" t="s">
        <v>1369</v>
      </c>
      <c r="B247" s="3" t="s">
        <v>1488</v>
      </c>
      <c r="C247" s="3">
        <v>3070</v>
      </c>
      <c r="D247" s="3" t="s">
        <v>611</v>
      </c>
      <c r="E247" s="35">
        <v>152</v>
      </c>
      <c r="F247" s="36">
        <v>0.31</v>
      </c>
      <c r="G247" s="36">
        <v>4.1399999999999997</v>
      </c>
      <c r="H247" s="37" t="s">
        <v>2669</v>
      </c>
      <c r="I247" s="71" t="s">
        <v>2741</v>
      </c>
      <c r="J247" s="34" t="s">
        <v>1286</v>
      </c>
      <c r="K247" s="34" t="s">
        <v>395</v>
      </c>
      <c r="L247" s="34" t="s">
        <v>1099</v>
      </c>
      <c r="M247" s="3" t="s">
        <v>1099</v>
      </c>
      <c r="N247" s="45">
        <v>171000</v>
      </c>
      <c r="O247" s="38">
        <v>171000</v>
      </c>
      <c r="P247" s="38">
        <v>1026</v>
      </c>
      <c r="Q247" s="39">
        <v>1026</v>
      </c>
      <c r="R247" s="70">
        <f t="shared" si="3"/>
        <v>169974</v>
      </c>
      <c r="S247" s="54" t="s">
        <v>2142</v>
      </c>
      <c r="T247" s="92">
        <v>81000</v>
      </c>
      <c r="U247" s="20" t="s">
        <v>1827</v>
      </c>
      <c r="V247" s="101" t="s">
        <v>1834</v>
      </c>
      <c r="W247" s="99">
        <v>0</v>
      </c>
      <c r="X247" s="100">
        <v>0</v>
      </c>
      <c r="Y247" s="95">
        <v>0</v>
      </c>
      <c r="Z247" s="95">
        <v>0</v>
      </c>
      <c r="AA247" s="82">
        <v>0</v>
      </c>
      <c r="AB247" s="17">
        <v>0</v>
      </c>
      <c r="AC247" s="17">
        <v>0</v>
      </c>
      <c r="AD247" s="83">
        <v>0</v>
      </c>
      <c r="AE247" s="107" t="s">
        <v>395</v>
      </c>
      <c r="AF247" s="74"/>
    </row>
    <row r="248" spans="1:32" ht="37" x14ac:dyDescent="0.3">
      <c r="A248" s="3" t="s">
        <v>218</v>
      </c>
      <c r="B248" s="3" t="s">
        <v>217</v>
      </c>
      <c r="C248" s="3" t="s">
        <v>1022</v>
      </c>
      <c r="D248" s="3" t="s">
        <v>629</v>
      </c>
      <c r="E248" s="35" t="s">
        <v>689</v>
      </c>
      <c r="F248" s="36" t="s">
        <v>1157</v>
      </c>
      <c r="G248" s="36" t="s">
        <v>1231</v>
      </c>
      <c r="H248" s="37" t="s">
        <v>1687</v>
      </c>
      <c r="I248" s="71" t="s">
        <v>2737</v>
      </c>
      <c r="J248" s="34" t="s">
        <v>394</v>
      </c>
      <c r="K248" s="34" t="s">
        <v>395</v>
      </c>
      <c r="L248" s="34" t="s">
        <v>1101</v>
      </c>
      <c r="M248" s="3" t="s">
        <v>1101</v>
      </c>
      <c r="N248" s="45">
        <v>53000</v>
      </c>
      <c r="O248" s="38">
        <v>53000</v>
      </c>
      <c r="P248" s="38">
        <v>31679</v>
      </c>
      <c r="Q248" s="39">
        <v>31679</v>
      </c>
      <c r="R248" s="70">
        <f t="shared" si="3"/>
        <v>21321</v>
      </c>
      <c r="S248" s="54" t="s">
        <v>2291</v>
      </c>
      <c r="T248" s="89">
        <v>27000</v>
      </c>
      <c r="U248" s="20" t="s">
        <v>1828</v>
      </c>
      <c r="V248" s="101">
        <v>17878.650000000001</v>
      </c>
      <c r="W248" s="94">
        <v>0</v>
      </c>
      <c r="X248" s="95">
        <v>0</v>
      </c>
      <c r="Y248" s="95">
        <v>17878.650000000001</v>
      </c>
      <c r="Z248" s="95">
        <v>0</v>
      </c>
      <c r="AA248" s="82">
        <v>0</v>
      </c>
      <c r="AB248" s="17">
        <v>17878.650000000001</v>
      </c>
      <c r="AC248" s="17">
        <v>0</v>
      </c>
      <c r="AD248" s="83">
        <v>0</v>
      </c>
      <c r="AE248" s="107">
        <v>6</v>
      </c>
      <c r="AF248" s="74" t="s">
        <v>1280</v>
      </c>
    </row>
    <row r="249" spans="1:32" ht="27" customHeight="1" x14ac:dyDescent="0.3">
      <c r="A249" s="3" t="s">
        <v>1370</v>
      </c>
      <c r="B249" s="3" t="s">
        <v>1489</v>
      </c>
      <c r="C249" s="3">
        <v>3104</v>
      </c>
      <c r="D249" s="3" t="s">
        <v>602</v>
      </c>
      <c r="E249" s="35">
        <v>1</v>
      </c>
      <c r="F249" s="36">
        <v>60.1</v>
      </c>
      <c r="G249" s="36">
        <v>60.1</v>
      </c>
      <c r="H249" s="37" t="s">
        <v>2498</v>
      </c>
      <c r="I249" s="71" t="s">
        <v>2733</v>
      </c>
      <c r="J249" s="34" t="s">
        <v>394</v>
      </c>
      <c r="K249" s="34" t="s">
        <v>395</v>
      </c>
      <c r="L249" s="34" t="s">
        <v>1103</v>
      </c>
      <c r="M249" s="3" t="s">
        <v>1103</v>
      </c>
      <c r="N249" s="45">
        <v>37000</v>
      </c>
      <c r="O249" s="38">
        <v>37000</v>
      </c>
      <c r="P249" s="38">
        <v>0</v>
      </c>
      <c r="Q249" s="39">
        <v>0</v>
      </c>
      <c r="R249" s="70">
        <f t="shared" si="3"/>
        <v>37000</v>
      </c>
      <c r="S249" s="54" t="s">
        <v>2292</v>
      </c>
      <c r="T249" s="89">
        <v>23000</v>
      </c>
      <c r="U249" s="20" t="s">
        <v>1827</v>
      </c>
      <c r="V249" s="101" t="s">
        <v>1834</v>
      </c>
      <c r="W249" s="94">
        <v>0</v>
      </c>
      <c r="X249" s="95">
        <v>0</v>
      </c>
      <c r="Y249" s="95">
        <v>0</v>
      </c>
      <c r="Z249" s="95">
        <v>0</v>
      </c>
      <c r="AA249" s="82">
        <v>0</v>
      </c>
      <c r="AB249" s="17">
        <v>0</v>
      </c>
      <c r="AC249" s="17">
        <v>0</v>
      </c>
      <c r="AD249" s="83">
        <v>0</v>
      </c>
      <c r="AE249" s="107" t="s">
        <v>395</v>
      </c>
      <c r="AF249" s="74"/>
    </row>
    <row r="250" spans="1:32" ht="38.25" customHeight="1" x14ac:dyDescent="0.3">
      <c r="A250" s="3" t="s">
        <v>2076</v>
      </c>
      <c r="B250" s="40" t="s">
        <v>2071</v>
      </c>
      <c r="C250" s="3">
        <v>3149</v>
      </c>
      <c r="D250" s="3" t="s">
        <v>600</v>
      </c>
      <c r="E250" s="35">
        <v>101</v>
      </c>
      <c r="F250" s="36">
        <v>0</v>
      </c>
      <c r="G250" s="36">
        <v>0</v>
      </c>
      <c r="H250" s="37" t="s">
        <v>2692</v>
      </c>
      <c r="I250" s="71" t="s">
        <v>2701</v>
      </c>
      <c r="J250" s="34" t="s">
        <v>394</v>
      </c>
      <c r="K250" s="34" t="s">
        <v>395</v>
      </c>
      <c r="L250" s="34" t="s">
        <v>440</v>
      </c>
      <c r="M250" s="64" t="s">
        <v>2707</v>
      </c>
      <c r="N250" s="45">
        <v>50000</v>
      </c>
      <c r="O250" s="38">
        <v>150000</v>
      </c>
      <c r="P250" s="38">
        <v>67671</v>
      </c>
      <c r="Q250" s="39">
        <v>67671</v>
      </c>
      <c r="R250" s="70">
        <f t="shared" si="3"/>
        <v>82329</v>
      </c>
      <c r="S250" s="54" t="s">
        <v>2110</v>
      </c>
      <c r="T250" s="89">
        <v>0</v>
      </c>
      <c r="U250" s="20"/>
      <c r="V250" s="101">
        <v>18335.86</v>
      </c>
      <c r="W250" s="117">
        <v>0</v>
      </c>
      <c r="X250" s="96">
        <v>0</v>
      </c>
      <c r="Y250" s="96">
        <v>2108.62</v>
      </c>
      <c r="Z250" s="96">
        <v>16227.24</v>
      </c>
      <c r="AA250" s="93">
        <v>18335.86</v>
      </c>
      <c r="AB250" s="118">
        <v>0</v>
      </c>
      <c r="AC250" s="118">
        <v>0</v>
      </c>
      <c r="AD250" s="119">
        <v>0</v>
      </c>
      <c r="AE250" s="107">
        <v>5</v>
      </c>
      <c r="AF250" s="74" t="s">
        <v>1288</v>
      </c>
    </row>
    <row r="251" spans="1:32" ht="19" x14ac:dyDescent="0.3">
      <c r="A251" s="3" t="s">
        <v>703</v>
      </c>
      <c r="B251" s="3" t="s">
        <v>704</v>
      </c>
      <c r="C251" s="3" t="s">
        <v>705</v>
      </c>
      <c r="D251" s="3" t="s">
        <v>629</v>
      </c>
      <c r="E251" s="35" t="s">
        <v>393</v>
      </c>
      <c r="F251" s="36" t="s">
        <v>1128</v>
      </c>
      <c r="G251" s="36" t="s">
        <v>1128</v>
      </c>
      <c r="H251" s="37" t="s">
        <v>1692</v>
      </c>
      <c r="I251" s="71" t="s">
        <v>2729</v>
      </c>
      <c r="J251" s="34" t="s">
        <v>394</v>
      </c>
      <c r="K251" s="34" t="s">
        <v>395</v>
      </c>
      <c r="L251" s="34" t="s">
        <v>426</v>
      </c>
      <c r="M251" s="3" t="s">
        <v>426</v>
      </c>
      <c r="N251" s="45">
        <v>2306000</v>
      </c>
      <c r="O251" s="38">
        <v>2306000</v>
      </c>
      <c r="P251" s="38">
        <v>3552167</v>
      </c>
      <c r="Q251" s="39">
        <v>3552167</v>
      </c>
      <c r="R251" s="70">
        <f t="shared" si="3"/>
        <v>-1246167</v>
      </c>
      <c r="S251" s="54" t="s">
        <v>2293</v>
      </c>
      <c r="T251" s="89">
        <v>3000</v>
      </c>
      <c r="U251" s="20" t="s">
        <v>1829</v>
      </c>
      <c r="V251" s="101" t="s">
        <v>1834</v>
      </c>
      <c r="W251" s="94">
        <v>0</v>
      </c>
      <c r="X251" s="95">
        <v>0</v>
      </c>
      <c r="Y251" s="95">
        <v>0</v>
      </c>
      <c r="Z251" s="95">
        <v>0</v>
      </c>
      <c r="AA251" s="82">
        <v>0</v>
      </c>
      <c r="AB251" s="17">
        <v>0</v>
      </c>
      <c r="AC251" s="17">
        <v>0</v>
      </c>
      <c r="AD251" s="83">
        <v>0</v>
      </c>
      <c r="AE251" s="107" t="s">
        <v>395</v>
      </c>
      <c r="AF251" s="74"/>
    </row>
    <row r="252" spans="1:32" ht="19" x14ac:dyDescent="0.3">
      <c r="A252" s="3" t="s">
        <v>901</v>
      </c>
      <c r="B252" s="3" t="s">
        <v>953</v>
      </c>
      <c r="C252" s="3" t="s">
        <v>1025</v>
      </c>
      <c r="D252" s="3" t="s">
        <v>602</v>
      </c>
      <c r="E252" s="35" t="s">
        <v>393</v>
      </c>
      <c r="F252" s="36" t="s">
        <v>1118</v>
      </c>
      <c r="G252" s="36" t="s">
        <v>1118</v>
      </c>
      <c r="H252" s="37" t="s">
        <v>1693</v>
      </c>
      <c r="I252" s="71" t="s">
        <v>2735</v>
      </c>
      <c r="J252" s="34" t="s">
        <v>394</v>
      </c>
      <c r="K252" s="34" t="s">
        <v>395</v>
      </c>
      <c r="L252" s="34" t="s">
        <v>1101</v>
      </c>
      <c r="M252" s="3" t="s">
        <v>1101</v>
      </c>
      <c r="N252" s="45">
        <v>22000</v>
      </c>
      <c r="O252" s="38">
        <v>22000</v>
      </c>
      <c r="P252" s="38">
        <v>0</v>
      </c>
      <c r="Q252" s="39">
        <v>0</v>
      </c>
      <c r="R252" s="70">
        <f t="shared" si="3"/>
        <v>22000</v>
      </c>
      <c r="S252" s="54" t="s">
        <v>2294</v>
      </c>
      <c r="T252" s="89">
        <v>22000</v>
      </c>
      <c r="U252" s="20" t="s">
        <v>1826</v>
      </c>
      <c r="V252" s="101" t="s">
        <v>1834</v>
      </c>
      <c r="W252" s="94">
        <v>0</v>
      </c>
      <c r="X252" s="95">
        <v>0</v>
      </c>
      <c r="Y252" s="95">
        <v>0</v>
      </c>
      <c r="Z252" s="95">
        <v>0</v>
      </c>
      <c r="AA252" s="82">
        <v>0</v>
      </c>
      <c r="AB252" s="17">
        <v>0</v>
      </c>
      <c r="AC252" s="17">
        <v>0</v>
      </c>
      <c r="AD252" s="83">
        <v>0</v>
      </c>
      <c r="AE252" s="107" t="s">
        <v>395</v>
      </c>
      <c r="AF252" s="74"/>
    </row>
    <row r="253" spans="1:32" ht="33" customHeight="1" x14ac:dyDescent="0.3">
      <c r="A253" s="3" t="s">
        <v>1371</v>
      </c>
      <c r="B253" s="3" t="s">
        <v>1490</v>
      </c>
      <c r="C253" s="3">
        <v>3224</v>
      </c>
      <c r="D253" s="3" t="s">
        <v>600</v>
      </c>
      <c r="E253" s="35">
        <v>154</v>
      </c>
      <c r="F253" s="36">
        <v>2.3860000000000001</v>
      </c>
      <c r="G253" s="36">
        <v>2.3860000000000001</v>
      </c>
      <c r="H253" s="37" t="s">
        <v>1694</v>
      </c>
      <c r="I253" s="71" t="s">
        <v>2734</v>
      </c>
      <c r="J253" s="34" t="s">
        <v>394</v>
      </c>
      <c r="K253" s="34" t="s">
        <v>395</v>
      </c>
      <c r="L253" s="34" t="s">
        <v>1101</v>
      </c>
      <c r="M253" s="40" t="s">
        <v>1101</v>
      </c>
      <c r="N253" s="45">
        <v>13000</v>
      </c>
      <c r="O253" s="38">
        <v>13000</v>
      </c>
      <c r="P253" s="38">
        <v>7400</v>
      </c>
      <c r="Q253" s="39">
        <v>7400</v>
      </c>
      <c r="R253" s="70">
        <f t="shared" si="3"/>
        <v>5600</v>
      </c>
      <c r="S253" s="54" t="s">
        <v>2295</v>
      </c>
      <c r="T253" s="89">
        <v>5000</v>
      </c>
      <c r="U253" s="20" t="s">
        <v>1826</v>
      </c>
      <c r="V253" s="101" t="s">
        <v>1834</v>
      </c>
      <c r="W253" s="94">
        <v>0</v>
      </c>
      <c r="X253" s="95">
        <v>0</v>
      </c>
      <c r="Y253" s="95">
        <v>0</v>
      </c>
      <c r="Z253" s="95">
        <v>0</v>
      </c>
      <c r="AA253" s="82">
        <v>0</v>
      </c>
      <c r="AB253" s="17">
        <v>0</v>
      </c>
      <c r="AC253" s="17">
        <v>0</v>
      </c>
      <c r="AD253" s="83">
        <v>0</v>
      </c>
      <c r="AE253" s="107" t="s">
        <v>395</v>
      </c>
      <c r="AF253" s="74"/>
    </row>
    <row r="254" spans="1:32" ht="32.25" customHeight="1" x14ac:dyDescent="0.3">
      <c r="A254" s="3" t="s">
        <v>137</v>
      </c>
      <c r="B254" s="3" t="s">
        <v>136</v>
      </c>
      <c r="C254" s="3" t="s">
        <v>601</v>
      </c>
      <c r="D254" s="3" t="s">
        <v>602</v>
      </c>
      <c r="E254" s="35" t="s">
        <v>393</v>
      </c>
      <c r="F254" s="36" t="s">
        <v>603</v>
      </c>
      <c r="G254" s="36" t="s">
        <v>604</v>
      </c>
      <c r="H254" s="37" t="s">
        <v>1650</v>
      </c>
      <c r="I254" s="71" t="s">
        <v>2731</v>
      </c>
      <c r="J254" s="34" t="s">
        <v>403</v>
      </c>
      <c r="K254" s="34" t="s">
        <v>395</v>
      </c>
      <c r="L254" s="34" t="s">
        <v>605</v>
      </c>
      <c r="M254" s="3" t="s">
        <v>605</v>
      </c>
      <c r="N254" s="45">
        <v>4680000</v>
      </c>
      <c r="O254" s="38">
        <v>4680000</v>
      </c>
      <c r="P254" s="38">
        <v>5757020</v>
      </c>
      <c r="Q254" s="39">
        <v>5757020</v>
      </c>
      <c r="R254" s="70">
        <f t="shared" si="3"/>
        <v>-1077020</v>
      </c>
      <c r="S254" s="54" t="s">
        <v>2296</v>
      </c>
      <c r="T254" s="89">
        <v>2312000</v>
      </c>
      <c r="U254" s="20" t="s">
        <v>1832</v>
      </c>
      <c r="V254" s="101" t="s">
        <v>1834</v>
      </c>
      <c r="W254" s="94">
        <v>0</v>
      </c>
      <c r="X254" s="95">
        <v>0</v>
      </c>
      <c r="Y254" s="95">
        <v>0</v>
      </c>
      <c r="Z254" s="95">
        <v>0</v>
      </c>
      <c r="AA254" s="82">
        <v>0</v>
      </c>
      <c r="AB254" s="17">
        <v>0</v>
      </c>
      <c r="AC254" s="17">
        <v>0</v>
      </c>
      <c r="AD254" s="83">
        <v>0</v>
      </c>
      <c r="AE254" s="107" t="s">
        <v>395</v>
      </c>
      <c r="AF254" s="74"/>
    </row>
    <row r="255" spans="1:32" ht="37" x14ac:dyDescent="0.3">
      <c r="A255" s="3" t="s">
        <v>151</v>
      </c>
      <c r="B255" s="3" t="s">
        <v>150</v>
      </c>
      <c r="C255" s="3" t="s">
        <v>628</v>
      </c>
      <c r="D255" s="3" t="s">
        <v>629</v>
      </c>
      <c r="E255" s="35" t="s">
        <v>630</v>
      </c>
      <c r="F255" s="36" t="s">
        <v>631</v>
      </c>
      <c r="G255" s="36" t="s">
        <v>632</v>
      </c>
      <c r="H255" s="37" t="s">
        <v>1656</v>
      </c>
      <c r="I255" s="71" t="s">
        <v>2755</v>
      </c>
      <c r="J255" s="34" t="s">
        <v>403</v>
      </c>
      <c r="K255" s="34" t="s">
        <v>395</v>
      </c>
      <c r="L255" s="34" t="s">
        <v>633</v>
      </c>
      <c r="M255" s="3" t="s">
        <v>633</v>
      </c>
      <c r="N255" s="45">
        <v>14000000</v>
      </c>
      <c r="O255" s="38">
        <v>14000000</v>
      </c>
      <c r="P255" s="38">
        <v>16652883</v>
      </c>
      <c r="Q255" s="39">
        <v>16652883</v>
      </c>
      <c r="R255" s="70">
        <f t="shared" si="3"/>
        <v>-2652883</v>
      </c>
      <c r="S255" s="54" t="s">
        <v>2297</v>
      </c>
      <c r="T255" s="89">
        <v>4000</v>
      </c>
      <c r="U255" s="20" t="s">
        <v>1832</v>
      </c>
      <c r="V255" s="101" t="s">
        <v>1834</v>
      </c>
      <c r="W255" s="94">
        <v>0</v>
      </c>
      <c r="X255" s="95">
        <v>0</v>
      </c>
      <c r="Y255" s="95">
        <v>0</v>
      </c>
      <c r="Z255" s="95">
        <v>0</v>
      </c>
      <c r="AA255" s="82">
        <v>0</v>
      </c>
      <c r="AB255" s="17">
        <v>0</v>
      </c>
      <c r="AC255" s="17">
        <v>0</v>
      </c>
      <c r="AD255" s="83">
        <v>0</v>
      </c>
      <c r="AE255" s="107" t="s">
        <v>395</v>
      </c>
      <c r="AF255" s="78"/>
    </row>
    <row r="256" spans="1:32" ht="33.75" customHeight="1" x14ac:dyDescent="0.3">
      <c r="A256" s="3" t="s">
        <v>153</v>
      </c>
      <c r="B256" s="3" t="s">
        <v>152</v>
      </c>
      <c r="C256" s="3" t="s">
        <v>634</v>
      </c>
      <c r="D256" s="3" t="s">
        <v>629</v>
      </c>
      <c r="E256" s="35" t="s">
        <v>630</v>
      </c>
      <c r="F256" s="36" t="s">
        <v>635</v>
      </c>
      <c r="G256" s="36" t="s">
        <v>636</v>
      </c>
      <c r="H256" s="37" t="s">
        <v>1657</v>
      </c>
      <c r="I256" s="71" t="s">
        <v>2755</v>
      </c>
      <c r="J256" s="34" t="s">
        <v>403</v>
      </c>
      <c r="K256" s="34" t="s">
        <v>395</v>
      </c>
      <c r="L256" s="34" t="s">
        <v>486</v>
      </c>
      <c r="M256" s="3" t="s">
        <v>486</v>
      </c>
      <c r="N256" s="45">
        <v>11187000</v>
      </c>
      <c r="O256" s="38">
        <v>11187000</v>
      </c>
      <c r="P256" s="38">
        <v>12876222</v>
      </c>
      <c r="Q256" s="39">
        <v>12876222</v>
      </c>
      <c r="R256" s="70">
        <f t="shared" si="3"/>
        <v>-1689222</v>
      </c>
      <c r="S256" s="54" t="s">
        <v>2297</v>
      </c>
      <c r="T256" s="89">
        <v>5000</v>
      </c>
      <c r="U256" s="20" t="s">
        <v>1832</v>
      </c>
      <c r="V256" s="101" t="s">
        <v>1834</v>
      </c>
      <c r="W256" s="94">
        <v>0</v>
      </c>
      <c r="X256" s="95">
        <v>0</v>
      </c>
      <c r="Y256" s="95">
        <v>0</v>
      </c>
      <c r="Z256" s="95">
        <v>0</v>
      </c>
      <c r="AA256" s="82">
        <v>0</v>
      </c>
      <c r="AB256" s="17">
        <v>0</v>
      </c>
      <c r="AC256" s="17">
        <v>0</v>
      </c>
      <c r="AD256" s="83">
        <v>0</v>
      </c>
      <c r="AE256" s="107" t="s">
        <v>395</v>
      </c>
      <c r="AF256" s="78"/>
    </row>
    <row r="257" spans="1:32" ht="37" x14ac:dyDescent="0.3">
      <c r="A257" s="3" t="s">
        <v>139</v>
      </c>
      <c r="B257" s="3" t="s">
        <v>138</v>
      </c>
      <c r="C257" s="3" t="s">
        <v>606</v>
      </c>
      <c r="D257" s="3" t="s">
        <v>607</v>
      </c>
      <c r="E257" s="35" t="s">
        <v>608</v>
      </c>
      <c r="F257" s="36" t="s">
        <v>1229</v>
      </c>
      <c r="G257" s="36" t="s">
        <v>609</v>
      </c>
      <c r="H257" s="37" t="s">
        <v>2550</v>
      </c>
      <c r="I257" s="71" t="s">
        <v>2755</v>
      </c>
      <c r="J257" s="34" t="s">
        <v>403</v>
      </c>
      <c r="K257" s="34" t="s">
        <v>395</v>
      </c>
      <c r="L257" s="34" t="s">
        <v>610</v>
      </c>
      <c r="M257" s="3" t="s">
        <v>610</v>
      </c>
      <c r="N257" s="45">
        <v>22488000</v>
      </c>
      <c r="O257" s="38">
        <v>22488000</v>
      </c>
      <c r="P257" s="38">
        <v>32522202</v>
      </c>
      <c r="Q257" s="39">
        <v>32522202</v>
      </c>
      <c r="R257" s="70">
        <f t="shared" si="3"/>
        <v>-10034202</v>
      </c>
      <c r="S257" s="54" t="s">
        <v>2298</v>
      </c>
      <c r="T257" s="89">
        <v>2197000</v>
      </c>
      <c r="U257" s="20" t="s">
        <v>1832</v>
      </c>
      <c r="V257" s="101" t="s">
        <v>1834</v>
      </c>
      <c r="W257" s="94">
        <v>0</v>
      </c>
      <c r="X257" s="95">
        <v>0</v>
      </c>
      <c r="Y257" s="95">
        <v>0</v>
      </c>
      <c r="Z257" s="95">
        <v>0</v>
      </c>
      <c r="AA257" s="82">
        <v>0</v>
      </c>
      <c r="AB257" s="17">
        <v>0</v>
      </c>
      <c r="AC257" s="17">
        <v>0</v>
      </c>
      <c r="AD257" s="83">
        <v>0</v>
      </c>
      <c r="AE257" s="107" t="s">
        <v>395</v>
      </c>
      <c r="AF257" s="78"/>
    </row>
    <row r="258" spans="1:32" ht="37" x14ac:dyDescent="0.3">
      <c r="A258" s="3" t="s">
        <v>898</v>
      </c>
      <c r="B258" s="3" t="s">
        <v>950</v>
      </c>
      <c r="C258" s="3" t="s">
        <v>1019</v>
      </c>
      <c r="D258" s="3" t="s">
        <v>600</v>
      </c>
      <c r="E258" s="35" t="s">
        <v>397</v>
      </c>
      <c r="F258" s="36" t="s">
        <v>401</v>
      </c>
      <c r="G258" s="36" t="s">
        <v>880</v>
      </c>
      <c r="H258" s="37" t="s">
        <v>2521</v>
      </c>
      <c r="I258" s="71" t="s">
        <v>2110</v>
      </c>
      <c r="J258" s="34" t="s">
        <v>403</v>
      </c>
      <c r="K258" s="34" t="s">
        <v>395</v>
      </c>
      <c r="L258" s="34" t="s">
        <v>2110</v>
      </c>
      <c r="M258" s="3" t="s">
        <v>395</v>
      </c>
      <c r="N258" s="45">
        <v>0</v>
      </c>
      <c r="O258" s="38">
        <v>0</v>
      </c>
      <c r="P258" s="38">
        <v>764</v>
      </c>
      <c r="Q258" s="39">
        <v>764</v>
      </c>
      <c r="R258" s="70">
        <f t="shared" si="3"/>
        <v>-764</v>
      </c>
      <c r="S258" s="54" t="s">
        <v>2299</v>
      </c>
      <c r="T258" s="91">
        <v>1000</v>
      </c>
      <c r="U258" s="20">
        <v>7</v>
      </c>
      <c r="V258" s="101" t="s">
        <v>1834</v>
      </c>
      <c r="W258" s="97">
        <v>0</v>
      </c>
      <c r="X258" s="98">
        <v>0</v>
      </c>
      <c r="Y258" s="95">
        <v>0</v>
      </c>
      <c r="Z258" s="95">
        <v>0</v>
      </c>
      <c r="AA258" s="82">
        <v>0</v>
      </c>
      <c r="AB258" s="17">
        <v>0</v>
      </c>
      <c r="AC258" s="17">
        <v>0</v>
      </c>
      <c r="AD258" s="83">
        <v>0</v>
      </c>
      <c r="AE258" s="107" t="s">
        <v>395</v>
      </c>
      <c r="AF258" s="74"/>
    </row>
    <row r="259" spans="1:32" ht="26.25" customHeight="1" x14ac:dyDescent="0.3">
      <c r="A259" s="3" t="s">
        <v>2102</v>
      </c>
      <c r="B259" s="40" t="s">
        <v>2091</v>
      </c>
      <c r="C259" s="40" t="s">
        <v>2108</v>
      </c>
      <c r="D259" s="3" t="s">
        <v>600</v>
      </c>
      <c r="E259" s="35">
        <v>101</v>
      </c>
      <c r="F259" s="36">
        <v>2.2000000000000002</v>
      </c>
      <c r="G259" s="36">
        <v>3.3</v>
      </c>
      <c r="H259" s="37" t="s">
        <v>2696</v>
      </c>
      <c r="I259" s="71" t="s">
        <v>2731</v>
      </c>
      <c r="J259" s="34" t="s">
        <v>403</v>
      </c>
      <c r="K259" s="34" t="s">
        <v>395</v>
      </c>
      <c r="L259" s="34" t="s">
        <v>2117</v>
      </c>
      <c r="M259" s="73" t="s">
        <v>1929</v>
      </c>
      <c r="N259" s="67">
        <v>12309000</v>
      </c>
      <c r="O259" s="38">
        <v>12309000</v>
      </c>
      <c r="P259" s="38">
        <v>11992406.630000001</v>
      </c>
      <c r="Q259" s="39">
        <v>11992406.630000001</v>
      </c>
      <c r="R259" s="70">
        <f t="shared" ref="R259:R322" si="4">O259-Q259</f>
        <v>316593.36999999918</v>
      </c>
      <c r="S259" s="54" t="s">
        <v>2299</v>
      </c>
      <c r="T259" s="89">
        <v>0</v>
      </c>
      <c r="U259" s="20"/>
      <c r="V259" s="101">
        <v>300000</v>
      </c>
      <c r="W259" s="94">
        <v>300000</v>
      </c>
      <c r="X259" s="95">
        <v>0</v>
      </c>
      <c r="Y259" s="95">
        <v>0</v>
      </c>
      <c r="Z259" s="95">
        <v>0</v>
      </c>
      <c r="AA259" s="82">
        <v>300000</v>
      </c>
      <c r="AB259" s="17">
        <v>0</v>
      </c>
      <c r="AC259" s="17">
        <v>0</v>
      </c>
      <c r="AD259" s="83">
        <v>0</v>
      </c>
      <c r="AE259" s="107">
        <v>1</v>
      </c>
      <c r="AF259" s="74"/>
    </row>
    <row r="260" spans="1:32" ht="39.75" customHeight="1" x14ac:dyDescent="0.3">
      <c r="A260" s="3" t="s">
        <v>222</v>
      </c>
      <c r="B260" s="3" t="s">
        <v>221</v>
      </c>
      <c r="C260" s="3" t="s">
        <v>701</v>
      </c>
      <c r="D260" s="3" t="s">
        <v>629</v>
      </c>
      <c r="E260" s="35" t="s">
        <v>393</v>
      </c>
      <c r="F260" s="36" t="s">
        <v>1238</v>
      </c>
      <c r="G260" s="36" t="s">
        <v>702</v>
      </c>
      <c r="H260" s="37" t="s">
        <v>1690</v>
      </c>
      <c r="I260" s="71" t="s">
        <v>2754</v>
      </c>
      <c r="J260" s="34" t="s">
        <v>394</v>
      </c>
      <c r="K260" s="34" t="s">
        <v>395</v>
      </c>
      <c r="L260" s="34" t="s">
        <v>402</v>
      </c>
      <c r="M260" s="3" t="s">
        <v>402</v>
      </c>
      <c r="N260" s="45">
        <v>3300000</v>
      </c>
      <c r="O260" s="38">
        <v>3300000</v>
      </c>
      <c r="P260" s="38">
        <v>3010676</v>
      </c>
      <c r="Q260" s="39">
        <v>3010676</v>
      </c>
      <c r="R260" s="70">
        <f t="shared" si="4"/>
        <v>289324</v>
      </c>
      <c r="S260" s="54" t="s">
        <v>2300</v>
      </c>
      <c r="T260" s="89">
        <v>1434000</v>
      </c>
      <c r="U260" s="20" t="s">
        <v>1826</v>
      </c>
      <c r="V260" s="101" t="s">
        <v>1834</v>
      </c>
      <c r="W260" s="94">
        <v>0</v>
      </c>
      <c r="X260" s="95">
        <v>0</v>
      </c>
      <c r="Y260" s="95">
        <v>0</v>
      </c>
      <c r="Z260" s="95">
        <v>0</v>
      </c>
      <c r="AA260" s="82">
        <v>0</v>
      </c>
      <c r="AB260" s="17">
        <v>0</v>
      </c>
      <c r="AC260" s="17">
        <v>0</v>
      </c>
      <c r="AD260" s="83">
        <v>0</v>
      </c>
      <c r="AE260" s="107" t="s">
        <v>395</v>
      </c>
      <c r="AF260" s="74"/>
    </row>
    <row r="261" spans="1:32" ht="24" customHeight="1" x14ac:dyDescent="0.3">
      <c r="A261" s="3" t="s">
        <v>1372</v>
      </c>
      <c r="B261" s="46">
        <v>518000065</v>
      </c>
      <c r="C261" s="3" t="s">
        <v>395</v>
      </c>
      <c r="D261" s="3" t="s">
        <v>395</v>
      </c>
      <c r="E261" s="35" t="s">
        <v>395</v>
      </c>
      <c r="F261" s="36" t="s">
        <v>395</v>
      </c>
      <c r="G261" s="36" t="s">
        <v>395</v>
      </c>
      <c r="H261" s="37" t="s">
        <v>1090</v>
      </c>
      <c r="I261" s="71" t="e">
        <v>#N/A</v>
      </c>
      <c r="J261" s="34" t="s">
        <v>1539</v>
      </c>
      <c r="K261" s="34" t="s">
        <v>395</v>
      </c>
      <c r="L261" s="34" t="e">
        <v>#N/A</v>
      </c>
      <c r="M261" s="3" t="s">
        <v>395</v>
      </c>
      <c r="N261" s="45" t="e">
        <v>#N/A</v>
      </c>
      <c r="O261" s="38" t="s">
        <v>395</v>
      </c>
      <c r="P261" s="38" t="e">
        <v>#N/A</v>
      </c>
      <c r="Q261" s="39" t="s">
        <v>395</v>
      </c>
      <c r="R261" s="70" t="e">
        <f t="shared" si="4"/>
        <v>#VALUE!</v>
      </c>
      <c r="S261" s="54" t="e">
        <v>#N/A</v>
      </c>
      <c r="T261" s="89">
        <v>117000</v>
      </c>
      <c r="U261" s="20">
        <v>8</v>
      </c>
      <c r="V261" s="101" t="s">
        <v>1834</v>
      </c>
      <c r="W261" s="94">
        <v>0</v>
      </c>
      <c r="X261" s="95">
        <v>0</v>
      </c>
      <c r="Y261" s="95">
        <v>0</v>
      </c>
      <c r="Z261" s="95">
        <v>0</v>
      </c>
      <c r="AA261" s="82">
        <v>0</v>
      </c>
      <c r="AB261" s="17">
        <v>0</v>
      </c>
      <c r="AC261" s="17">
        <v>0</v>
      </c>
      <c r="AD261" s="83">
        <v>0</v>
      </c>
      <c r="AE261" s="107" t="s">
        <v>395</v>
      </c>
      <c r="AF261" s="74"/>
    </row>
    <row r="262" spans="1:32" ht="28" x14ac:dyDescent="0.3">
      <c r="A262" s="3" t="s">
        <v>224</v>
      </c>
      <c r="B262" s="3" t="s">
        <v>223</v>
      </c>
      <c r="C262" s="3" t="s">
        <v>706</v>
      </c>
      <c r="D262" s="3" t="s">
        <v>707</v>
      </c>
      <c r="E262" s="35" t="s">
        <v>708</v>
      </c>
      <c r="F262" s="36" t="s">
        <v>709</v>
      </c>
      <c r="G262" s="36" t="s">
        <v>710</v>
      </c>
      <c r="H262" s="37" t="s">
        <v>2522</v>
      </c>
      <c r="I262" s="71" t="s">
        <v>2734</v>
      </c>
      <c r="J262" s="34" t="s">
        <v>394</v>
      </c>
      <c r="K262" s="34" t="s">
        <v>395</v>
      </c>
      <c r="L262" s="34" t="s">
        <v>711</v>
      </c>
      <c r="M262" s="3" t="s">
        <v>711</v>
      </c>
      <c r="N262" s="45">
        <v>87000</v>
      </c>
      <c r="O262" s="38">
        <v>87000</v>
      </c>
      <c r="P262" s="38">
        <v>113413</v>
      </c>
      <c r="Q262" s="39">
        <v>113413</v>
      </c>
      <c r="R262" s="70">
        <f t="shared" si="4"/>
        <v>-26413</v>
      </c>
      <c r="S262" s="54" t="s">
        <v>2301</v>
      </c>
      <c r="T262" s="89">
        <v>1836000</v>
      </c>
      <c r="U262" s="20" t="s">
        <v>1829</v>
      </c>
      <c r="V262" s="101" t="s">
        <v>1834</v>
      </c>
      <c r="W262" s="94">
        <v>0</v>
      </c>
      <c r="X262" s="95">
        <v>0</v>
      </c>
      <c r="Y262" s="95">
        <v>0</v>
      </c>
      <c r="Z262" s="95">
        <v>0</v>
      </c>
      <c r="AA262" s="82">
        <v>0</v>
      </c>
      <c r="AB262" s="17">
        <v>0</v>
      </c>
      <c r="AC262" s="17">
        <v>0</v>
      </c>
      <c r="AD262" s="83">
        <v>0</v>
      </c>
      <c r="AE262" s="107" t="s">
        <v>395</v>
      </c>
      <c r="AF262" s="74"/>
    </row>
    <row r="263" spans="1:32" ht="28" x14ac:dyDescent="0.3">
      <c r="A263" s="3" t="s">
        <v>230</v>
      </c>
      <c r="B263" s="3" t="s">
        <v>229</v>
      </c>
      <c r="C263" s="3" t="s">
        <v>720</v>
      </c>
      <c r="D263" s="3" t="s">
        <v>713</v>
      </c>
      <c r="E263" s="35" t="s">
        <v>708</v>
      </c>
      <c r="F263" s="36" t="s">
        <v>721</v>
      </c>
      <c r="G263" s="36" t="s">
        <v>428</v>
      </c>
      <c r="H263" s="37" t="s">
        <v>2523</v>
      </c>
      <c r="I263" s="71" t="s">
        <v>2744</v>
      </c>
      <c r="J263" s="34" t="s">
        <v>394</v>
      </c>
      <c r="K263" s="34" t="s">
        <v>395</v>
      </c>
      <c r="L263" s="34" t="s">
        <v>399</v>
      </c>
      <c r="M263" s="3" t="s">
        <v>399</v>
      </c>
      <c r="N263" s="45">
        <v>2492000</v>
      </c>
      <c r="O263" s="38">
        <v>2492000</v>
      </c>
      <c r="P263" s="38">
        <v>2218658</v>
      </c>
      <c r="Q263" s="39">
        <v>2218658</v>
      </c>
      <c r="R263" s="70">
        <f t="shared" si="4"/>
        <v>273342</v>
      </c>
      <c r="S263" s="54" t="s">
        <v>2302</v>
      </c>
      <c r="T263" s="89">
        <v>6000</v>
      </c>
      <c r="U263" s="20" t="s">
        <v>1826</v>
      </c>
      <c r="V263" s="101">
        <v>77500</v>
      </c>
      <c r="W263" s="117">
        <v>0</v>
      </c>
      <c r="X263" s="96">
        <v>0</v>
      </c>
      <c r="Y263" s="96">
        <v>77500</v>
      </c>
      <c r="Z263" s="96">
        <v>0</v>
      </c>
      <c r="AA263" s="93">
        <v>77500</v>
      </c>
      <c r="AB263" s="118">
        <v>0</v>
      </c>
      <c r="AC263" s="118">
        <v>0</v>
      </c>
      <c r="AD263" s="119">
        <v>0</v>
      </c>
      <c r="AE263" s="107">
        <v>5</v>
      </c>
      <c r="AF263" s="74"/>
    </row>
    <row r="264" spans="1:32" ht="63" customHeight="1" x14ac:dyDescent="0.3">
      <c r="A264" s="3" t="s">
        <v>232</v>
      </c>
      <c r="B264" s="3" t="s">
        <v>231</v>
      </c>
      <c r="C264" s="3" t="s">
        <v>722</v>
      </c>
      <c r="D264" s="3" t="s">
        <v>723</v>
      </c>
      <c r="E264" s="35" t="s">
        <v>708</v>
      </c>
      <c r="F264" s="36" t="s">
        <v>1212</v>
      </c>
      <c r="G264" s="36" t="s">
        <v>724</v>
      </c>
      <c r="H264" s="37" t="s">
        <v>2524</v>
      </c>
      <c r="I264" s="71" t="s">
        <v>2750</v>
      </c>
      <c r="J264" s="34" t="s">
        <v>403</v>
      </c>
      <c r="K264" s="34" t="s">
        <v>395</v>
      </c>
      <c r="L264" s="34" t="s">
        <v>2113</v>
      </c>
      <c r="M264" s="40" t="s">
        <v>1557</v>
      </c>
      <c r="N264" s="45">
        <v>5500000</v>
      </c>
      <c r="O264" s="38">
        <v>5500000</v>
      </c>
      <c r="P264" s="38">
        <v>5645484</v>
      </c>
      <c r="Q264" s="39">
        <v>5645484</v>
      </c>
      <c r="R264" s="70">
        <f t="shared" si="4"/>
        <v>-145484</v>
      </c>
      <c r="S264" s="54" t="s">
        <v>2303</v>
      </c>
      <c r="T264" s="89">
        <v>277000</v>
      </c>
      <c r="U264" s="50" t="s">
        <v>1835</v>
      </c>
      <c r="V264" s="101">
        <v>153875.94</v>
      </c>
      <c r="W264" s="94">
        <v>153875.94</v>
      </c>
      <c r="X264" s="95">
        <v>0</v>
      </c>
      <c r="Y264" s="95">
        <v>0</v>
      </c>
      <c r="Z264" s="95">
        <v>0</v>
      </c>
      <c r="AA264" s="82">
        <f>V264-AC264</f>
        <v>8391.9400000000023</v>
      </c>
      <c r="AB264" s="17">
        <v>0</v>
      </c>
      <c r="AC264" s="17">
        <v>145484</v>
      </c>
      <c r="AD264" s="83">
        <v>0</v>
      </c>
      <c r="AE264" s="109" t="s">
        <v>1835</v>
      </c>
      <c r="AF264" s="74" t="s">
        <v>1281</v>
      </c>
    </row>
    <row r="265" spans="1:32" ht="19" x14ac:dyDescent="0.3">
      <c r="A265" s="3" t="s">
        <v>234</v>
      </c>
      <c r="B265" s="3" t="s">
        <v>233</v>
      </c>
      <c r="C265" s="3" t="s">
        <v>726</v>
      </c>
      <c r="D265" s="3" t="s">
        <v>715</v>
      </c>
      <c r="E265" s="35" t="s">
        <v>727</v>
      </c>
      <c r="F265" s="36" t="s">
        <v>1214</v>
      </c>
      <c r="G265" s="36" t="s">
        <v>728</v>
      </c>
      <c r="H265" s="37" t="s">
        <v>1697</v>
      </c>
      <c r="I265" s="71" t="s">
        <v>2744</v>
      </c>
      <c r="J265" s="34" t="s">
        <v>394</v>
      </c>
      <c r="K265" s="34" t="s">
        <v>395</v>
      </c>
      <c r="L265" s="34" t="s">
        <v>440</v>
      </c>
      <c r="M265" s="3" t="s">
        <v>440</v>
      </c>
      <c r="N265" s="45">
        <v>2230000</v>
      </c>
      <c r="O265" s="38">
        <v>2230000</v>
      </c>
      <c r="P265" s="38">
        <v>1275805</v>
      </c>
      <c r="Q265" s="39">
        <v>1275805</v>
      </c>
      <c r="R265" s="70">
        <f t="shared" si="4"/>
        <v>954195</v>
      </c>
      <c r="S265" s="54" t="s">
        <v>2304</v>
      </c>
      <c r="T265" s="89">
        <v>22000</v>
      </c>
      <c r="U265" s="20" t="s">
        <v>1826</v>
      </c>
      <c r="V265" s="101">
        <v>77000</v>
      </c>
      <c r="W265" s="117">
        <v>0</v>
      </c>
      <c r="X265" s="96">
        <v>0</v>
      </c>
      <c r="Y265" s="96">
        <v>77000</v>
      </c>
      <c r="Z265" s="96">
        <v>0</v>
      </c>
      <c r="AA265" s="93">
        <v>77000</v>
      </c>
      <c r="AB265" s="118">
        <v>0</v>
      </c>
      <c r="AC265" s="118">
        <v>0</v>
      </c>
      <c r="AD265" s="119">
        <v>0</v>
      </c>
      <c r="AE265" s="107">
        <v>5</v>
      </c>
      <c r="AF265" s="74"/>
    </row>
    <row r="266" spans="1:32" ht="19" x14ac:dyDescent="0.3">
      <c r="A266" s="3" t="s">
        <v>902</v>
      </c>
      <c r="B266" s="3" t="s">
        <v>954</v>
      </c>
      <c r="C266" s="3" t="s">
        <v>1026</v>
      </c>
      <c r="D266" s="3" t="s">
        <v>712</v>
      </c>
      <c r="E266" s="35" t="s">
        <v>452</v>
      </c>
      <c r="F266" s="36" t="s">
        <v>616</v>
      </c>
      <c r="G266" s="36" t="s">
        <v>1182</v>
      </c>
      <c r="H266" s="37" t="s">
        <v>2525</v>
      </c>
      <c r="I266" s="71" t="s">
        <v>2731</v>
      </c>
      <c r="J266" s="34" t="s">
        <v>403</v>
      </c>
      <c r="K266" s="34" t="s">
        <v>395</v>
      </c>
      <c r="L266" s="34" t="s">
        <v>399</v>
      </c>
      <c r="M266" s="3" t="s">
        <v>399</v>
      </c>
      <c r="N266" s="45">
        <v>3100000</v>
      </c>
      <c r="O266" s="38">
        <v>3100000</v>
      </c>
      <c r="P266" s="38">
        <v>3781944</v>
      </c>
      <c r="Q266" s="39">
        <v>3781944</v>
      </c>
      <c r="R266" s="70">
        <f t="shared" si="4"/>
        <v>-681944</v>
      </c>
      <c r="S266" s="54" t="s">
        <v>2305</v>
      </c>
      <c r="T266" s="89">
        <v>20000</v>
      </c>
      <c r="U266" s="20" t="s">
        <v>1832</v>
      </c>
      <c r="V266" s="101" t="s">
        <v>1834</v>
      </c>
      <c r="W266" s="94">
        <v>0</v>
      </c>
      <c r="X266" s="95">
        <v>0</v>
      </c>
      <c r="Y266" s="95">
        <v>0</v>
      </c>
      <c r="Z266" s="95">
        <v>0</v>
      </c>
      <c r="AA266" s="82">
        <v>0</v>
      </c>
      <c r="AB266" s="17">
        <v>0</v>
      </c>
      <c r="AC266" s="17">
        <v>0</v>
      </c>
      <c r="AD266" s="83">
        <v>0</v>
      </c>
      <c r="AE266" s="107" t="s">
        <v>395</v>
      </c>
      <c r="AF266" s="78"/>
    </row>
    <row r="267" spans="1:32" ht="28" x14ac:dyDescent="0.3">
      <c r="A267" s="3" t="s">
        <v>1373</v>
      </c>
      <c r="B267" s="3" t="s">
        <v>1491</v>
      </c>
      <c r="C267" s="3">
        <v>6857</v>
      </c>
      <c r="D267" s="3" t="s">
        <v>713</v>
      </c>
      <c r="E267" s="35" t="s">
        <v>452</v>
      </c>
      <c r="F267" s="36">
        <v>6.9</v>
      </c>
      <c r="G267" s="36">
        <v>7.6</v>
      </c>
      <c r="H267" s="37" t="s">
        <v>2526</v>
      </c>
      <c r="I267" s="71" t="s">
        <v>2700</v>
      </c>
      <c r="J267" s="34" t="s">
        <v>394</v>
      </c>
      <c r="K267" s="34" t="s">
        <v>395</v>
      </c>
      <c r="L267" s="34" t="s">
        <v>407</v>
      </c>
      <c r="M267" s="3" t="s">
        <v>407</v>
      </c>
      <c r="N267" s="45">
        <v>172000</v>
      </c>
      <c r="O267" s="38">
        <v>172000</v>
      </c>
      <c r="P267" s="38">
        <v>87007</v>
      </c>
      <c r="Q267" s="39">
        <v>87007</v>
      </c>
      <c r="R267" s="70">
        <f t="shared" si="4"/>
        <v>84993</v>
      </c>
      <c r="S267" s="54" t="s">
        <v>2306</v>
      </c>
      <c r="T267" s="89">
        <v>4000</v>
      </c>
      <c r="U267" s="20" t="s">
        <v>1826</v>
      </c>
      <c r="V267" s="101" t="s">
        <v>1834</v>
      </c>
      <c r="W267" s="94">
        <v>0</v>
      </c>
      <c r="X267" s="95">
        <v>0</v>
      </c>
      <c r="Y267" s="95">
        <v>0</v>
      </c>
      <c r="Z267" s="95">
        <v>0</v>
      </c>
      <c r="AA267" s="82">
        <v>0</v>
      </c>
      <c r="AB267" s="17">
        <v>0</v>
      </c>
      <c r="AC267" s="17">
        <v>0</v>
      </c>
      <c r="AD267" s="83">
        <v>0</v>
      </c>
      <c r="AE267" s="107" t="s">
        <v>395</v>
      </c>
      <c r="AF267" s="74"/>
    </row>
    <row r="268" spans="1:32" ht="19" x14ac:dyDescent="0.3">
      <c r="A268" s="3" t="s">
        <v>238</v>
      </c>
      <c r="B268" s="3" t="s">
        <v>237</v>
      </c>
      <c r="C268" s="3" t="s">
        <v>734</v>
      </c>
      <c r="D268" s="3" t="s">
        <v>715</v>
      </c>
      <c r="E268" s="35" t="s">
        <v>735</v>
      </c>
      <c r="F268" s="36" t="s">
        <v>1212</v>
      </c>
      <c r="G268" s="36" t="s">
        <v>587</v>
      </c>
      <c r="H268" s="37" t="s">
        <v>2551</v>
      </c>
      <c r="I268" s="71" t="s">
        <v>2744</v>
      </c>
      <c r="J268" s="34" t="s">
        <v>394</v>
      </c>
      <c r="K268" s="34" t="s">
        <v>395</v>
      </c>
      <c r="L268" s="34" t="s">
        <v>402</v>
      </c>
      <c r="M268" s="3" t="s">
        <v>402</v>
      </c>
      <c r="N268" s="45">
        <v>1400000</v>
      </c>
      <c r="O268" s="38">
        <v>1400000</v>
      </c>
      <c r="P268" s="38">
        <v>1189695</v>
      </c>
      <c r="Q268" s="39">
        <v>1189695</v>
      </c>
      <c r="R268" s="70">
        <f t="shared" si="4"/>
        <v>210305</v>
      </c>
      <c r="S268" s="54" t="s">
        <v>2307</v>
      </c>
      <c r="T268" s="89">
        <v>18000</v>
      </c>
      <c r="U268" s="20" t="s">
        <v>1826</v>
      </c>
      <c r="V268" s="101">
        <v>1500</v>
      </c>
      <c r="W268" s="117">
        <v>0</v>
      </c>
      <c r="X268" s="96">
        <v>0</v>
      </c>
      <c r="Y268" s="96">
        <v>1500</v>
      </c>
      <c r="Z268" s="96">
        <v>0</v>
      </c>
      <c r="AA268" s="93">
        <v>1500</v>
      </c>
      <c r="AB268" s="118">
        <v>0</v>
      </c>
      <c r="AC268" s="118">
        <v>0</v>
      </c>
      <c r="AD268" s="119">
        <v>0</v>
      </c>
      <c r="AE268" s="107">
        <v>5</v>
      </c>
      <c r="AF268" s="74"/>
    </row>
    <row r="269" spans="1:32" ht="19" x14ac:dyDescent="0.3">
      <c r="A269" s="3" t="s">
        <v>1374</v>
      </c>
      <c r="B269" s="3" t="s">
        <v>1492</v>
      </c>
      <c r="C269" s="3">
        <v>8092</v>
      </c>
      <c r="D269" s="3" t="s">
        <v>707</v>
      </c>
      <c r="E269" s="35">
        <v>41</v>
      </c>
      <c r="F269" s="36">
        <v>28.4</v>
      </c>
      <c r="G269" s="36">
        <v>39.799999999999997</v>
      </c>
      <c r="H269" s="37" t="s">
        <v>2670</v>
      </c>
      <c r="I269" s="71" t="s">
        <v>2737</v>
      </c>
      <c r="J269" s="34" t="s">
        <v>394</v>
      </c>
      <c r="K269" s="34" t="s">
        <v>395</v>
      </c>
      <c r="L269" s="34" t="s">
        <v>426</v>
      </c>
      <c r="M269" s="3" t="s">
        <v>426</v>
      </c>
      <c r="N269" s="45">
        <v>700000</v>
      </c>
      <c r="O269" s="38">
        <v>700000</v>
      </c>
      <c r="P269" s="38">
        <v>0</v>
      </c>
      <c r="Q269" s="39">
        <v>0</v>
      </c>
      <c r="R269" s="70">
        <f t="shared" si="4"/>
        <v>700000</v>
      </c>
      <c r="S269" s="54" t="s">
        <v>2308</v>
      </c>
      <c r="T269" s="89">
        <v>313000</v>
      </c>
      <c r="U269" s="20" t="s">
        <v>1826</v>
      </c>
      <c r="V269" s="101" t="s">
        <v>1834</v>
      </c>
      <c r="W269" s="94">
        <v>0</v>
      </c>
      <c r="X269" s="95">
        <v>0</v>
      </c>
      <c r="Y269" s="95">
        <v>0</v>
      </c>
      <c r="Z269" s="95">
        <v>0</v>
      </c>
      <c r="AA269" s="82">
        <v>0</v>
      </c>
      <c r="AB269" s="17">
        <v>0</v>
      </c>
      <c r="AC269" s="17">
        <v>0</v>
      </c>
      <c r="AD269" s="83">
        <v>0</v>
      </c>
      <c r="AE269" s="107" t="s">
        <v>395</v>
      </c>
      <c r="AF269" s="78"/>
    </row>
    <row r="270" spans="1:32" x14ac:dyDescent="0.3">
      <c r="A270" s="3" t="s">
        <v>240</v>
      </c>
      <c r="B270" s="3" t="s">
        <v>239</v>
      </c>
      <c r="C270" s="3" t="s">
        <v>736</v>
      </c>
      <c r="D270" s="3" t="s">
        <v>715</v>
      </c>
      <c r="E270" s="35" t="s">
        <v>725</v>
      </c>
      <c r="F270" s="36" t="s">
        <v>1132</v>
      </c>
      <c r="G270" s="36" t="s">
        <v>1117</v>
      </c>
      <c r="H270" s="37" t="s">
        <v>2552</v>
      </c>
      <c r="I270" s="71" t="s">
        <v>2737</v>
      </c>
      <c r="J270" s="34" t="s">
        <v>394</v>
      </c>
      <c r="K270" s="34" t="s">
        <v>395</v>
      </c>
      <c r="L270" s="34" t="s">
        <v>1101</v>
      </c>
      <c r="M270" s="3" t="s">
        <v>1101</v>
      </c>
      <c r="N270" s="45">
        <v>79000</v>
      </c>
      <c r="O270" s="38">
        <v>79000</v>
      </c>
      <c r="P270" s="38">
        <v>49899</v>
      </c>
      <c r="Q270" s="39">
        <v>49899</v>
      </c>
      <c r="R270" s="70">
        <f t="shared" si="4"/>
        <v>29101</v>
      </c>
      <c r="S270" s="54" t="s">
        <v>2309</v>
      </c>
      <c r="T270" s="89">
        <v>47000</v>
      </c>
      <c r="U270" s="20" t="s">
        <v>1826</v>
      </c>
      <c r="V270" s="101" t="s">
        <v>1834</v>
      </c>
      <c r="W270" s="94">
        <v>0</v>
      </c>
      <c r="X270" s="95">
        <v>0</v>
      </c>
      <c r="Y270" s="95">
        <v>0</v>
      </c>
      <c r="Z270" s="95">
        <v>0</v>
      </c>
      <c r="AA270" s="82">
        <v>0</v>
      </c>
      <c r="AB270" s="17">
        <v>0</v>
      </c>
      <c r="AC270" s="17">
        <v>0</v>
      </c>
      <c r="AD270" s="83">
        <v>0</v>
      </c>
      <c r="AE270" s="107" t="s">
        <v>395</v>
      </c>
      <c r="AF270" s="74"/>
    </row>
    <row r="271" spans="1:32" ht="61.5" customHeight="1" x14ac:dyDescent="0.3">
      <c r="A271" s="3" t="s">
        <v>1375</v>
      </c>
      <c r="B271" s="3" t="s">
        <v>1493</v>
      </c>
      <c r="C271" s="3">
        <v>8018</v>
      </c>
      <c r="D271" s="3" t="s">
        <v>712</v>
      </c>
      <c r="E271" s="35">
        <v>190</v>
      </c>
      <c r="F271" s="36">
        <v>32.200000000000003</v>
      </c>
      <c r="G271" s="36">
        <v>52.8</v>
      </c>
      <c r="H271" s="37" t="s">
        <v>2553</v>
      </c>
      <c r="I271" s="71" t="s">
        <v>2737</v>
      </c>
      <c r="J271" s="34" t="s">
        <v>394</v>
      </c>
      <c r="K271" s="34" t="s">
        <v>395</v>
      </c>
      <c r="L271" s="34" t="s">
        <v>1100</v>
      </c>
      <c r="M271" s="3" t="s">
        <v>1100</v>
      </c>
      <c r="N271" s="45">
        <v>230000</v>
      </c>
      <c r="O271" s="38">
        <v>230000</v>
      </c>
      <c r="P271" s="38">
        <v>12000</v>
      </c>
      <c r="Q271" s="39">
        <v>12000</v>
      </c>
      <c r="R271" s="70">
        <f t="shared" si="4"/>
        <v>218000</v>
      </c>
      <c r="S271" s="54" t="s">
        <v>2310</v>
      </c>
      <c r="T271" s="89">
        <v>130000</v>
      </c>
      <c r="U271" s="20" t="s">
        <v>1826</v>
      </c>
      <c r="V271" s="101" t="s">
        <v>1834</v>
      </c>
      <c r="W271" s="94">
        <v>0</v>
      </c>
      <c r="X271" s="95">
        <v>0</v>
      </c>
      <c r="Y271" s="95">
        <v>0</v>
      </c>
      <c r="Z271" s="95">
        <v>0</v>
      </c>
      <c r="AA271" s="82">
        <v>0</v>
      </c>
      <c r="AB271" s="17">
        <v>0</v>
      </c>
      <c r="AC271" s="17">
        <v>0</v>
      </c>
      <c r="AD271" s="83">
        <v>0</v>
      </c>
      <c r="AE271" s="107" t="s">
        <v>395</v>
      </c>
      <c r="AF271" s="74"/>
    </row>
    <row r="272" spans="1:32" ht="45.75" customHeight="1" x14ac:dyDescent="0.3">
      <c r="A272" s="3" t="s">
        <v>252</v>
      </c>
      <c r="B272" s="3" t="s">
        <v>251</v>
      </c>
      <c r="C272" s="3" t="s">
        <v>1027</v>
      </c>
      <c r="D272" s="3" t="s">
        <v>715</v>
      </c>
      <c r="E272" s="35" t="s">
        <v>438</v>
      </c>
      <c r="F272" s="36" t="s">
        <v>563</v>
      </c>
      <c r="G272" s="36" t="s">
        <v>558</v>
      </c>
      <c r="H272" s="37" t="s">
        <v>1702</v>
      </c>
      <c r="I272" s="71" t="s">
        <v>2745</v>
      </c>
      <c r="J272" s="34" t="s">
        <v>394</v>
      </c>
      <c r="K272" s="34" t="s">
        <v>395</v>
      </c>
      <c r="L272" s="34" t="s">
        <v>418</v>
      </c>
      <c r="M272" s="3" t="s">
        <v>418</v>
      </c>
      <c r="N272" s="45">
        <v>191000</v>
      </c>
      <c r="O272" s="38">
        <v>191000</v>
      </c>
      <c r="P272" s="38">
        <v>76892</v>
      </c>
      <c r="Q272" s="39">
        <v>76892</v>
      </c>
      <c r="R272" s="70">
        <f t="shared" si="4"/>
        <v>114108</v>
      </c>
      <c r="S272" s="54" t="s">
        <v>2311</v>
      </c>
      <c r="T272" s="89">
        <v>4000</v>
      </c>
      <c r="U272" s="20" t="s">
        <v>1826</v>
      </c>
      <c r="V272" s="101">
        <v>385.75</v>
      </c>
      <c r="W272" s="117">
        <v>0</v>
      </c>
      <c r="X272" s="96">
        <v>0</v>
      </c>
      <c r="Y272" s="96">
        <v>385.75</v>
      </c>
      <c r="Z272" s="96">
        <v>0</v>
      </c>
      <c r="AA272" s="93">
        <v>385.75</v>
      </c>
      <c r="AB272" s="118">
        <v>0</v>
      </c>
      <c r="AC272" s="118">
        <v>0</v>
      </c>
      <c r="AD272" s="119">
        <v>0</v>
      </c>
      <c r="AE272" s="108">
        <v>5</v>
      </c>
      <c r="AF272" s="80"/>
    </row>
    <row r="273" spans="1:32" ht="41" x14ac:dyDescent="0.3">
      <c r="A273" s="3" t="s">
        <v>242</v>
      </c>
      <c r="B273" s="3" t="s">
        <v>241</v>
      </c>
      <c r="C273" s="3" t="s">
        <v>738</v>
      </c>
      <c r="D273" s="3" t="s">
        <v>723</v>
      </c>
      <c r="E273" s="35" t="s">
        <v>739</v>
      </c>
      <c r="F273" s="36" t="s">
        <v>1227</v>
      </c>
      <c r="G273" s="36" t="s">
        <v>740</v>
      </c>
      <c r="H273" s="37" t="s">
        <v>2527</v>
      </c>
      <c r="I273" s="71" t="s">
        <v>2739</v>
      </c>
      <c r="J273" s="34" t="s">
        <v>394</v>
      </c>
      <c r="K273" s="34" t="s">
        <v>395</v>
      </c>
      <c r="L273" s="34" t="s">
        <v>415</v>
      </c>
      <c r="M273" s="3" t="s">
        <v>415</v>
      </c>
      <c r="N273" s="45">
        <v>660000</v>
      </c>
      <c r="O273" s="38">
        <v>660000</v>
      </c>
      <c r="P273" s="38">
        <v>824100</v>
      </c>
      <c r="Q273" s="39">
        <v>824100</v>
      </c>
      <c r="R273" s="70">
        <f t="shared" si="4"/>
        <v>-164100</v>
      </c>
      <c r="S273" s="54" t="s">
        <v>2304</v>
      </c>
      <c r="T273" s="89">
        <v>19000</v>
      </c>
      <c r="U273" s="20" t="s">
        <v>1829</v>
      </c>
      <c r="V273" s="101">
        <v>4400</v>
      </c>
      <c r="W273" s="94">
        <v>0</v>
      </c>
      <c r="X273" s="95">
        <v>0</v>
      </c>
      <c r="Y273" s="95">
        <v>4400</v>
      </c>
      <c r="Z273" s="95">
        <v>0</v>
      </c>
      <c r="AA273" s="82">
        <v>0</v>
      </c>
      <c r="AB273" s="17">
        <v>0</v>
      </c>
      <c r="AC273" s="17">
        <v>4400</v>
      </c>
      <c r="AD273" s="83">
        <v>0</v>
      </c>
      <c r="AE273" s="107">
        <v>7</v>
      </c>
      <c r="AF273" s="74" t="s">
        <v>1281</v>
      </c>
    </row>
    <row r="274" spans="1:32" ht="28" x14ac:dyDescent="0.3">
      <c r="A274" s="3" t="s">
        <v>244</v>
      </c>
      <c r="B274" s="3" t="s">
        <v>243</v>
      </c>
      <c r="C274" s="3" t="s">
        <v>741</v>
      </c>
      <c r="D274" s="3" t="s">
        <v>712</v>
      </c>
      <c r="E274" s="35" t="s">
        <v>742</v>
      </c>
      <c r="F274" s="36" t="s">
        <v>1212</v>
      </c>
      <c r="G274" s="36" t="s">
        <v>1220</v>
      </c>
      <c r="H274" s="37" t="s">
        <v>1699</v>
      </c>
      <c r="I274" s="71" t="s">
        <v>2739</v>
      </c>
      <c r="J274" s="34" t="s">
        <v>394</v>
      </c>
      <c r="K274" s="34" t="s">
        <v>395</v>
      </c>
      <c r="L274" s="34" t="s">
        <v>418</v>
      </c>
      <c r="M274" s="3" t="s">
        <v>418</v>
      </c>
      <c r="N274" s="45">
        <v>480000</v>
      </c>
      <c r="O274" s="38">
        <v>480000</v>
      </c>
      <c r="P274" s="38">
        <v>340820</v>
      </c>
      <c r="Q274" s="39">
        <v>340820</v>
      </c>
      <c r="R274" s="70">
        <f t="shared" si="4"/>
        <v>139180</v>
      </c>
      <c r="S274" s="54" t="s">
        <v>2312</v>
      </c>
      <c r="T274" s="89">
        <v>25000</v>
      </c>
      <c r="U274" s="20" t="s">
        <v>1826</v>
      </c>
      <c r="V274" s="101">
        <v>1929.75</v>
      </c>
      <c r="W274" s="117">
        <v>0</v>
      </c>
      <c r="X274" s="96">
        <v>0</v>
      </c>
      <c r="Y274" s="96">
        <v>1929.75</v>
      </c>
      <c r="Z274" s="96">
        <v>0</v>
      </c>
      <c r="AA274" s="93">
        <v>1929.75</v>
      </c>
      <c r="AB274" s="118">
        <v>0</v>
      </c>
      <c r="AC274" s="118">
        <v>0</v>
      </c>
      <c r="AD274" s="119">
        <v>0</v>
      </c>
      <c r="AE274" s="107">
        <v>5</v>
      </c>
      <c r="AF274" s="74"/>
    </row>
    <row r="275" spans="1:32" ht="28" x14ac:dyDescent="0.3">
      <c r="A275" s="3" t="s">
        <v>1376</v>
      </c>
      <c r="B275" s="46">
        <v>625000130</v>
      </c>
      <c r="C275" s="3">
        <v>8149</v>
      </c>
      <c r="D275" s="3" t="s">
        <v>712</v>
      </c>
      <c r="E275" s="35">
        <v>245</v>
      </c>
      <c r="F275" s="36">
        <v>0</v>
      </c>
      <c r="G275" s="36">
        <v>33</v>
      </c>
      <c r="H275" s="37" t="s">
        <v>1801</v>
      </c>
      <c r="I275" s="71" t="e">
        <v>#N/A</v>
      </c>
      <c r="J275" s="34" t="s">
        <v>394</v>
      </c>
      <c r="K275" s="34" t="s">
        <v>395</v>
      </c>
      <c r="L275" s="34" t="e">
        <v>#N/A</v>
      </c>
      <c r="M275" s="3" t="s">
        <v>427</v>
      </c>
      <c r="N275" s="45">
        <v>950000</v>
      </c>
      <c r="O275" s="38">
        <v>950000</v>
      </c>
      <c r="P275" s="38">
        <v>55500</v>
      </c>
      <c r="Q275" s="39">
        <v>55500</v>
      </c>
      <c r="R275" s="70">
        <f t="shared" si="4"/>
        <v>894500</v>
      </c>
      <c r="S275" s="54" t="e">
        <v>#N/A</v>
      </c>
      <c r="T275" s="89">
        <v>700000</v>
      </c>
      <c r="U275" s="20" t="s">
        <v>1829</v>
      </c>
      <c r="V275" s="101" t="s">
        <v>1834</v>
      </c>
      <c r="W275" s="94">
        <v>0</v>
      </c>
      <c r="X275" s="95">
        <v>0</v>
      </c>
      <c r="Y275" s="95">
        <v>0</v>
      </c>
      <c r="Z275" s="95">
        <v>0</v>
      </c>
      <c r="AA275" s="82">
        <v>0</v>
      </c>
      <c r="AB275" s="17">
        <v>0</v>
      </c>
      <c r="AC275" s="17">
        <v>0</v>
      </c>
      <c r="AD275" s="83">
        <v>0</v>
      </c>
      <c r="AE275" s="107" t="s">
        <v>395</v>
      </c>
      <c r="AF275" s="74"/>
    </row>
    <row r="276" spans="1:32" ht="19" x14ac:dyDescent="0.3">
      <c r="A276" s="3" t="s">
        <v>246</v>
      </c>
      <c r="B276" s="3" t="s">
        <v>245</v>
      </c>
      <c r="C276" s="3" t="s">
        <v>743</v>
      </c>
      <c r="D276" s="3" t="s">
        <v>723</v>
      </c>
      <c r="E276" s="35" t="s">
        <v>744</v>
      </c>
      <c r="F276" s="36" t="s">
        <v>759</v>
      </c>
      <c r="G276" s="36" t="s">
        <v>745</v>
      </c>
      <c r="H276" s="37" t="s">
        <v>2528</v>
      </c>
      <c r="I276" s="71" t="s">
        <v>2739</v>
      </c>
      <c r="J276" s="34" t="s">
        <v>394</v>
      </c>
      <c r="K276" s="34" t="s">
        <v>395</v>
      </c>
      <c r="L276" s="34" t="s">
        <v>418</v>
      </c>
      <c r="M276" s="3" t="s">
        <v>418</v>
      </c>
      <c r="N276" s="45">
        <v>843000</v>
      </c>
      <c r="O276" s="38">
        <v>843000</v>
      </c>
      <c r="P276" s="38">
        <v>306699</v>
      </c>
      <c r="Q276" s="39">
        <v>306699</v>
      </c>
      <c r="R276" s="70">
        <f t="shared" si="4"/>
        <v>536301</v>
      </c>
      <c r="S276" s="54" t="s">
        <v>2313</v>
      </c>
      <c r="T276" s="89">
        <v>70000</v>
      </c>
      <c r="U276" s="20" t="s">
        <v>1826</v>
      </c>
      <c r="V276" s="101" t="s">
        <v>1834</v>
      </c>
      <c r="W276" s="94">
        <v>0</v>
      </c>
      <c r="X276" s="95">
        <v>0</v>
      </c>
      <c r="Y276" s="95">
        <v>0</v>
      </c>
      <c r="Z276" s="95">
        <v>0</v>
      </c>
      <c r="AA276" s="82">
        <v>0</v>
      </c>
      <c r="AB276" s="17">
        <v>0</v>
      </c>
      <c r="AC276" s="17">
        <v>0</v>
      </c>
      <c r="AD276" s="83">
        <v>0</v>
      </c>
      <c r="AE276" s="107" t="s">
        <v>395</v>
      </c>
      <c r="AF276" s="74"/>
    </row>
    <row r="277" spans="1:32" ht="24" customHeight="1" x14ac:dyDescent="0.3">
      <c r="A277" s="3" t="s">
        <v>1377</v>
      </c>
      <c r="B277" s="3" t="s">
        <v>1494</v>
      </c>
      <c r="C277" s="3">
        <v>8116</v>
      </c>
      <c r="D277" s="3" t="s">
        <v>723</v>
      </c>
      <c r="E277" s="35">
        <v>168</v>
      </c>
      <c r="F277" s="36">
        <v>8.2799999999999994</v>
      </c>
      <c r="G277" s="36">
        <v>45.8</v>
      </c>
      <c r="H277" s="37" t="s">
        <v>1716</v>
      </c>
      <c r="I277" s="71" t="s">
        <v>2739</v>
      </c>
      <c r="J277" s="34" t="s">
        <v>394</v>
      </c>
      <c r="K277" s="34" t="s">
        <v>395</v>
      </c>
      <c r="L277" s="34" t="s">
        <v>426</v>
      </c>
      <c r="M277" s="3" t="s">
        <v>426</v>
      </c>
      <c r="N277" s="45">
        <v>1950000</v>
      </c>
      <c r="O277" s="38">
        <v>1950000</v>
      </c>
      <c r="P277" s="38">
        <v>104750</v>
      </c>
      <c r="Q277" s="39">
        <v>104750</v>
      </c>
      <c r="R277" s="70">
        <f t="shared" si="4"/>
        <v>1845250</v>
      </c>
      <c r="S277" s="54" t="s">
        <v>2314</v>
      </c>
      <c r="T277" s="89">
        <v>900000</v>
      </c>
      <c r="U277" s="20" t="s">
        <v>1826</v>
      </c>
      <c r="V277" s="101" t="s">
        <v>1834</v>
      </c>
      <c r="W277" s="94">
        <v>0</v>
      </c>
      <c r="X277" s="95">
        <v>0</v>
      </c>
      <c r="Y277" s="95">
        <v>0</v>
      </c>
      <c r="Z277" s="95">
        <v>0</v>
      </c>
      <c r="AA277" s="82">
        <v>0</v>
      </c>
      <c r="AB277" s="17">
        <v>0</v>
      </c>
      <c r="AC277" s="17">
        <v>0</v>
      </c>
      <c r="AD277" s="83">
        <v>0</v>
      </c>
      <c r="AE277" s="107" t="s">
        <v>395</v>
      </c>
      <c r="AF277" s="74"/>
    </row>
    <row r="278" spans="1:32" ht="33.75" customHeight="1" x14ac:dyDescent="0.3">
      <c r="A278" s="3" t="s">
        <v>248</v>
      </c>
      <c r="B278" s="3" t="s">
        <v>247</v>
      </c>
      <c r="C278" s="3" t="s">
        <v>746</v>
      </c>
      <c r="D278" s="3" t="s">
        <v>712</v>
      </c>
      <c r="E278" s="35" t="s">
        <v>739</v>
      </c>
      <c r="F278" s="36" t="s">
        <v>875</v>
      </c>
      <c r="G278" s="36" t="s">
        <v>1105</v>
      </c>
      <c r="H278" s="37" t="s">
        <v>1700</v>
      </c>
      <c r="I278" s="71" t="s">
        <v>2739</v>
      </c>
      <c r="J278" s="34" t="s">
        <v>394</v>
      </c>
      <c r="K278" s="34" t="s">
        <v>395</v>
      </c>
      <c r="L278" s="34" t="s">
        <v>440</v>
      </c>
      <c r="M278" s="3" t="s">
        <v>440</v>
      </c>
      <c r="N278" s="45">
        <v>576000</v>
      </c>
      <c r="O278" s="38">
        <v>576000</v>
      </c>
      <c r="P278" s="38">
        <v>167335</v>
      </c>
      <c r="Q278" s="39">
        <v>167335</v>
      </c>
      <c r="R278" s="70">
        <f t="shared" si="4"/>
        <v>408665</v>
      </c>
      <c r="S278" s="54" t="s">
        <v>2315</v>
      </c>
      <c r="T278" s="89">
        <v>4000</v>
      </c>
      <c r="U278" s="20" t="s">
        <v>1826</v>
      </c>
      <c r="V278" s="101" t="s">
        <v>1834</v>
      </c>
      <c r="W278" s="94">
        <v>0</v>
      </c>
      <c r="X278" s="95">
        <v>0</v>
      </c>
      <c r="Y278" s="95">
        <v>0</v>
      </c>
      <c r="Z278" s="95">
        <v>0</v>
      </c>
      <c r="AA278" s="82">
        <v>0</v>
      </c>
      <c r="AB278" s="17">
        <v>0</v>
      </c>
      <c r="AC278" s="17">
        <v>0</v>
      </c>
      <c r="AD278" s="83">
        <v>0</v>
      </c>
      <c r="AE278" s="107" t="s">
        <v>395</v>
      </c>
      <c r="AF278" s="79"/>
    </row>
    <row r="279" spans="1:32" ht="34.5" customHeight="1" x14ac:dyDescent="0.3">
      <c r="A279" s="3" t="s">
        <v>1378</v>
      </c>
      <c r="B279" s="3" t="s">
        <v>1495</v>
      </c>
      <c r="C279" s="3">
        <v>6970</v>
      </c>
      <c r="D279" s="3" t="s">
        <v>723</v>
      </c>
      <c r="E279" s="35" t="s">
        <v>438</v>
      </c>
      <c r="F279" s="36">
        <v>37.200000000000003</v>
      </c>
      <c r="G279" s="36">
        <v>48.8</v>
      </c>
      <c r="H279" s="37" t="s">
        <v>1701</v>
      </c>
      <c r="I279" s="71" t="s">
        <v>2737</v>
      </c>
      <c r="J279" s="34" t="s">
        <v>394</v>
      </c>
      <c r="K279" s="34" t="s">
        <v>395</v>
      </c>
      <c r="L279" s="34" t="s">
        <v>407</v>
      </c>
      <c r="M279" s="3" t="s">
        <v>407</v>
      </c>
      <c r="N279" s="45">
        <v>3100000</v>
      </c>
      <c r="O279" s="38">
        <v>3100000</v>
      </c>
      <c r="P279" s="38">
        <v>571378</v>
      </c>
      <c r="Q279" s="39">
        <v>571378</v>
      </c>
      <c r="R279" s="70">
        <f t="shared" si="4"/>
        <v>2528622</v>
      </c>
      <c r="S279" s="54" t="s">
        <v>2316</v>
      </c>
      <c r="T279" s="89">
        <v>1000</v>
      </c>
      <c r="U279" s="20" t="s">
        <v>1826</v>
      </c>
      <c r="V279" s="101" t="s">
        <v>1834</v>
      </c>
      <c r="W279" s="94">
        <v>0</v>
      </c>
      <c r="X279" s="95">
        <v>0</v>
      </c>
      <c r="Y279" s="95">
        <v>0</v>
      </c>
      <c r="Z279" s="95">
        <v>0</v>
      </c>
      <c r="AA279" s="82">
        <v>0</v>
      </c>
      <c r="AB279" s="17">
        <v>0</v>
      </c>
      <c r="AC279" s="17">
        <v>0</v>
      </c>
      <c r="AD279" s="83">
        <v>0</v>
      </c>
      <c r="AE279" s="107" t="s">
        <v>395</v>
      </c>
      <c r="AF279" s="74"/>
    </row>
    <row r="280" spans="1:32" ht="24" customHeight="1" x14ac:dyDescent="0.3">
      <c r="A280" s="3" t="s">
        <v>250</v>
      </c>
      <c r="B280" s="3" t="s">
        <v>249</v>
      </c>
      <c r="C280" s="3" t="s">
        <v>747</v>
      </c>
      <c r="D280" s="3" t="s">
        <v>723</v>
      </c>
      <c r="E280" s="35" t="s">
        <v>725</v>
      </c>
      <c r="F280" s="36" t="s">
        <v>1133</v>
      </c>
      <c r="G280" s="36" t="s">
        <v>749</v>
      </c>
      <c r="H280" s="37" t="s">
        <v>2529</v>
      </c>
      <c r="I280" s="71" t="s">
        <v>2745</v>
      </c>
      <c r="J280" s="34" t="s">
        <v>394</v>
      </c>
      <c r="K280" s="34" t="s">
        <v>395</v>
      </c>
      <c r="L280" s="34" t="s">
        <v>402</v>
      </c>
      <c r="M280" s="3" t="s">
        <v>402</v>
      </c>
      <c r="N280" s="45">
        <v>360000</v>
      </c>
      <c r="O280" s="38">
        <v>360000</v>
      </c>
      <c r="P280" s="38">
        <v>278025</v>
      </c>
      <c r="Q280" s="39">
        <v>278025</v>
      </c>
      <c r="R280" s="70">
        <f t="shared" si="4"/>
        <v>81975</v>
      </c>
      <c r="S280" s="54" t="s">
        <v>2317</v>
      </c>
      <c r="T280" s="89">
        <v>27000</v>
      </c>
      <c r="U280" s="20" t="s">
        <v>1826</v>
      </c>
      <c r="V280" s="101">
        <v>470</v>
      </c>
      <c r="W280" s="117">
        <v>0</v>
      </c>
      <c r="X280" s="96">
        <v>0</v>
      </c>
      <c r="Y280" s="96">
        <v>470</v>
      </c>
      <c r="Z280" s="96">
        <v>0</v>
      </c>
      <c r="AA280" s="93">
        <v>470</v>
      </c>
      <c r="AB280" s="118">
        <v>0</v>
      </c>
      <c r="AC280" s="118">
        <v>0</v>
      </c>
      <c r="AD280" s="119">
        <v>0</v>
      </c>
      <c r="AE280" s="107">
        <v>5</v>
      </c>
      <c r="AF280" s="74"/>
    </row>
    <row r="281" spans="1:32" ht="21.75" customHeight="1" x14ac:dyDescent="0.3">
      <c r="A281" s="3" t="s">
        <v>750</v>
      </c>
      <c r="B281" s="3" t="s">
        <v>751</v>
      </c>
      <c r="C281" s="3" t="s">
        <v>752</v>
      </c>
      <c r="D281" s="3" t="s">
        <v>715</v>
      </c>
      <c r="E281" s="35" t="s">
        <v>452</v>
      </c>
      <c r="F281" s="36" t="s">
        <v>1113</v>
      </c>
      <c r="G281" s="36" t="s">
        <v>1183</v>
      </c>
      <c r="H281" s="37" t="s">
        <v>2530</v>
      </c>
      <c r="I281" s="71" t="s">
        <v>2744</v>
      </c>
      <c r="J281" s="34" t="s">
        <v>394</v>
      </c>
      <c r="K281" s="34" t="s">
        <v>395</v>
      </c>
      <c r="L281" s="34" t="s">
        <v>431</v>
      </c>
      <c r="M281" s="3" t="s">
        <v>431</v>
      </c>
      <c r="N281" s="45">
        <v>695000</v>
      </c>
      <c r="O281" s="38">
        <v>695000</v>
      </c>
      <c r="P281" s="38">
        <v>233320</v>
      </c>
      <c r="Q281" s="39">
        <v>233320</v>
      </c>
      <c r="R281" s="70">
        <f t="shared" si="4"/>
        <v>461680</v>
      </c>
      <c r="S281" s="54" t="s">
        <v>2318</v>
      </c>
      <c r="T281" s="89">
        <v>194000</v>
      </c>
      <c r="U281" s="20" t="s">
        <v>1826</v>
      </c>
      <c r="V281" s="101">
        <v>32400</v>
      </c>
      <c r="W281" s="117">
        <v>0</v>
      </c>
      <c r="X281" s="96">
        <v>0</v>
      </c>
      <c r="Y281" s="96">
        <v>32400</v>
      </c>
      <c r="Z281" s="96">
        <v>0</v>
      </c>
      <c r="AA281" s="93">
        <v>32400</v>
      </c>
      <c r="AB281" s="118">
        <v>0</v>
      </c>
      <c r="AC281" s="118">
        <v>0</v>
      </c>
      <c r="AD281" s="119">
        <v>0</v>
      </c>
      <c r="AE281" s="107">
        <v>5</v>
      </c>
      <c r="AF281" s="74"/>
    </row>
    <row r="282" spans="1:32" ht="42.75" customHeight="1" x14ac:dyDescent="0.3">
      <c r="A282" s="3" t="s">
        <v>772</v>
      </c>
      <c r="B282" s="3" t="s">
        <v>773</v>
      </c>
      <c r="C282" s="3" t="s">
        <v>774</v>
      </c>
      <c r="D282" s="3" t="s">
        <v>715</v>
      </c>
      <c r="E282" s="35" t="s">
        <v>689</v>
      </c>
      <c r="F282" s="36" t="s">
        <v>1212</v>
      </c>
      <c r="G282" s="36" t="s">
        <v>558</v>
      </c>
      <c r="H282" s="37" t="s">
        <v>1715</v>
      </c>
      <c r="I282" s="71" t="s">
        <v>2737</v>
      </c>
      <c r="J282" s="34" t="s">
        <v>394</v>
      </c>
      <c r="K282" s="34" t="s">
        <v>395</v>
      </c>
      <c r="L282" s="34" t="s">
        <v>426</v>
      </c>
      <c r="M282" s="3" t="s">
        <v>426</v>
      </c>
      <c r="N282" s="45">
        <v>501000</v>
      </c>
      <c r="O282" s="38">
        <v>501000</v>
      </c>
      <c r="P282" s="38">
        <v>111125</v>
      </c>
      <c r="Q282" s="39">
        <v>111125</v>
      </c>
      <c r="R282" s="70">
        <f t="shared" si="4"/>
        <v>389875</v>
      </c>
      <c r="S282" s="54" t="s">
        <v>2319</v>
      </c>
      <c r="T282" s="89">
        <v>416000</v>
      </c>
      <c r="U282" s="20" t="s">
        <v>1830</v>
      </c>
      <c r="V282" s="101" t="s">
        <v>1834</v>
      </c>
      <c r="W282" s="94">
        <v>0</v>
      </c>
      <c r="X282" s="95">
        <v>0</v>
      </c>
      <c r="Y282" s="95">
        <v>0</v>
      </c>
      <c r="Z282" s="95">
        <v>0</v>
      </c>
      <c r="AA282" s="82">
        <v>0</v>
      </c>
      <c r="AB282" s="17">
        <v>0</v>
      </c>
      <c r="AC282" s="17">
        <v>0</v>
      </c>
      <c r="AD282" s="83">
        <v>0</v>
      </c>
      <c r="AE282" s="107" t="s">
        <v>395</v>
      </c>
      <c r="AF282" s="74"/>
    </row>
    <row r="283" spans="1:32" ht="19" x14ac:dyDescent="0.3">
      <c r="A283" s="3" t="s">
        <v>1379</v>
      </c>
      <c r="B283" s="3" t="s">
        <v>1496</v>
      </c>
      <c r="C283" s="3">
        <v>6976</v>
      </c>
      <c r="D283" s="3" t="s">
        <v>715</v>
      </c>
      <c r="E283" s="35" t="s">
        <v>438</v>
      </c>
      <c r="F283" s="36">
        <v>0.73</v>
      </c>
      <c r="G283" s="36">
        <v>1.08</v>
      </c>
      <c r="H283" s="37" t="s">
        <v>1703</v>
      </c>
      <c r="I283" s="71" t="s">
        <v>2749</v>
      </c>
      <c r="J283" s="34" t="s">
        <v>394</v>
      </c>
      <c r="K283" s="34" t="s">
        <v>395</v>
      </c>
      <c r="L283" s="34" t="s">
        <v>418</v>
      </c>
      <c r="M283" s="3" t="s">
        <v>418</v>
      </c>
      <c r="N283" s="45">
        <v>30000</v>
      </c>
      <c r="O283" s="38">
        <v>30000</v>
      </c>
      <c r="P283" s="38">
        <v>8718</v>
      </c>
      <c r="Q283" s="39">
        <v>8718</v>
      </c>
      <c r="R283" s="70">
        <f t="shared" si="4"/>
        <v>21282</v>
      </c>
      <c r="S283" s="54" t="s">
        <v>2320</v>
      </c>
      <c r="T283" s="89">
        <v>1000</v>
      </c>
      <c r="U283" s="20" t="s">
        <v>1826</v>
      </c>
      <c r="V283" s="101" t="s">
        <v>1834</v>
      </c>
      <c r="W283" s="94">
        <v>0</v>
      </c>
      <c r="X283" s="95">
        <v>0</v>
      </c>
      <c r="Y283" s="95">
        <v>0</v>
      </c>
      <c r="Z283" s="95">
        <v>0</v>
      </c>
      <c r="AA283" s="82">
        <v>0</v>
      </c>
      <c r="AB283" s="17">
        <v>0</v>
      </c>
      <c r="AC283" s="17">
        <v>0</v>
      </c>
      <c r="AD283" s="83">
        <v>0</v>
      </c>
      <c r="AE283" s="107" t="s">
        <v>395</v>
      </c>
      <c r="AF283" s="74"/>
    </row>
    <row r="284" spans="1:32" ht="25.5" customHeight="1" x14ac:dyDescent="0.3">
      <c r="A284" s="3" t="s">
        <v>254</v>
      </c>
      <c r="B284" s="3" t="s">
        <v>253</v>
      </c>
      <c r="C284" s="3" t="s">
        <v>753</v>
      </c>
      <c r="D284" s="3" t="s">
        <v>715</v>
      </c>
      <c r="E284" s="35" t="s">
        <v>754</v>
      </c>
      <c r="F284" s="36" t="s">
        <v>1239</v>
      </c>
      <c r="G284" s="36" t="s">
        <v>1239</v>
      </c>
      <c r="H284" s="37" t="s">
        <v>1704</v>
      </c>
      <c r="I284" s="71" t="s">
        <v>2734</v>
      </c>
      <c r="J284" s="34" t="s">
        <v>394</v>
      </c>
      <c r="K284" s="34" t="s">
        <v>395</v>
      </c>
      <c r="L284" s="34" t="s">
        <v>402</v>
      </c>
      <c r="M284" s="3" t="s">
        <v>402</v>
      </c>
      <c r="N284" s="45">
        <v>1200000</v>
      </c>
      <c r="O284" s="38">
        <v>1200000</v>
      </c>
      <c r="P284" s="38">
        <v>1243787</v>
      </c>
      <c r="Q284" s="39">
        <v>1243787</v>
      </c>
      <c r="R284" s="70">
        <f t="shared" si="4"/>
        <v>-43787</v>
      </c>
      <c r="S284" s="54" t="s">
        <v>2321</v>
      </c>
      <c r="T284" s="89">
        <v>927000</v>
      </c>
      <c r="U284" s="20" t="s">
        <v>1829</v>
      </c>
      <c r="V284" s="101" t="s">
        <v>1834</v>
      </c>
      <c r="W284" s="94">
        <v>0</v>
      </c>
      <c r="X284" s="95">
        <v>0</v>
      </c>
      <c r="Y284" s="95">
        <v>0</v>
      </c>
      <c r="Z284" s="95">
        <v>0</v>
      </c>
      <c r="AA284" s="82">
        <v>0</v>
      </c>
      <c r="AB284" s="17">
        <v>0</v>
      </c>
      <c r="AC284" s="17">
        <v>0</v>
      </c>
      <c r="AD284" s="83">
        <v>0</v>
      </c>
      <c r="AE284" s="107" t="s">
        <v>395</v>
      </c>
      <c r="AF284" s="74"/>
    </row>
    <row r="285" spans="1:32" ht="19" x14ac:dyDescent="0.3">
      <c r="A285" s="3" t="s">
        <v>260</v>
      </c>
      <c r="B285" s="3" t="s">
        <v>259</v>
      </c>
      <c r="C285" s="3" t="s">
        <v>760</v>
      </c>
      <c r="D285" s="3" t="s">
        <v>707</v>
      </c>
      <c r="E285" s="35" t="s">
        <v>708</v>
      </c>
      <c r="F285" s="36" t="s">
        <v>761</v>
      </c>
      <c r="G285" s="36" t="s">
        <v>555</v>
      </c>
      <c r="H285" s="37" t="s">
        <v>2576</v>
      </c>
      <c r="I285" s="71" t="s">
        <v>2734</v>
      </c>
      <c r="J285" s="34" t="s">
        <v>394</v>
      </c>
      <c r="K285" s="34" t="s">
        <v>395</v>
      </c>
      <c r="L285" s="34" t="s">
        <v>402</v>
      </c>
      <c r="M285" s="3" t="s">
        <v>402</v>
      </c>
      <c r="N285" s="45">
        <v>4717000</v>
      </c>
      <c r="O285" s="38">
        <v>4717000</v>
      </c>
      <c r="P285" s="38">
        <v>4566397</v>
      </c>
      <c r="Q285" s="39">
        <v>4566397</v>
      </c>
      <c r="R285" s="70">
        <f t="shared" si="4"/>
        <v>150603</v>
      </c>
      <c r="S285" s="54" t="s">
        <v>2322</v>
      </c>
      <c r="T285" s="89">
        <v>1787000</v>
      </c>
      <c r="U285" s="20" t="s">
        <v>1830</v>
      </c>
      <c r="V285" s="101">
        <v>67257.52</v>
      </c>
      <c r="W285" s="117">
        <v>0</v>
      </c>
      <c r="X285" s="96">
        <v>0</v>
      </c>
      <c r="Y285" s="96">
        <v>0</v>
      </c>
      <c r="Z285" s="96">
        <v>67257.52</v>
      </c>
      <c r="AA285" s="93">
        <v>67257.52</v>
      </c>
      <c r="AB285" s="118">
        <v>0</v>
      </c>
      <c r="AC285" s="118">
        <v>0</v>
      </c>
      <c r="AD285" s="119">
        <v>0</v>
      </c>
      <c r="AE285" s="107">
        <v>5</v>
      </c>
      <c r="AF285" s="74"/>
    </row>
    <row r="286" spans="1:32" ht="42" customHeight="1" x14ac:dyDescent="0.3">
      <c r="A286" s="3" t="s">
        <v>2014</v>
      </c>
      <c r="B286" s="3" t="s">
        <v>2006</v>
      </c>
      <c r="C286" s="3">
        <v>7031</v>
      </c>
      <c r="D286" s="3" t="s">
        <v>707</v>
      </c>
      <c r="E286" s="62" t="s">
        <v>708</v>
      </c>
      <c r="F286" s="36">
        <v>16.8</v>
      </c>
      <c r="G286" s="36">
        <v>17</v>
      </c>
      <c r="H286" s="37" t="s">
        <v>2506</v>
      </c>
      <c r="I286" s="71" t="s">
        <v>2731</v>
      </c>
      <c r="J286" s="34" t="s">
        <v>403</v>
      </c>
      <c r="K286" s="34" t="s">
        <v>395</v>
      </c>
      <c r="L286" s="34" t="s">
        <v>402</v>
      </c>
      <c r="M286" s="3" t="s">
        <v>1287</v>
      </c>
      <c r="N286" s="45">
        <v>783000</v>
      </c>
      <c r="O286" s="38">
        <v>783000</v>
      </c>
      <c r="P286" s="38">
        <v>782626.64</v>
      </c>
      <c r="Q286" s="39">
        <v>782626.64</v>
      </c>
      <c r="R286" s="70">
        <f t="shared" si="4"/>
        <v>373.35999999998603</v>
      </c>
      <c r="S286" s="54" t="s">
        <v>2322</v>
      </c>
      <c r="T286" s="89">
        <v>0</v>
      </c>
      <c r="U286" s="20"/>
      <c r="V286" s="101">
        <v>50573.47</v>
      </c>
      <c r="W286" s="94">
        <v>50573.47</v>
      </c>
      <c r="X286" s="95">
        <v>0</v>
      </c>
      <c r="Y286" s="95">
        <v>0</v>
      </c>
      <c r="Z286" s="95">
        <v>0</v>
      </c>
      <c r="AA286" s="82">
        <v>50573.47</v>
      </c>
      <c r="AB286" s="17">
        <v>0</v>
      </c>
      <c r="AC286" s="17">
        <v>0</v>
      </c>
      <c r="AD286" s="83">
        <v>0</v>
      </c>
      <c r="AE286" s="107">
        <v>1</v>
      </c>
      <c r="AF286" s="74"/>
    </row>
    <row r="287" spans="1:32" ht="48.75" customHeight="1" x14ac:dyDescent="0.3">
      <c r="A287" s="3" t="s">
        <v>256</v>
      </c>
      <c r="B287" s="3" t="s">
        <v>255</v>
      </c>
      <c r="C287" s="3" t="s">
        <v>755</v>
      </c>
      <c r="D287" s="3" t="s">
        <v>715</v>
      </c>
      <c r="E287" s="35" t="s">
        <v>756</v>
      </c>
      <c r="F287" s="36" t="s">
        <v>757</v>
      </c>
      <c r="G287" s="36" t="s">
        <v>501</v>
      </c>
      <c r="H287" s="37" t="s">
        <v>2762</v>
      </c>
      <c r="I287" s="71" t="s">
        <v>2737</v>
      </c>
      <c r="J287" s="34" t="s">
        <v>394</v>
      </c>
      <c r="K287" s="34" t="s">
        <v>2023</v>
      </c>
      <c r="L287" s="34" t="s">
        <v>431</v>
      </c>
      <c r="M287" s="64" t="s">
        <v>2025</v>
      </c>
      <c r="N287" s="45">
        <v>361000</v>
      </c>
      <c r="O287" s="38" t="s">
        <v>2034</v>
      </c>
      <c r="P287" s="38">
        <v>289904</v>
      </c>
      <c r="Q287" s="39" t="s">
        <v>2728</v>
      </c>
      <c r="R287" s="70" t="e">
        <f t="shared" si="4"/>
        <v>#VALUE!</v>
      </c>
      <c r="S287" s="54" t="s">
        <v>2323</v>
      </c>
      <c r="T287" s="89">
        <v>36000</v>
      </c>
      <c r="U287" s="20" t="s">
        <v>1826</v>
      </c>
      <c r="V287" s="101">
        <v>8250</v>
      </c>
      <c r="W287" s="117">
        <v>0</v>
      </c>
      <c r="X287" s="96">
        <v>0</v>
      </c>
      <c r="Y287" s="96">
        <v>8250</v>
      </c>
      <c r="Z287" s="96">
        <v>0</v>
      </c>
      <c r="AA287" s="93">
        <v>8250</v>
      </c>
      <c r="AB287" s="118">
        <v>0</v>
      </c>
      <c r="AC287" s="118">
        <v>0</v>
      </c>
      <c r="AD287" s="119">
        <v>0</v>
      </c>
      <c r="AE287" s="107">
        <v>5</v>
      </c>
      <c r="AF287" s="74" t="s">
        <v>2712</v>
      </c>
    </row>
    <row r="288" spans="1:32" ht="32.25" customHeight="1" x14ac:dyDescent="0.3">
      <c r="A288" s="3" t="s">
        <v>258</v>
      </c>
      <c r="B288" s="3" t="s">
        <v>257</v>
      </c>
      <c r="C288" s="3" t="s">
        <v>758</v>
      </c>
      <c r="D288" s="3" t="s">
        <v>707</v>
      </c>
      <c r="E288" s="35" t="s">
        <v>708</v>
      </c>
      <c r="F288" s="36" t="s">
        <v>1212</v>
      </c>
      <c r="G288" s="36" t="s">
        <v>647</v>
      </c>
      <c r="H288" s="37" t="s">
        <v>1705</v>
      </c>
      <c r="I288" s="71" t="s">
        <v>2737</v>
      </c>
      <c r="J288" s="34" t="s">
        <v>394</v>
      </c>
      <c r="K288" s="34" t="s">
        <v>395</v>
      </c>
      <c r="L288" s="34" t="s">
        <v>418</v>
      </c>
      <c r="M288" s="3" t="s">
        <v>418</v>
      </c>
      <c r="N288" s="45">
        <v>124000</v>
      </c>
      <c r="O288" s="38">
        <v>124000</v>
      </c>
      <c r="P288" s="38">
        <v>55750</v>
      </c>
      <c r="Q288" s="39">
        <v>55750</v>
      </c>
      <c r="R288" s="70">
        <f t="shared" si="4"/>
        <v>68250</v>
      </c>
      <c r="S288" s="54" t="s">
        <v>2324</v>
      </c>
      <c r="T288" s="89">
        <v>4000</v>
      </c>
      <c r="U288" s="20" t="s">
        <v>1826</v>
      </c>
      <c r="V288" s="101" t="s">
        <v>1834</v>
      </c>
      <c r="W288" s="94">
        <v>0</v>
      </c>
      <c r="X288" s="95">
        <v>0</v>
      </c>
      <c r="Y288" s="95">
        <v>0</v>
      </c>
      <c r="Z288" s="95">
        <v>0</v>
      </c>
      <c r="AA288" s="82">
        <v>0</v>
      </c>
      <c r="AB288" s="17">
        <v>0</v>
      </c>
      <c r="AC288" s="17">
        <v>0</v>
      </c>
      <c r="AD288" s="83">
        <v>0</v>
      </c>
      <c r="AE288" s="107" t="s">
        <v>395</v>
      </c>
      <c r="AF288" s="78"/>
    </row>
    <row r="289" spans="1:32" ht="39" customHeight="1" x14ac:dyDescent="0.3">
      <c r="A289" s="3" t="s">
        <v>1380</v>
      </c>
      <c r="B289" s="3" t="s">
        <v>1497</v>
      </c>
      <c r="C289" s="3">
        <v>7014</v>
      </c>
      <c r="D289" s="3" t="s">
        <v>723</v>
      </c>
      <c r="E289" s="35">
        <v>5</v>
      </c>
      <c r="F289" s="36">
        <v>10</v>
      </c>
      <c r="G289" s="36">
        <v>21</v>
      </c>
      <c r="H289" s="37" t="s">
        <v>2594</v>
      </c>
      <c r="I289" s="71" t="s">
        <v>2745</v>
      </c>
      <c r="J289" s="34" t="s">
        <v>394</v>
      </c>
      <c r="K289" s="34" t="s">
        <v>395</v>
      </c>
      <c r="L289" s="34" t="s">
        <v>1100</v>
      </c>
      <c r="M289" s="3" t="s">
        <v>1100</v>
      </c>
      <c r="N289" s="45">
        <v>108000</v>
      </c>
      <c r="O289" s="38">
        <v>108000</v>
      </c>
      <c r="P289" s="38">
        <v>3044</v>
      </c>
      <c r="Q289" s="39">
        <v>3044</v>
      </c>
      <c r="R289" s="70">
        <f t="shared" si="4"/>
        <v>104956</v>
      </c>
      <c r="S289" s="54" t="s">
        <v>2325</v>
      </c>
      <c r="T289" s="89">
        <v>67000</v>
      </c>
      <c r="U289" s="20" t="s">
        <v>1826</v>
      </c>
      <c r="V289" s="101">
        <v>3043.75</v>
      </c>
      <c r="W289" s="94">
        <v>0</v>
      </c>
      <c r="X289" s="95">
        <v>0</v>
      </c>
      <c r="Y289" s="95">
        <v>3043.75</v>
      </c>
      <c r="Z289" s="95">
        <v>0</v>
      </c>
      <c r="AA289" s="82">
        <v>0</v>
      </c>
      <c r="AB289" s="17">
        <v>3043.75</v>
      </c>
      <c r="AC289" s="17">
        <v>0</v>
      </c>
      <c r="AD289" s="83">
        <v>0</v>
      </c>
      <c r="AE289" s="107">
        <v>6</v>
      </c>
      <c r="AF289" s="74" t="s">
        <v>1280</v>
      </c>
    </row>
    <row r="290" spans="1:32" ht="19" x14ac:dyDescent="0.3">
      <c r="A290" s="3" t="s">
        <v>266</v>
      </c>
      <c r="B290" s="3" t="s">
        <v>265</v>
      </c>
      <c r="C290" s="3" t="s">
        <v>1028</v>
      </c>
      <c r="D290" s="3" t="s">
        <v>723</v>
      </c>
      <c r="E290" s="35" t="s">
        <v>744</v>
      </c>
      <c r="F290" s="36" t="s">
        <v>1134</v>
      </c>
      <c r="G290" s="36" t="s">
        <v>1184</v>
      </c>
      <c r="H290" s="37" t="s">
        <v>1707</v>
      </c>
      <c r="I290" s="71" t="s">
        <v>2735</v>
      </c>
      <c r="J290" s="34" t="s">
        <v>394</v>
      </c>
      <c r="K290" s="34" t="s">
        <v>395</v>
      </c>
      <c r="L290" s="34" t="s">
        <v>418</v>
      </c>
      <c r="M290" s="3" t="s">
        <v>418</v>
      </c>
      <c r="N290" s="45">
        <v>681000</v>
      </c>
      <c r="O290" s="38">
        <v>681000</v>
      </c>
      <c r="P290" s="38">
        <v>646230</v>
      </c>
      <c r="Q290" s="39">
        <v>646230</v>
      </c>
      <c r="R290" s="70">
        <f t="shared" si="4"/>
        <v>34770</v>
      </c>
      <c r="S290" s="54" t="s">
        <v>2326</v>
      </c>
      <c r="T290" s="89">
        <v>4000</v>
      </c>
      <c r="U290" s="20" t="s">
        <v>1826</v>
      </c>
      <c r="V290" s="101">
        <v>85000</v>
      </c>
      <c r="W290" s="117">
        <v>0</v>
      </c>
      <c r="X290" s="96">
        <v>0</v>
      </c>
      <c r="Y290" s="96">
        <v>85000</v>
      </c>
      <c r="Z290" s="96">
        <v>0</v>
      </c>
      <c r="AA290" s="93">
        <v>85000</v>
      </c>
      <c r="AB290" s="118">
        <v>0</v>
      </c>
      <c r="AC290" s="118">
        <v>0</v>
      </c>
      <c r="AD290" s="119">
        <v>0</v>
      </c>
      <c r="AE290" s="107">
        <v>5</v>
      </c>
      <c r="AF290" s="74"/>
    </row>
    <row r="291" spans="1:32" ht="64.5" customHeight="1" x14ac:dyDescent="0.3">
      <c r="A291" s="3" t="s">
        <v>262</v>
      </c>
      <c r="B291" s="3" t="s">
        <v>261</v>
      </c>
      <c r="C291" s="3" t="s">
        <v>763</v>
      </c>
      <c r="D291" s="3" t="s">
        <v>712</v>
      </c>
      <c r="E291" s="35" t="s">
        <v>764</v>
      </c>
      <c r="F291" s="36" t="s">
        <v>464</v>
      </c>
      <c r="G291" s="36" t="s">
        <v>765</v>
      </c>
      <c r="H291" s="37" t="s">
        <v>1706</v>
      </c>
      <c r="I291" s="71" t="s">
        <v>2734</v>
      </c>
      <c r="J291" s="34" t="s">
        <v>394</v>
      </c>
      <c r="K291" s="34" t="s">
        <v>395</v>
      </c>
      <c r="L291" s="34" t="s">
        <v>402</v>
      </c>
      <c r="M291" s="3" t="s">
        <v>402</v>
      </c>
      <c r="N291" s="45">
        <v>950000</v>
      </c>
      <c r="O291" s="38">
        <v>950000</v>
      </c>
      <c r="P291" s="38">
        <v>2272620</v>
      </c>
      <c r="Q291" s="39">
        <v>2272620</v>
      </c>
      <c r="R291" s="70">
        <f t="shared" si="4"/>
        <v>-1322620</v>
      </c>
      <c r="S291" s="54" t="s">
        <v>2327</v>
      </c>
      <c r="T291" s="89">
        <v>4000</v>
      </c>
      <c r="U291" s="20" t="s">
        <v>1829</v>
      </c>
      <c r="V291" s="101">
        <v>76650</v>
      </c>
      <c r="W291" s="94">
        <v>0</v>
      </c>
      <c r="X291" s="95">
        <v>0</v>
      </c>
      <c r="Y291" s="95">
        <v>76650</v>
      </c>
      <c r="Z291" s="95">
        <v>0</v>
      </c>
      <c r="AA291" s="82">
        <v>0</v>
      </c>
      <c r="AB291" s="17">
        <v>0</v>
      </c>
      <c r="AC291" s="17">
        <v>76650</v>
      </c>
      <c r="AD291" s="83">
        <v>0</v>
      </c>
      <c r="AE291" s="107">
        <v>7</v>
      </c>
      <c r="AF291" s="74" t="s">
        <v>1281</v>
      </c>
    </row>
    <row r="292" spans="1:32" ht="23.25" customHeight="1" x14ac:dyDescent="0.3">
      <c r="A292" s="3" t="s">
        <v>264</v>
      </c>
      <c r="B292" s="3" t="s">
        <v>263</v>
      </c>
      <c r="C292" s="3" t="s">
        <v>766</v>
      </c>
      <c r="D292" s="3" t="s">
        <v>715</v>
      </c>
      <c r="E292" s="35" t="s">
        <v>754</v>
      </c>
      <c r="F292" s="36" t="s">
        <v>862</v>
      </c>
      <c r="G292" s="36" t="s">
        <v>862</v>
      </c>
      <c r="H292" s="37" t="s">
        <v>2531</v>
      </c>
      <c r="I292" s="71" t="s">
        <v>2734</v>
      </c>
      <c r="J292" s="34" t="s">
        <v>394</v>
      </c>
      <c r="K292" s="34" t="s">
        <v>395</v>
      </c>
      <c r="L292" s="34" t="s">
        <v>402</v>
      </c>
      <c r="M292" s="3" t="s">
        <v>402</v>
      </c>
      <c r="N292" s="45">
        <v>1502000</v>
      </c>
      <c r="O292" s="38">
        <v>1502000</v>
      </c>
      <c r="P292" s="38">
        <v>3210838</v>
      </c>
      <c r="Q292" s="39">
        <v>3210838</v>
      </c>
      <c r="R292" s="70">
        <f t="shared" si="4"/>
        <v>-1708838</v>
      </c>
      <c r="S292" s="54" t="s">
        <v>2328</v>
      </c>
      <c r="T292" s="89">
        <v>559000</v>
      </c>
      <c r="U292" s="20" t="s">
        <v>1829</v>
      </c>
      <c r="V292" s="101" t="s">
        <v>1834</v>
      </c>
      <c r="W292" s="94">
        <v>0</v>
      </c>
      <c r="X292" s="95">
        <v>0</v>
      </c>
      <c r="Y292" s="95">
        <v>0</v>
      </c>
      <c r="Z292" s="95">
        <v>0</v>
      </c>
      <c r="AA292" s="82">
        <v>0</v>
      </c>
      <c r="AB292" s="17">
        <v>0</v>
      </c>
      <c r="AC292" s="17">
        <v>0</v>
      </c>
      <c r="AD292" s="83">
        <v>0</v>
      </c>
      <c r="AE292" s="107" t="s">
        <v>395</v>
      </c>
      <c r="AF292" s="79"/>
    </row>
    <row r="293" spans="1:32" ht="28" x14ac:dyDescent="0.3">
      <c r="A293" s="3" t="s">
        <v>1381</v>
      </c>
      <c r="B293" s="3" t="s">
        <v>1498</v>
      </c>
      <c r="C293" s="3">
        <v>8143</v>
      </c>
      <c r="D293" s="3" t="s">
        <v>715</v>
      </c>
      <c r="E293" s="35">
        <v>99</v>
      </c>
      <c r="F293" s="36">
        <v>43.9</v>
      </c>
      <c r="G293" s="36">
        <v>49.4</v>
      </c>
      <c r="H293" s="37" t="s">
        <v>2595</v>
      </c>
      <c r="I293" s="71" t="s">
        <v>2745</v>
      </c>
      <c r="J293" s="34" t="s">
        <v>394</v>
      </c>
      <c r="K293" s="34" t="s">
        <v>395</v>
      </c>
      <c r="L293" s="34" t="s">
        <v>1103</v>
      </c>
      <c r="M293" s="3" t="s">
        <v>1103</v>
      </c>
      <c r="N293" s="45">
        <v>105000</v>
      </c>
      <c r="O293" s="38">
        <v>105000</v>
      </c>
      <c r="P293" s="38">
        <v>0</v>
      </c>
      <c r="Q293" s="39">
        <v>0</v>
      </c>
      <c r="R293" s="70">
        <f t="shared" si="4"/>
        <v>105000</v>
      </c>
      <c r="S293" s="54" t="s">
        <v>2329</v>
      </c>
      <c r="T293" s="89">
        <v>3000</v>
      </c>
      <c r="U293" s="20" t="s">
        <v>1827</v>
      </c>
      <c r="V293" s="101" t="s">
        <v>1834</v>
      </c>
      <c r="W293" s="94">
        <v>0</v>
      </c>
      <c r="X293" s="95">
        <v>0</v>
      </c>
      <c r="Y293" s="95">
        <v>0</v>
      </c>
      <c r="Z293" s="95">
        <v>0</v>
      </c>
      <c r="AA293" s="82">
        <v>0</v>
      </c>
      <c r="AB293" s="17">
        <v>0</v>
      </c>
      <c r="AC293" s="17">
        <v>0</v>
      </c>
      <c r="AD293" s="83">
        <v>0</v>
      </c>
      <c r="AE293" s="107" t="s">
        <v>395</v>
      </c>
      <c r="AF293" s="74"/>
    </row>
    <row r="294" spans="1:32" ht="28" x14ac:dyDescent="0.3">
      <c r="A294" s="3" t="s">
        <v>268</v>
      </c>
      <c r="B294" s="3" t="s">
        <v>267</v>
      </c>
      <c r="C294" s="3" t="s">
        <v>767</v>
      </c>
      <c r="D294" s="3" t="s">
        <v>715</v>
      </c>
      <c r="E294" s="35" t="s">
        <v>630</v>
      </c>
      <c r="F294" s="36" t="s">
        <v>717</v>
      </c>
      <c r="G294" s="36" t="s">
        <v>1223</v>
      </c>
      <c r="H294" s="37" t="s">
        <v>2532</v>
      </c>
      <c r="I294" s="71" t="s">
        <v>2737</v>
      </c>
      <c r="J294" s="34" t="s">
        <v>394</v>
      </c>
      <c r="K294" s="34" t="s">
        <v>395</v>
      </c>
      <c r="L294" s="34" t="s">
        <v>1101</v>
      </c>
      <c r="M294" s="3" t="s">
        <v>1101</v>
      </c>
      <c r="N294" s="45">
        <v>81000</v>
      </c>
      <c r="O294" s="38">
        <v>81000</v>
      </c>
      <c r="P294" s="38">
        <v>37188</v>
      </c>
      <c r="Q294" s="39">
        <v>37188</v>
      </c>
      <c r="R294" s="70">
        <f t="shared" si="4"/>
        <v>43812</v>
      </c>
      <c r="S294" s="54" t="s">
        <v>2330</v>
      </c>
      <c r="T294" s="89">
        <v>21000</v>
      </c>
      <c r="U294" s="20" t="s">
        <v>1826</v>
      </c>
      <c r="V294" s="101" t="s">
        <v>1834</v>
      </c>
      <c r="W294" s="94">
        <v>0</v>
      </c>
      <c r="X294" s="95">
        <v>0</v>
      </c>
      <c r="Y294" s="95">
        <v>0</v>
      </c>
      <c r="Z294" s="95">
        <v>0</v>
      </c>
      <c r="AA294" s="82">
        <v>0</v>
      </c>
      <c r="AB294" s="17">
        <v>0</v>
      </c>
      <c r="AC294" s="17">
        <v>0</v>
      </c>
      <c r="AD294" s="83">
        <v>0</v>
      </c>
      <c r="AE294" s="107" t="s">
        <v>395</v>
      </c>
      <c r="AF294" s="74"/>
    </row>
    <row r="295" spans="1:32" ht="30.75" customHeight="1" x14ac:dyDescent="0.3">
      <c r="A295" s="3" t="s">
        <v>270</v>
      </c>
      <c r="B295" s="3" t="s">
        <v>269</v>
      </c>
      <c r="C295" s="3" t="s">
        <v>768</v>
      </c>
      <c r="D295" s="3" t="s">
        <v>723</v>
      </c>
      <c r="E295" s="35" t="s">
        <v>762</v>
      </c>
      <c r="F295" s="36" t="s">
        <v>1136</v>
      </c>
      <c r="G295" s="36" t="s">
        <v>1271</v>
      </c>
      <c r="H295" s="37" t="s">
        <v>1708</v>
      </c>
      <c r="I295" s="71" t="s">
        <v>2739</v>
      </c>
      <c r="J295" s="34" t="s">
        <v>394</v>
      </c>
      <c r="K295" s="34" t="s">
        <v>395</v>
      </c>
      <c r="L295" s="34" t="s">
        <v>1101</v>
      </c>
      <c r="M295" s="3" t="s">
        <v>1101</v>
      </c>
      <c r="N295" s="45">
        <v>890000</v>
      </c>
      <c r="O295" s="38">
        <v>890000</v>
      </c>
      <c r="P295" s="38">
        <v>39809</v>
      </c>
      <c r="Q295" s="39">
        <v>38309</v>
      </c>
      <c r="R295" s="70">
        <f t="shared" si="4"/>
        <v>851691</v>
      </c>
      <c r="S295" s="54" t="s">
        <v>2331</v>
      </c>
      <c r="T295" s="89">
        <v>19000</v>
      </c>
      <c r="U295" s="20" t="s">
        <v>1826</v>
      </c>
      <c r="V295" s="101">
        <v>4500</v>
      </c>
      <c r="W295" s="117">
        <v>0</v>
      </c>
      <c r="X295" s="96">
        <v>0</v>
      </c>
      <c r="Y295" s="96">
        <v>4500</v>
      </c>
      <c r="Z295" s="96">
        <v>0</v>
      </c>
      <c r="AA295" s="93">
        <v>4500</v>
      </c>
      <c r="AB295" s="118">
        <v>0</v>
      </c>
      <c r="AC295" s="118">
        <v>0</v>
      </c>
      <c r="AD295" s="119">
        <v>0</v>
      </c>
      <c r="AE295" s="107">
        <v>5</v>
      </c>
      <c r="AF295" s="74"/>
    </row>
    <row r="296" spans="1:32" ht="24.75" customHeight="1" x14ac:dyDescent="0.3">
      <c r="A296" s="3" t="s">
        <v>272</v>
      </c>
      <c r="B296" s="3" t="s">
        <v>271</v>
      </c>
      <c r="C296" s="3" t="s">
        <v>1029</v>
      </c>
      <c r="D296" s="3" t="s">
        <v>713</v>
      </c>
      <c r="E296" s="35" t="s">
        <v>452</v>
      </c>
      <c r="F296" s="36" t="s">
        <v>1240</v>
      </c>
      <c r="G296" s="36" t="s">
        <v>1240</v>
      </c>
      <c r="H296" s="37" t="s">
        <v>1709</v>
      </c>
      <c r="I296" s="71" t="s">
        <v>2739</v>
      </c>
      <c r="J296" s="34" t="s">
        <v>394</v>
      </c>
      <c r="K296" s="34" t="s">
        <v>395</v>
      </c>
      <c r="L296" s="34" t="s">
        <v>1101</v>
      </c>
      <c r="M296" s="3" t="s">
        <v>1101</v>
      </c>
      <c r="N296" s="45">
        <v>193000</v>
      </c>
      <c r="O296" s="38">
        <v>193000</v>
      </c>
      <c r="P296" s="38">
        <v>71200</v>
      </c>
      <c r="Q296" s="39">
        <v>71200</v>
      </c>
      <c r="R296" s="70">
        <f t="shared" si="4"/>
        <v>121800</v>
      </c>
      <c r="S296" s="54" t="s">
        <v>2332</v>
      </c>
      <c r="T296" s="89">
        <v>30000</v>
      </c>
      <c r="U296" s="20" t="s">
        <v>1826</v>
      </c>
      <c r="V296" s="101" t="s">
        <v>1834</v>
      </c>
      <c r="W296" s="94">
        <v>0</v>
      </c>
      <c r="X296" s="95">
        <v>0</v>
      </c>
      <c r="Y296" s="95">
        <v>0</v>
      </c>
      <c r="Z296" s="95">
        <v>0</v>
      </c>
      <c r="AA296" s="82">
        <v>0</v>
      </c>
      <c r="AB296" s="17">
        <v>0</v>
      </c>
      <c r="AC296" s="17">
        <v>0</v>
      </c>
      <c r="AD296" s="83">
        <v>0</v>
      </c>
      <c r="AE296" s="107" t="s">
        <v>395</v>
      </c>
      <c r="AF296" s="74"/>
    </row>
    <row r="297" spans="1:32" ht="24.75" customHeight="1" x14ac:dyDescent="0.3">
      <c r="A297" s="3" t="s">
        <v>1382</v>
      </c>
      <c r="B297" s="3" t="s">
        <v>1499</v>
      </c>
      <c r="C297" s="3">
        <v>7094</v>
      </c>
      <c r="D297" s="3" t="s">
        <v>715</v>
      </c>
      <c r="E297" s="35" t="s">
        <v>452</v>
      </c>
      <c r="F297" s="36">
        <v>54.6</v>
      </c>
      <c r="G297" s="36">
        <v>54.6</v>
      </c>
      <c r="H297" s="37" t="s">
        <v>2533</v>
      </c>
      <c r="I297" s="71" t="s">
        <v>2748</v>
      </c>
      <c r="J297" s="34" t="s">
        <v>394</v>
      </c>
      <c r="K297" s="34" t="s">
        <v>395</v>
      </c>
      <c r="L297" s="34" t="s">
        <v>431</v>
      </c>
      <c r="M297" s="3" t="s">
        <v>431</v>
      </c>
      <c r="N297" s="45">
        <v>11000</v>
      </c>
      <c r="O297" s="38">
        <v>11000</v>
      </c>
      <c r="P297" s="38">
        <v>8082</v>
      </c>
      <c r="Q297" s="39">
        <v>8082</v>
      </c>
      <c r="R297" s="70">
        <f t="shared" si="4"/>
        <v>2918</v>
      </c>
      <c r="S297" s="54" t="s">
        <v>2333</v>
      </c>
      <c r="T297" s="89">
        <v>3000</v>
      </c>
      <c r="U297" s="20" t="s">
        <v>1826</v>
      </c>
      <c r="V297" s="101" t="s">
        <v>1834</v>
      </c>
      <c r="W297" s="94">
        <v>0</v>
      </c>
      <c r="X297" s="95">
        <v>0</v>
      </c>
      <c r="Y297" s="95">
        <v>0</v>
      </c>
      <c r="Z297" s="95">
        <v>0</v>
      </c>
      <c r="AA297" s="82">
        <v>0</v>
      </c>
      <c r="AB297" s="17">
        <v>0</v>
      </c>
      <c r="AC297" s="17">
        <v>0</v>
      </c>
      <c r="AD297" s="83">
        <v>0</v>
      </c>
      <c r="AE297" s="107" t="s">
        <v>395</v>
      </c>
      <c r="AF297" s="74"/>
    </row>
    <row r="298" spans="1:32" ht="19" x14ac:dyDescent="0.3">
      <c r="A298" s="3" t="s">
        <v>274</v>
      </c>
      <c r="B298" s="3" t="s">
        <v>273</v>
      </c>
      <c r="C298" s="3" t="s">
        <v>1030</v>
      </c>
      <c r="D298" s="3" t="s">
        <v>707</v>
      </c>
      <c r="E298" s="35" t="s">
        <v>739</v>
      </c>
      <c r="F298" s="36" t="s">
        <v>439</v>
      </c>
      <c r="G298" s="36" t="s">
        <v>1163</v>
      </c>
      <c r="H298" s="37" t="s">
        <v>2534</v>
      </c>
      <c r="I298" s="71" t="s">
        <v>2737</v>
      </c>
      <c r="J298" s="34" t="s">
        <v>394</v>
      </c>
      <c r="K298" s="34" t="s">
        <v>395</v>
      </c>
      <c r="L298" s="34" t="s">
        <v>1101</v>
      </c>
      <c r="M298" s="3" t="s">
        <v>1101</v>
      </c>
      <c r="N298" s="45">
        <v>100000</v>
      </c>
      <c r="O298" s="38">
        <v>100000</v>
      </c>
      <c r="P298" s="38">
        <v>54140</v>
      </c>
      <c r="Q298" s="39">
        <v>54140</v>
      </c>
      <c r="R298" s="70">
        <f t="shared" si="4"/>
        <v>45860</v>
      </c>
      <c r="S298" s="54" t="s">
        <v>2334</v>
      </c>
      <c r="T298" s="89">
        <v>103000</v>
      </c>
      <c r="U298" s="20" t="s">
        <v>1830</v>
      </c>
      <c r="V298" s="101" t="s">
        <v>1834</v>
      </c>
      <c r="W298" s="94">
        <v>0</v>
      </c>
      <c r="X298" s="95">
        <v>0</v>
      </c>
      <c r="Y298" s="95">
        <v>0</v>
      </c>
      <c r="Z298" s="95">
        <v>0</v>
      </c>
      <c r="AA298" s="82">
        <v>0</v>
      </c>
      <c r="AB298" s="17">
        <v>0</v>
      </c>
      <c r="AC298" s="17">
        <v>0</v>
      </c>
      <c r="AD298" s="83">
        <v>0</v>
      </c>
      <c r="AE298" s="107" t="s">
        <v>395</v>
      </c>
      <c r="AF298" s="78"/>
    </row>
    <row r="299" spans="1:32" ht="60.75" customHeight="1" x14ac:dyDescent="0.3">
      <c r="A299" s="3" t="s">
        <v>2015</v>
      </c>
      <c r="B299" s="3" t="s">
        <v>2007</v>
      </c>
      <c r="C299" s="3">
        <v>8019</v>
      </c>
      <c r="D299" s="3" t="s">
        <v>712</v>
      </c>
      <c r="E299" s="62" t="s">
        <v>2019</v>
      </c>
      <c r="F299" s="36">
        <v>23.571999999999999</v>
      </c>
      <c r="G299" s="36">
        <v>23.571999999999999</v>
      </c>
      <c r="H299" s="37" t="s">
        <v>2543</v>
      </c>
      <c r="I299" s="71" t="s">
        <v>2734</v>
      </c>
      <c r="J299" s="34" t="s">
        <v>394</v>
      </c>
      <c r="K299" s="34" t="s">
        <v>395</v>
      </c>
      <c r="L299" s="34" t="s">
        <v>402</v>
      </c>
      <c r="M299" s="3" t="s">
        <v>1287</v>
      </c>
      <c r="N299" s="45">
        <v>27000</v>
      </c>
      <c r="O299" s="38">
        <v>27000</v>
      </c>
      <c r="P299" s="38">
        <v>29670</v>
      </c>
      <c r="Q299" s="39">
        <v>29670</v>
      </c>
      <c r="R299" s="70">
        <f t="shared" si="4"/>
        <v>-2670</v>
      </c>
      <c r="S299" s="54" t="s">
        <v>2461</v>
      </c>
      <c r="T299" s="89">
        <v>0</v>
      </c>
      <c r="U299" s="20"/>
      <c r="V299" s="101">
        <v>2050</v>
      </c>
      <c r="W299" s="94">
        <v>0</v>
      </c>
      <c r="X299" s="95">
        <v>0</v>
      </c>
      <c r="Y299" s="95">
        <v>2050</v>
      </c>
      <c r="Z299" s="95">
        <v>0</v>
      </c>
      <c r="AA299" s="82">
        <v>0</v>
      </c>
      <c r="AB299" s="17">
        <v>0</v>
      </c>
      <c r="AC299" s="17">
        <v>2050</v>
      </c>
      <c r="AD299" s="83">
        <v>0</v>
      </c>
      <c r="AE299" s="107">
        <v>7</v>
      </c>
      <c r="AF299" s="74" t="s">
        <v>1281</v>
      </c>
    </row>
    <row r="300" spans="1:32" ht="36" customHeight="1" x14ac:dyDescent="0.3">
      <c r="A300" s="3" t="s">
        <v>276</v>
      </c>
      <c r="B300" s="3" t="s">
        <v>275</v>
      </c>
      <c r="C300" s="3" t="s">
        <v>1031</v>
      </c>
      <c r="D300" s="3" t="s">
        <v>713</v>
      </c>
      <c r="E300" s="35" t="s">
        <v>708</v>
      </c>
      <c r="F300" s="36" t="s">
        <v>1241</v>
      </c>
      <c r="G300" s="36" t="s">
        <v>1151</v>
      </c>
      <c r="H300" s="37" t="s">
        <v>1710</v>
      </c>
      <c r="I300" s="71" t="s">
        <v>2734</v>
      </c>
      <c r="J300" s="34" t="s">
        <v>394</v>
      </c>
      <c r="K300" s="34" t="s">
        <v>395</v>
      </c>
      <c r="L300" s="34" t="s">
        <v>426</v>
      </c>
      <c r="M300" s="3" t="s">
        <v>426</v>
      </c>
      <c r="N300" s="45">
        <v>1129000</v>
      </c>
      <c r="O300" s="38">
        <v>1129000</v>
      </c>
      <c r="P300" s="38">
        <v>544860</v>
      </c>
      <c r="Q300" s="39">
        <v>544860</v>
      </c>
      <c r="R300" s="70">
        <f t="shared" si="4"/>
        <v>584140</v>
      </c>
      <c r="S300" s="54" t="s">
        <v>2335</v>
      </c>
      <c r="T300" s="89">
        <v>272000</v>
      </c>
      <c r="U300" s="20" t="s">
        <v>1826</v>
      </c>
      <c r="V300" s="101">
        <v>260000</v>
      </c>
      <c r="W300" s="117">
        <v>0</v>
      </c>
      <c r="X300" s="96">
        <v>0</v>
      </c>
      <c r="Y300" s="96">
        <v>260000</v>
      </c>
      <c r="Z300" s="96">
        <v>0</v>
      </c>
      <c r="AA300" s="93">
        <v>260000</v>
      </c>
      <c r="AB300" s="118">
        <v>0</v>
      </c>
      <c r="AC300" s="118">
        <v>0</v>
      </c>
      <c r="AD300" s="119">
        <v>0</v>
      </c>
      <c r="AE300" s="107">
        <v>5</v>
      </c>
      <c r="AF300" s="78"/>
    </row>
    <row r="301" spans="1:32" ht="36" customHeight="1" x14ac:dyDescent="0.3">
      <c r="A301" s="3" t="s">
        <v>769</v>
      </c>
      <c r="B301" s="3" t="s">
        <v>770</v>
      </c>
      <c r="C301" s="3" t="s">
        <v>1032</v>
      </c>
      <c r="D301" s="3" t="s">
        <v>707</v>
      </c>
      <c r="E301" s="35" t="s">
        <v>708</v>
      </c>
      <c r="F301" s="36" t="s">
        <v>1242</v>
      </c>
      <c r="G301" s="36" t="s">
        <v>1185</v>
      </c>
      <c r="H301" s="37" t="s">
        <v>1711</v>
      </c>
      <c r="I301" s="71" t="s">
        <v>2739</v>
      </c>
      <c r="J301" s="34" t="s">
        <v>394</v>
      </c>
      <c r="K301" s="34" t="s">
        <v>395</v>
      </c>
      <c r="L301" s="34" t="s">
        <v>1101</v>
      </c>
      <c r="M301" s="3" t="s">
        <v>1101</v>
      </c>
      <c r="N301" s="45">
        <v>400000</v>
      </c>
      <c r="O301" s="38">
        <v>400000</v>
      </c>
      <c r="P301" s="38">
        <v>3044</v>
      </c>
      <c r="Q301" s="39">
        <v>3044</v>
      </c>
      <c r="R301" s="70">
        <f t="shared" si="4"/>
        <v>396956</v>
      </c>
      <c r="S301" s="54" t="s">
        <v>2336</v>
      </c>
      <c r="T301" s="89">
        <v>4000</v>
      </c>
      <c r="U301" s="20" t="s">
        <v>1826</v>
      </c>
      <c r="V301" s="101" t="s">
        <v>1834</v>
      </c>
      <c r="W301" s="94">
        <v>0</v>
      </c>
      <c r="X301" s="95">
        <v>0</v>
      </c>
      <c r="Y301" s="95">
        <v>0</v>
      </c>
      <c r="Z301" s="95">
        <v>0</v>
      </c>
      <c r="AA301" s="82">
        <v>0</v>
      </c>
      <c r="AB301" s="17">
        <v>0</v>
      </c>
      <c r="AC301" s="17">
        <v>0</v>
      </c>
      <c r="AD301" s="83">
        <v>0</v>
      </c>
      <c r="AE301" s="107" t="s">
        <v>395</v>
      </c>
      <c r="AF301" s="74"/>
    </row>
    <row r="302" spans="1:32" ht="33" customHeight="1" x14ac:dyDescent="0.3">
      <c r="A302" s="3" t="s">
        <v>278</v>
      </c>
      <c r="B302" s="3" t="s">
        <v>277</v>
      </c>
      <c r="C302" s="3" t="s">
        <v>1033</v>
      </c>
      <c r="D302" s="3" t="s">
        <v>713</v>
      </c>
      <c r="E302" s="35" t="s">
        <v>708</v>
      </c>
      <c r="F302" s="36" t="s">
        <v>1135</v>
      </c>
      <c r="G302" s="36" t="s">
        <v>503</v>
      </c>
      <c r="H302" s="37" t="s">
        <v>1285</v>
      </c>
      <c r="I302" s="71" t="s">
        <v>2737</v>
      </c>
      <c r="J302" s="34" t="s">
        <v>394</v>
      </c>
      <c r="K302" s="34" t="s">
        <v>395</v>
      </c>
      <c r="L302" s="34" t="s">
        <v>1101</v>
      </c>
      <c r="M302" s="3" t="s">
        <v>1101</v>
      </c>
      <c r="N302" s="45">
        <v>90000</v>
      </c>
      <c r="O302" s="38">
        <v>90000</v>
      </c>
      <c r="P302" s="38">
        <v>0</v>
      </c>
      <c r="Q302" s="39">
        <v>0</v>
      </c>
      <c r="R302" s="70">
        <f t="shared" si="4"/>
        <v>90000</v>
      </c>
      <c r="S302" s="54" t="s">
        <v>2337</v>
      </c>
      <c r="T302" s="89">
        <v>78000</v>
      </c>
      <c r="U302" s="20" t="s">
        <v>1826</v>
      </c>
      <c r="V302" s="101" t="s">
        <v>1834</v>
      </c>
      <c r="W302" s="94">
        <v>0</v>
      </c>
      <c r="X302" s="95">
        <v>0</v>
      </c>
      <c r="Y302" s="95">
        <v>0</v>
      </c>
      <c r="Z302" s="95">
        <v>0</v>
      </c>
      <c r="AA302" s="82">
        <v>0</v>
      </c>
      <c r="AB302" s="17">
        <v>0</v>
      </c>
      <c r="AC302" s="17">
        <v>0</v>
      </c>
      <c r="AD302" s="83">
        <v>0</v>
      </c>
      <c r="AE302" s="107" t="s">
        <v>395</v>
      </c>
      <c r="AF302" s="74"/>
    </row>
    <row r="303" spans="1:32" ht="19" x14ac:dyDescent="0.3">
      <c r="A303" s="3" t="s">
        <v>1383</v>
      </c>
      <c r="B303" s="3" t="s">
        <v>1500</v>
      </c>
      <c r="C303" s="3">
        <v>8064</v>
      </c>
      <c r="D303" s="3" t="s">
        <v>712</v>
      </c>
      <c r="E303" s="35">
        <v>63</v>
      </c>
      <c r="F303" s="36">
        <v>7.9</v>
      </c>
      <c r="G303" s="36">
        <v>11.85</v>
      </c>
      <c r="H303" s="37" t="s">
        <v>1712</v>
      </c>
      <c r="I303" s="71" t="s">
        <v>2737</v>
      </c>
      <c r="J303" s="34" t="s">
        <v>394</v>
      </c>
      <c r="K303" s="34" t="s">
        <v>395</v>
      </c>
      <c r="L303" s="34" t="s">
        <v>1100</v>
      </c>
      <c r="M303" s="3" t="s">
        <v>1100</v>
      </c>
      <c r="N303" s="45">
        <v>1806000</v>
      </c>
      <c r="O303" s="38">
        <v>1806000</v>
      </c>
      <c r="P303" s="38">
        <v>149500</v>
      </c>
      <c r="Q303" s="39">
        <v>149500</v>
      </c>
      <c r="R303" s="70">
        <f t="shared" si="4"/>
        <v>1656500</v>
      </c>
      <c r="S303" s="54" t="s">
        <v>2338</v>
      </c>
      <c r="T303" s="89">
        <v>591000</v>
      </c>
      <c r="U303" s="20" t="s">
        <v>1826</v>
      </c>
      <c r="V303" s="101" t="s">
        <v>1834</v>
      </c>
      <c r="W303" s="94">
        <v>0</v>
      </c>
      <c r="X303" s="95">
        <v>0</v>
      </c>
      <c r="Y303" s="95">
        <v>0</v>
      </c>
      <c r="Z303" s="95">
        <v>0</v>
      </c>
      <c r="AA303" s="82">
        <v>0</v>
      </c>
      <c r="AB303" s="17">
        <v>0</v>
      </c>
      <c r="AC303" s="17">
        <v>0</v>
      </c>
      <c r="AD303" s="83">
        <v>0</v>
      </c>
      <c r="AE303" s="107" t="s">
        <v>395</v>
      </c>
      <c r="AF303" s="74"/>
    </row>
    <row r="304" spans="1:32" ht="24.75" customHeight="1" x14ac:dyDescent="0.3">
      <c r="A304" s="3" t="s">
        <v>1384</v>
      </c>
      <c r="B304" s="3" t="s">
        <v>1501</v>
      </c>
      <c r="C304" s="3">
        <v>8049</v>
      </c>
      <c r="D304" s="3" t="s">
        <v>723</v>
      </c>
      <c r="E304" s="35" t="s">
        <v>438</v>
      </c>
      <c r="F304" s="36">
        <v>0</v>
      </c>
      <c r="G304" s="36">
        <v>10</v>
      </c>
      <c r="H304" s="37" t="s">
        <v>1713</v>
      </c>
      <c r="I304" s="71" t="s">
        <v>2745</v>
      </c>
      <c r="J304" s="34" t="s">
        <v>394</v>
      </c>
      <c r="K304" s="34" t="s">
        <v>395</v>
      </c>
      <c r="L304" s="34" t="s">
        <v>1100</v>
      </c>
      <c r="M304" s="3" t="s">
        <v>1100</v>
      </c>
      <c r="N304" s="45">
        <v>106000</v>
      </c>
      <c r="O304" s="38">
        <v>106000</v>
      </c>
      <c r="P304" s="38">
        <v>3960</v>
      </c>
      <c r="Q304" s="39">
        <v>3960</v>
      </c>
      <c r="R304" s="70">
        <f t="shared" si="4"/>
        <v>102040</v>
      </c>
      <c r="S304" s="54" t="s">
        <v>2339</v>
      </c>
      <c r="T304" s="89">
        <v>82000</v>
      </c>
      <c r="U304" s="20" t="s">
        <v>1828</v>
      </c>
      <c r="V304" s="101" t="s">
        <v>1834</v>
      </c>
      <c r="W304" s="94">
        <v>0</v>
      </c>
      <c r="X304" s="95">
        <v>0</v>
      </c>
      <c r="Y304" s="95">
        <v>0</v>
      </c>
      <c r="Z304" s="95">
        <v>0</v>
      </c>
      <c r="AA304" s="82">
        <v>0</v>
      </c>
      <c r="AB304" s="17">
        <v>0</v>
      </c>
      <c r="AC304" s="17">
        <v>0</v>
      </c>
      <c r="AD304" s="83">
        <v>0</v>
      </c>
      <c r="AE304" s="107" t="s">
        <v>395</v>
      </c>
      <c r="AF304" s="74"/>
    </row>
    <row r="305" spans="1:32" ht="19" x14ac:dyDescent="0.3">
      <c r="A305" s="3" t="s">
        <v>280</v>
      </c>
      <c r="B305" s="3" t="s">
        <v>279</v>
      </c>
      <c r="C305" s="3" t="s">
        <v>771</v>
      </c>
      <c r="D305" s="3" t="s">
        <v>712</v>
      </c>
      <c r="E305" s="35" t="s">
        <v>509</v>
      </c>
      <c r="F305" s="36" t="s">
        <v>1131</v>
      </c>
      <c r="G305" s="36" t="s">
        <v>1131</v>
      </c>
      <c r="H305" s="37" t="s">
        <v>2535</v>
      </c>
      <c r="I305" s="71" t="s">
        <v>2734</v>
      </c>
      <c r="J305" s="34" t="s">
        <v>394</v>
      </c>
      <c r="K305" s="34" t="s">
        <v>395</v>
      </c>
      <c r="L305" s="34" t="s">
        <v>418</v>
      </c>
      <c r="M305" s="3" t="s">
        <v>418</v>
      </c>
      <c r="N305" s="45">
        <v>42000</v>
      </c>
      <c r="O305" s="38">
        <v>42000</v>
      </c>
      <c r="P305" s="38">
        <v>13080</v>
      </c>
      <c r="Q305" s="39">
        <v>13080</v>
      </c>
      <c r="R305" s="70">
        <f t="shared" si="4"/>
        <v>28920</v>
      </c>
      <c r="S305" s="54" t="s">
        <v>2340</v>
      </c>
      <c r="T305" s="89">
        <v>7000</v>
      </c>
      <c r="U305" s="20" t="s">
        <v>1826</v>
      </c>
      <c r="V305" s="101" t="s">
        <v>1834</v>
      </c>
      <c r="W305" s="94">
        <v>0</v>
      </c>
      <c r="X305" s="95">
        <v>0</v>
      </c>
      <c r="Y305" s="95">
        <v>0</v>
      </c>
      <c r="Z305" s="95">
        <v>0</v>
      </c>
      <c r="AA305" s="82">
        <v>0</v>
      </c>
      <c r="AB305" s="17">
        <v>0</v>
      </c>
      <c r="AC305" s="17">
        <v>0</v>
      </c>
      <c r="AD305" s="83">
        <v>0</v>
      </c>
      <c r="AE305" s="107" t="s">
        <v>395</v>
      </c>
      <c r="AF305" s="79"/>
    </row>
    <row r="306" spans="1:32" ht="24" customHeight="1" x14ac:dyDescent="0.3">
      <c r="A306" s="3" t="s">
        <v>903</v>
      </c>
      <c r="B306" s="3" t="s">
        <v>955</v>
      </c>
      <c r="C306" s="3" t="s">
        <v>1034</v>
      </c>
      <c r="D306" s="3" t="s">
        <v>715</v>
      </c>
      <c r="E306" s="35" t="s">
        <v>1082</v>
      </c>
      <c r="F306" s="36" t="s">
        <v>1162</v>
      </c>
      <c r="G306" s="36" t="s">
        <v>1166</v>
      </c>
      <c r="H306" s="37" t="s">
        <v>1714</v>
      </c>
      <c r="I306" s="71" t="s">
        <v>2733</v>
      </c>
      <c r="J306" s="34" t="s">
        <v>394</v>
      </c>
      <c r="K306" s="34" t="s">
        <v>395</v>
      </c>
      <c r="L306" s="34" t="s">
        <v>1101</v>
      </c>
      <c r="M306" s="3" t="s">
        <v>1101</v>
      </c>
      <c r="N306" s="45">
        <v>30000</v>
      </c>
      <c r="O306" s="38">
        <v>30000</v>
      </c>
      <c r="P306" s="38">
        <v>0</v>
      </c>
      <c r="Q306" s="39">
        <v>0</v>
      </c>
      <c r="R306" s="70">
        <f t="shared" si="4"/>
        <v>30000</v>
      </c>
      <c r="S306" s="54" t="s">
        <v>2341</v>
      </c>
      <c r="T306" s="89">
        <v>17000</v>
      </c>
      <c r="U306" s="20" t="s">
        <v>1826</v>
      </c>
      <c r="V306" s="101" t="s">
        <v>1834</v>
      </c>
      <c r="W306" s="94">
        <v>0</v>
      </c>
      <c r="X306" s="95">
        <v>0</v>
      </c>
      <c r="Y306" s="95">
        <v>0</v>
      </c>
      <c r="Z306" s="95">
        <v>0</v>
      </c>
      <c r="AA306" s="82">
        <v>0</v>
      </c>
      <c r="AB306" s="17">
        <v>0</v>
      </c>
      <c r="AC306" s="17">
        <v>0</v>
      </c>
      <c r="AD306" s="83">
        <v>0</v>
      </c>
      <c r="AE306" s="107" t="s">
        <v>395</v>
      </c>
      <c r="AF306" s="74"/>
    </row>
    <row r="307" spans="1:32" ht="25.5" x14ac:dyDescent="0.3">
      <c r="A307" s="3" t="s">
        <v>1385</v>
      </c>
      <c r="B307" s="3" t="s">
        <v>1502</v>
      </c>
      <c r="C307" s="3">
        <v>8093</v>
      </c>
      <c r="D307" s="3" t="s">
        <v>715</v>
      </c>
      <c r="E307" s="35">
        <v>99</v>
      </c>
      <c r="F307" s="36">
        <v>17.48</v>
      </c>
      <c r="G307" s="36">
        <v>57.58</v>
      </c>
      <c r="H307" s="37" t="s">
        <v>2671</v>
      </c>
      <c r="I307" s="71" t="s">
        <v>2741</v>
      </c>
      <c r="J307" s="34" t="s">
        <v>1286</v>
      </c>
      <c r="K307" s="34" t="s">
        <v>395</v>
      </c>
      <c r="L307" s="34" t="s">
        <v>1541</v>
      </c>
      <c r="M307" s="3" t="s">
        <v>1541</v>
      </c>
      <c r="N307" s="45">
        <v>407000</v>
      </c>
      <c r="O307" s="38">
        <v>407000</v>
      </c>
      <c r="P307" s="38">
        <v>0</v>
      </c>
      <c r="Q307" s="39">
        <v>0</v>
      </c>
      <c r="R307" s="70">
        <f t="shared" si="4"/>
        <v>407000</v>
      </c>
      <c r="S307" s="54" t="s">
        <v>2183</v>
      </c>
      <c r="T307" s="89">
        <v>3000</v>
      </c>
      <c r="U307" s="20" t="s">
        <v>1827</v>
      </c>
      <c r="V307" s="101" t="s">
        <v>1834</v>
      </c>
      <c r="W307" s="94">
        <v>0</v>
      </c>
      <c r="X307" s="95">
        <v>0</v>
      </c>
      <c r="Y307" s="95">
        <v>0</v>
      </c>
      <c r="Z307" s="95">
        <v>0</v>
      </c>
      <c r="AA307" s="82">
        <v>0</v>
      </c>
      <c r="AB307" s="17">
        <v>0</v>
      </c>
      <c r="AC307" s="17">
        <v>0</v>
      </c>
      <c r="AD307" s="83">
        <v>0</v>
      </c>
      <c r="AE307" s="107" t="s">
        <v>395</v>
      </c>
      <c r="AF307" s="74"/>
    </row>
    <row r="308" spans="1:32" ht="28" x14ac:dyDescent="0.3">
      <c r="A308" s="3" t="s">
        <v>226</v>
      </c>
      <c r="B308" s="3" t="s">
        <v>225</v>
      </c>
      <c r="C308" s="3" t="s">
        <v>714</v>
      </c>
      <c r="D308" s="3" t="s">
        <v>715</v>
      </c>
      <c r="E308" s="35" t="s">
        <v>630</v>
      </c>
      <c r="F308" s="36" t="s">
        <v>716</v>
      </c>
      <c r="G308" s="36" t="s">
        <v>717</v>
      </c>
      <c r="H308" s="37" t="s">
        <v>1695</v>
      </c>
      <c r="I308" s="71" t="s">
        <v>2731</v>
      </c>
      <c r="J308" s="34" t="s">
        <v>1539</v>
      </c>
      <c r="K308" s="34" t="s">
        <v>395</v>
      </c>
      <c r="L308" s="34" t="s">
        <v>2114</v>
      </c>
      <c r="M308" s="3" t="s">
        <v>639</v>
      </c>
      <c r="N308" s="45">
        <v>3864000</v>
      </c>
      <c r="O308" s="38">
        <v>3864000</v>
      </c>
      <c r="P308" s="38">
        <v>15749189</v>
      </c>
      <c r="Q308" s="39">
        <v>15749189</v>
      </c>
      <c r="R308" s="70">
        <f t="shared" si="4"/>
        <v>-11885189</v>
      </c>
      <c r="S308" s="54" t="s">
        <v>2342</v>
      </c>
      <c r="T308" s="89">
        <v>2000</v>
      </c>
      <c r="U308" s="20" t="s">
        <v>1829</v>
      </c>
      <c r="V308" s="101" t="s">
        <v>1834</v>
      </c>
      <c r="W308" s="94">
        <v>0</v>
      </c>
      <c r="X308" s="95">
        <v>0</v>
      </c>
      <c r="Y308" s="95">
        <v>0</v>
      </c>
      <c r="Z308" s="95">
        <v>0</v>
      </c>
      <c r="AA308" s="82">
        <v>0</v>
      </c>
      <c r="AB308" s="17">
        <v>0</v>
      </c>
      <c r="AC308" s="17">
        <v>0</v>
      </c>
      <c r="AD308" s="83">
        <v>0</v>
      </c>
      <c r="AE308" s="107" t="s">
        <v>395</v>
      </c>
      <c r="AF308" s="74"/>
    </row>
    <row r="309" spans="1:32" ht="28" x14ac:dyDescent="0.3">
      <c r="A309" s="3" t="s">
        <v>228</v>
      </c>
      <c r="B309" s="3" t="s">
        <v>227</v>
      </c>
      <c r="C309" s="3" t="s">
        <v>718</v>
      </c>
      <c r="D309" s="3" t="s">
        <v>715</v>
      </c>
      <c r="E309" s="35" t="s">
        <v>630</v>
      </c>
      <c r="F309" s="36" t="s">
        <v>719</v>
      </c>
      <c r="G309" s="36" t="s">
        <v>612</v>
      </c>
      <c r="H309" s="37" t="s">
        <v>1696</v>
      </c>
      <c r="I309" s="71" t="s">
        <v>2731</v>
      </c>
      <c r="J309" s="34" t="s">
        <v>403</v>
      </c>
      <c r="K309" s="34" t="s">
        <v>395</v>
      </c>
      <c r="L309" s="34" t="s">
        <v>2115</v>
      </c>
      <c r="M309" s="40" t="s">
        <v>639</v>
      </c>
      <c r="N309" s="45">
        <v>5805000</v>
      </c>
      <c r="O309" s="38">
        <v>5805000</v>
      </c>
      <c r="P309" s="38">
        <v>5756603</v>
      </c>
      <c r="Q309" s="39">
        <v>5756603</v>
      </c>
      <c r="R309" s="70">
        <f t="shared" si="4"/>
        <v>48397</v>
      </c>
      <c r="S309" s="54" t="s">
        <v>2342</v>
      </c>
      <c r="T309" s="89">
        <v>129000</v>
      </c>
      <c r="U309" s="50" t="s">
        <v>1836</v>
      </c>
      <c r="V309" s="101" t="s">
        <v>1834</v>
      </c>
      <c r="W309" s="94">
        <v>0</v>
      </c>
      <c r="X309" s="95">
        <v>0</v>
      </c>
      <c r="Y309" s="95">
        <v>0</v>
      </c>
      <c r="Z309" s="95">
        <v>0</v>
      </c>
      <c r="AA309" s="82">
        <v>0</v>
      </c>
      <c r="AB309" s="17">
        <v>0</v>
      </c>
      <c r="AC309" s="17">
        <v>0</v>
      </c>
      <c r="AD309" s="83">
        <v>0</v>
      </c>
      <c r="AE309" s="107" t="s">
        <v>395</v>
      </c>
      <c r="AF309" s="74"/>
    </row>
    <row r="310" spans="1:32" ht="23.25" customHeight="1" x14ac:dyDescent="0.3">
      <c r="A310" s="3" t="s">
        <v>1386</v>
      </c>
      <c r="B310" s="3" t="s">
        <v>1503</v>
      </c>
      <c r="C310" s="3">
        <v>5346</v>
      </c>
      <c r="D310" s="3" t="s">
        <v>713</v>
      </c>
      <c r="E310" s="35">
        <v>99</v>
      </c>
      <c r="F310" s="36">
        <v>6.9</v>
      </c>
      <c r="G310" s="36">
        <v>8.1999999999999993</v>
      </c>
      <c r="H310" s="37" t="s">
        <v>2612</v>
      </c>
      <c r="I310" s="71" t="s">
        <v>2731</v>
      </c>
      <c r="J310" s="34" t="s">
        <v>403</v>
      </c>
      <c r="K310" s="34" t="s">
        <v>395</v>
      </c>
      <c r="L310" s="34" t="s">
        <v>2116</v>
      </c>
      <c r="M310" s="40" t="s">
        <v>1823</v>
      </c>
      <c r="N310" s="45">
        <v>20618000</v>
      </c>
      <c r="O310" s="38">
        <v>20618000</v>
      </c>
      <c r="P310" s="38">
        <v>20810733.280000001</v>
      </c>
      <c r="Q310" s="39">
        <v>20810733</v>
      </c>
      <c r="R310" s="70">
        <f t="shared" si="4"/>
        <v>-192733</v>
      </c>
      <c r="S310" s="54" t="s">
        <v>2343</v>
      </c>
      <c r="T310" s="89">
        <v>3100000</v>
      </c>
      <c r="U310" s="20">
        <v>3</v>
      </c>
      <c r="V310" s="101" t="s">
        <v>1834</v>
      </c>
      <c r="W310" s="94">
        <v>0</v>
      </c>
      <c r="X310" s="95">
        <v>0</v>
      </c>
      <c r="Y310" s="95">
        <v>0</v>
      </c>
      <c r="Z310" s="95">
        <v>0</v>
      </c>
      <c r="AA310" s="82">
        <v>0</v>
      </c>
      <c r="AB310" s="17">
        <v>0</v>
      </c>
      <c r="AC310" s="17">
        <v>0</v>
      </c>
      <c r="AD310" s="83">
        <v>0</v>
      </c>
      <c r="AE310" s="107" t="s">
        <v>395</v>
      </c>
      <c r="AF310" s="74"/>
    </row>
    <row r="311" spans="1:32" ht="28" x14ac:dyDescent="0.3">
      <c r="A311" s="3" t="s">
        <v>236</v>
      </c>
      <c r="B311" s="3" t="s">
        <v>235</v>
      </c>
      <c r="C311" s="3" t="s">
        <v>729</v>
      </c>
      <c r="D311" s="3" t="s">
        <v>712</v>
      </c>
      <c r="E311" s="35" t="s">
        <v>452</v>
      </c>
      <c r="F311" s="36" t="s">
        <v>398</v>
      </c>
      <c r="G311" s="36" t="s">
        <v>730</v>
      </c>
      <c r="H311" s="37" t="s">
        <v>1698</v>
      </c>
      <c r="I311" s="71" t="s">
        <v>2731</v>
      </c>
      <c r="J311" s="34" t="s">
        <v>403</v>
      </c>
      <c r="K311" s="34" t="s">
        <v>395</v>
      </c>
      <c r="L311" s="34" t="s">
        <v>440</v>
      </c>
      <c r="M311" s="3" t="s">
        <v>440</v>
      </c>
      <c r="N311" s="45">
        <v>3000000</v>
      </c>
      <c r="O311" s="38">
        <v>3000000</v>
      </c>
      <c r="P311" s="38">
        <v>5285121</v>
      </c>
      <c r="Q311" s="39">
        <v>5285121</v>
      </c>
      <c r="R311" s="70">
        <f t="shared" si="4"/>
        <v>-2285121</v>
      </c>
      <c r="S311" s="54" t="s">
        <v>2344</v>
      </c>
      <c r="T311" s="89">
        <v>263000</v>
      </c>
      <c r="U311" s="20" t="s">
        <v>1832</v>
      </c>
      <c r="V311" s="101" t="s">
        <v>1834</v>
      </c>
      <c r="W311" s="94">
        <v>0</v>
      </c>
      <c r="X311" s="95">
        <v>0</v>
      </c>
      <c r="Y311" s="95">
        <v>0</v>
      </c>
      <c r="Z311" s="95">
        <v>0</v>
      </c>
      <c r="AA311" s="82">
        <v>0</v>
      </c>
      <c r="AB311" s="17">
        <v>0</v>
      </c>
      <c r="AC311" s="17">
        <v>0</v>
      </c>
      <c r="AD311" s="83">
        <v>0</v>
      </c>
      <c r="AE311" s="107" t="s">
        <v>395</v>
      </c>
      <c r="AF311" s="78"/>
    </row>
    <row r="312" spans="1:32" ht="25.5" x14ac:dyDescent="0.3">
      <c r="A312" s="3" t="s">
        <v>1387</v>
      </c>
      <c r="B312" s="46">
        <v>618000089</v>
      </c>
      <c r="C312" s="3" t="s">
        <v>395</v>
      </c>
      <c r="D312" s="3" t="s">
        <v>395</v>
      </c>
      <c r="E312" s="35" t="s">
        <v>395</v>
      </c>
      <c r="F312" s="36" t="s">
        <v>395</v>
      </c>
      <c r="G312" s="36" t="s">
        <v>395</v>
      </c>
      <c r="H312" s="37" t="s">
        <v>1090</v>
      </c>
      <c r="I312" s="71" t="e">
        <v>#N/A</v>
      </c>
      <c r="J312" s="34" t="s">
        <v>1539</v>
      </c>
      <c r="K312" s="34" t="s">
        <v>395</v>
      </c>
      <c r="L312" s="34" t="e">
        <v>#N/A</v>
      </c>
      <c r="M312" s="3" t="s">
        <v>395</v>
      </c>
      <c r="N312" s="45" t="e">
        <v>#N/A</v>
      </c>
      <c r="O312" s="38" t="s">
        <v>395</v>
      </c>
      <c r="P312" s="38">
        <v>305898</v>
      </c>
      <c r="Q312" s="39">
        <v>305898</v>
      </c>
      <c r="R312" s="70" t="e">
        <f t="shared" si="4"/>
        <v>#VALUE!</v>
      </c>
      <c r="S312" s="54" t="e">
        <v>#N/A</v>
      </c>
      <c r="T312" s="89">
        <v>492000</v>
      </c>
      <c r="U312" s="20">
        <v>8</v>
      </c>
      <c r="V312" s="101">
        <v>225000</v>
      </c>
      <c r="W312" s="94">
        <v>0</v>
      </c>
      <c r="X312" s="95">
        <v>0</v>
      </c>
      <c r="Y312" s="95">
        <v>225000</v>
      </c>
      <c r="Z312" s="95">
        <v>0</v>
      </c>
      <c r="AA312" s="82">
        <v>0</v>
      </c>
      <c r="AB312" s="17">
        <v>0</v>
      </c>
      <c r="AC312" s="17">
        <v>0</v>
      </c>
      <c r="AD312" s="83">
        <v>225000</v>
      </c>
      <c r="AE312" s="107">
        <v>8</v>
      </c>
      <c r="AF312" s="74" t="s">
        <v>1554</v>
      </c>
    </row>
    <row r="313" spans="1:32" ht="34.5" customHeight="1" x14ac:dyDescent="0.3">
      <c r="A313" s="3" t="s">
        <v>1995</v>
      </c>
      <c r="B313" s="3" t="s">
        <v>1990</v>
      </c>
      <c r="C313" s="3">
        <v>6431</v>
      </c>
      <c r="D313" s="3" t="s">
        <v>781</v>
      </c>
      <c r="E313" s="62" t="s">
        <v>725</v>
      </c>
      <c r="F313" s="36">
        <v>7.58</v>
      </c>
      <c r="G313" s="36">
        <v>7.58</v>
      </c>
      <c r="H313" s="37" t="s">
        <v>2485</v>
      </c>
      <c r="I313" s="71" t="s">
        <v>2740</v>
      </c>
      <c r="J313" s="34" t="s">
        <v>394</v>
      </c>
      <c r="K313" s="34" t="s">
        <v>395</v>
      </c>
      <c r="L313" s="34" t="s">
        <v>431</v>
      </c>
      <c r="M313" s="3" t="s">
        <v>435</v>
      </c>
      <c r="N313" s="45">
        <v>1300000</v>
      </c>
      <c r="O313" s="38">
        <v>1300000</v>
      </c>
      <c r="P313" s="38">
        <v>299296</v>
      </c>
      <c r="Q313" s="39">
        <v>299296</v>
      </c>
      <c r="R313" s="70">
        <f t="shared" si="4"/>
        <v>1000704</v>
      </c>
      <c r="S313" s="54" t="s">
        <v>2455</v>
      </c>
      <c r="T313" s="89">
        <v>0</v>
      </c>
      <c r="U313" s="20"/>
      <c r="V313" s="101">
        <v>65014</v>
      </c>
      <c r="W313" s="117">
        <v>0</v>
      </c>
      <c r="X313" s="96">
        <v>0</v>
      </c>
      <c r="Y313" s="96">
        <v>65014</v>
      </c>
      <c r="Z313" s="96">
        <v>0</v>
      </c>
      <c r="AA313" s="93">
        <v>65014</v>
      </c>
      <c r="AB313" s="118">
        <v>0</v>
      </c>
      <c r="AC313" s="118">
        <v>0</v>
      </c>
      <c r="AD313" s="119">
        <v>0</v>
      </c>
      <c r="AE313" s="107">
        <v>5</v>
      </c>
      <c r="AF313" s="74"/>
    </row>
    <row r="314" spans="1:32" ht="32.25" customHeight="1" x14ac:dyDescent="0.3">
      <c r="A314" s="3" t="s">
        <v>1983</v>
      </c>
      <c r="B314" s="3" t="s">
        <v>1976</v>
      </c>
      <c r="C314" s="3">
        <v>6372</v>
      </c>
      <c r="D314" s="3" t="s">
        <v>775</v>
      </c>
      <c r="E314" s="62" t="s">
        <v>393</v>
      </c>
      <c r="F314" s="36">
        <v>41.2</v>
      </c>
      <c r="G314" s="36">
        <v>45.6</v>
      </c>
      <c r="H314" s="37" t="s">
        <v>2622</v>
      </c>
      <c r="I314" s="71" t="s">
        <v>2701</v>
      </c>
      <c r="J314" s="34" t="s">
        <v>394</v>
      </c>
      <c r="K314" s="34" t="s">
        <v>395</v>
      </c>
      <c r="L314" s="34" t="s">
        <v>418</v>
      </c>
      <c r="M314" s="40" t="s">
        <v>1921</v>
      </c>
      <c r="N314" s="45">
        <v>150000</v>
      </c>
      <c r="O314" s="38">
        <v>150000</v>
      </c>
      <c r="P314" s="38">
        <v>44750</v>
      </c>
      <c r="Q314" s="39">
        <v>44750</v>
      </c>
      <c r="R314" s="70">
        <f t="shared" si="4"/>
        <v>105250</v>
      </c>
      <c r="S314" s="54" t="s">
        <v>2110</v>
      </c>
      <c r="T314" s="89">
        <v>0</v>
      </c>
      <c r="U314" s="20"/>
      <c r="V314" s="101">
        <v>30800</v>
      </c>
      <c r="W314" s="117">
        <v>0</v>
      </c>
      <c r="X314" s="96">
        <v>0</v>
      </c>
      <c r="Y314" s="96">
        <v>30800</v>
      </c>
      <c r="Z314" s="96">
        <v>0</v>
      </c>
      <c r="AA314" s="93">
        <v>30800</v>
      </c>
      <c r="AB314" s="118">
        <v>0</v>
      </c>
      <c r="AC314" s="118">
        <v>0</v>
      </c>
      <c r="AD314" s="119">
        <v>0</v>
      </c>
      <c r="AE314" s="107">
        <v>5</v>
      </c>
      <c r="AF314" s="74" t="s">
        <v>1288</v>
      </c>
    </row>
    <row r="315" spans="1:32" ht="42.75" customHeight="1" x14ac:dyDescent="0.3">
      <c r="A315" s="3" t="s">
        <v>1996</v>
      </c>
      <c r="B315" s="3" t="s">
        <v>1991</v>
      </c>
      <c r="C315" s="3">
        <v>6380</v>
      </c>
      <c r="D315" s="3" t="s">
        <v>775</v>
      </c>
      <c r="E315" s="62" t="s">
        <v>393</v>
      </c>
      <c r="F315" s="36">
        <v>41.6</v>
      </c>
      <c r="G315" s="36">
        <v>44</v>
      </c>
      <c r="H315" s="37" t="s">
        <v>2624</v>
      </c>
      <c r="I315" s="71" t="s">
        <v>2701</v>
      </c>
      <c r="J315" s="34" t="s">
        <v>394</v>
      </c>
      <c r="K315" s="34" t="s">
        <v>395</v>
      </c>
      <c r="L315" s="34" t="s">
        <v>418</v>
      </c>
      <c r="M315" s="3" t="s">
        <v>1921</v>
      </c>
      <c r="N315" s="45">
        <v>100000</v>
      </c>
      <c r="O315" s="38">
        <v>100000</v>
      </c>
      <c r="P315" s="38">
        <v>18850</v>
      </c>
      <c r="Q315" s="39">
        <v>18850</v>
      </c>
      <c r="R315" s="70">
        <f t="shared" si="4"/>
        <v>81150</v>
      </c>
      <c r="S315" s="54" t="s">
        <v>2110</v>
      </c>
      <c r="T315" s="89">
        <v>0</v>
      </c>
      <c r="U315" s="20"/>
      <c r="V315" s="101">
        <v>16600</v>
      </c>
      <c r="W315" s="117">
        <v>0</v>
      </c>
      <c r="X315" s="96">
        <v>0</v>
      </c>
      <c r="Y315" s="96">
        <v>16600</v>
      </c>
      <c r="Z315" s="96">
        <v>0</v>
      </c>
      <c r="AA315" s="93">
        <v>16600</v>
      </c>
      <c r="AB315" s="118">
        <v>0</v>
      </c>
      <c r="AC315" s="118">
        <v>0</v>
      </c>
      <c r="AD315" s="119">
        <v>0</v>
      </c>
      <c r="AE315" s="107">
        <v>5</v>
      </c>
      <c r="AF315" s="74" t="s">
        <v>1288</v>
      </c>
    </row>
    <row r="316" spans="1:32" ht="60.75" customHeight="1" x14ac:dyDescent="0.3">
      <c r="A316" s="3" t="s">
        <v>1388</v>
      </c>
      <c r="B316" s="3" t="s">
        <v>1504</v>
      </c>
      <c r="C316" s="3">
        <v>4704</v>
      </c>
      <c r="D316" s="3" t="s">
        <v>775</v>
      </c>
      <c r="E316" s="35" t="s">
        <v>777</v>
      </c>
      <c r="F316" s="36">
        <v>10.199999999999999</v>
      </c>
      <c r="G316" s="36">
        <v>10.3</v>
      </c>
      <c r="H316" s="37" t="s">
        <v>2577</v>
      </c>
      <c r="I316" s="71" t="s">
        <v>2729</v>
      </c>
      <c r="J316" s="34" t="s">
        <v>394</v>
      </c>
      <c r="K316" s="34" t="s">
        <v>395</v>
      </c>
      <c r="L316" s="34" t="s">
        <v>407</v>
      </c>
      <c r="M316" s="3" t="s">
        <v>407</v>
      </c>
      <c r="N316" s="45">
        <v>1926000</v>
      </c>
      <c r="O316" s="38">
        <v>1926000</v>
      </c>
      <c r="P316" s="38">
        <v>1331274</v>
      </c>
      <c r="Q316" s="39">
        <v>1331274</v>
      </c>
      <c r="R316" s="70">
        <f t="shared" si="4"/>
        <v>594726</v>
      </c>
      <c r="S316" s="54" t="s">
        <v>2345</v>
      </c>
      <c r="T316" s="89">
        <v>604000</v>
      </c>
      <c r="U316" s="20" t="s">
        <v>1826</v>
      </c>
      <c r="V316" s="101">
        <v>26650</v>
      </c>
      <c r="W316" s="117">
        <v>0</v>
      </c>
      <c r="X316" s="96">
        <v>0</v>
      </c>
      <c r="Y316" s="96">
        <v>26650</v>
      </c>
      <c r="Z316" s="96">
        <v>0</v>
      </c>
      <c r="AA316" s="93">
        <v>26650</v>
      </c>
      <c r="AB316" s="118">
        <v>0</v>
      </c>
      <c r="AC316" s="118">
        <v>0</v>
      </c>
      <c r="AD316" s="119">
        <v>0</v>
      </c>
      <c r="AE316" s="107">
        <v>5</v>
      </c>
      <c r="AF316" s="74"/>
    </row>
    <row r="317" spans="1:32" ht="19" x14ac:dyDescent="0.3">
      <c r="A317" s="3" t="s">
        <v>2044</v>
      </c>
      <c r="B317" s="3" t="s">
        <v>2038</v>
      </c>
      <c r="C317" s="3">
        <v>4930</v>
      </c>
      <c r="D317" s="3" t="s">
        <v>2050</v>
      </c>
      <c r="E317" s="62" t="s">
        <v>393</v>
      </c>
      <c r="F317" s="36">
        <v>4</v>
      </c>
      <c r="G317" s="36">
        <v>4.2</v>
      </c>
      <c r="H317" s="37" t="s">
        <v>2588</v>
      </c>
      <c r="I317" s="71" t="s">
        <v>2735</v>
      </c>
      <c r="J317" s="34" t="s">
        <v>394</v>
      </c>
      <c r="K317" s="34" t="s">
        <v>395</v>
      </c>
      <c r="L317" s="34" t="s">
        <v>399</v>
      </c>
      <c r="M317" s="3" t="s">
        <v>639</v>
      </c>
      <c r="N317" s="45">
        <v>1241000</v>
      </c>
      <c r="O317" s="38">
        <v>1241000</v>
      </c>
      <c r="P317" s="38">
        <v>338625</v>
      </c>
      <c r="Q317" s="39">
        <v>338625</v>
      </c>
      <c r="R317" s="70">
        <f t="shared" si="4"/>
        <v>902375</v>
      </c>
      <c r="S317" s="54" t="s">
        <v>2464</v>
      </c>
      <c r="T317" s="89">
        <v>0</v>
      </c>
      <c r="U317" s="20"/>
      <c r="V317" s="101">
        <v>-327.02999999999997</v>
      </c>
      <c r="W317" s="117">
        <v>0</v>
      </c>
      <c r="X317" s="96">
        <v>0</v>
      </c>
      <c r="Y317" s="96">
        <v>-327.02999999999997</v>
      </c>
      <c r="Z317" s="96">
        <v>0</v>
      </c>
      <c r="AA317" s="93">
        <v>-327.02999999999997</v>
      </c>
      <c r="AB317" s="118">
        <v>0</v>
      </c>
      <c r="AC317" s="118">
        <v>0</v>
      </c>
      <c r="AD317" s="119">
        <v>0</v>
      </c>
      <c r="AE317" s="107">
        <v>5</v>
      </c>
      <c r="AF317" s="74"/>
    </row>
    <row r="318" spans="1:32" ht="24.75" customHeight="1" x14ac:dyDescent="0.3">
      <c r="A318" s="3" t="s">
        <v>1911</v>
      </c>
      <c r="B318" s="3" t="s">
        <v>1889</v>
      </c>
      <c r="C318" s="3">
        <v>4972</v>
      </c>
      <c r="D318" s="3" t="s">
        <v>781</v>
      </c>
      <c r="E318" s="62" t="s">
        <v>393</v>
      </c>
      <c r="F318" s="36">
        <v>21.3</v>
      </c>
      <c r="G318" s="36">
        <v>21.9</v>
      </c>
      <c r="H318" s="37" t="s">
        <v>2482</v>
      </c>
      <c r="I318" s="71" t="s">
        <v>2700</v>
      </c>
      <c r="J318" s="34" t="s">
        <v>394</v>
      </c>
      <c r="K318" s="34" t="s">
        <v>395</v>
      </c>
      <c r="L318" s="34" t="s">
        <v>418</v>
      </c>
      <c r="M318" s="40" t="s">
        <v>1921</v>
      </c>
      <c r="N318" s="45">
        <v>5978000</v>
      </c>
      <c r="O318" s="38">
        <v>5978000</v>
      </c>
      <c r="P318" s="38">
        <v>3521947</v>
      </c>
      <c r="Q318" s="39">
        <v>3521947</v>
      </c>
      <c r="R318" s="70">
        <f t="shared" si="4"/>
        <v>2456053</v>
      </c>
      <c r="S318" s="54" t="s">
        <v>2433</v>
      </c>
      <c r="T318" s="89">
        <v>0</v>
      </c>
      <c r="U318" s="20"/>
      <c r="V318" s="101">
        <v>17827</v>
      </c>
      <c r="W318" s="117">
        <v>0</v>
      </c>
      <c r="X318" s="96">
        <v>0</v>
      </c>
      <c r="Y318" s="96">
        <v>17827</v>
      </c>
      <c r="Z318" s="96">
        <v>0</v>
      </c>
      <c r="AA318" s="93">
        <v>17827</v>
      </c>
      <c r="AB318" s="118">
        <v>0</v>
      </c>
      <c r="AC318" s="118">
        <v>0</v>
      </c>
      <c r="AD318" s="119">
        <v>0</v>
      </c>
      <c r="AE318" s="107">
        <v>5</v>
      </c>
      <c r="AF318" s="74"/>
    </row>
    <row r="319" spans="1:32" ht="33" customHeight="1" x14ac:dyDescent="0.3">
      <c r="A319" s="3" t="s">
        <v>1912</v>
      </c>
      <c r="B319" s="3" t="s">
        <v>1890</v>
      </c>
      <c r="C319" s="3">
        <v>4983</v>
      </c>
      <c r="D319" s="3" t="s">
        <v>775</v>
      </c>
      <c r="E319" s="35">
        <v>1</v>
      </c>
      <c r="F319" s="36">
        <v>0.04</v>
      </c>
      <c r="G319" s="36">
        <v>0.04</v>
      </c>
      <c r="H319" s="37" t="s">
        <v>2503</v>
      </c>
      <c r="I319" s="71" t="s">
        <v>2700</v>
      </c>
      <c r="J319" s="34" t="s">
        <v>394</v>
      </c>
      <c r="K319" s="34" t="s">
        <v>395</v>
      </c>
      <c r="L319" s="34" t="s">
        <v>431</v>
      </c>
      <c r="M319" s="3" t="s">
        <v>435</v>
      </c>
      <c r="N319" s="45">
        <v>7332000</v>
      </c>
      <c r="O319" s="38">
        <v>7332000</v>
      </c>
      <c r="P319" s="38">
        <v>2234288</v>
      </c>
      <c r="Q319" s="39">
        <v>2234288</v>
      </c>
      <c r="R319" s="70">
        <f t="shared" si="4"/>
        <v>5097712</v>
      </c>
      <c r="S319" s="54" t="s">
        <v>2434</v>
      </c>
      <c r="T319" s="89">
        <v>0</v>
      </c>
      <c r="U319" s="20"/>
      <c r="V319" s="101">
        <v>1784.25</v>
      </c>
      <c r="W319" s="117">
        <v>0</v>
      </c>
      <c r="X319" s="96">
        <v>0</v>
      </c>
      <c r="Y319" s="96">
        <v>1784.25</v>
      </c>
      <c r="Z319" s="96">
        <v>0</v>
      </c>
      <c r="AA319" s="93">
        <v>1784.25</v>
      </c>
      <c r="AB319" s="118">
        <v>0</v>
      </c>
      <c r="AC319" s="118">
        <v>0</v>
      </c>
      <c r="AD319" s="119">
        <v>0</v>
      </c>
      <c r="AE319" s="107">
        <v>5</v>
      </c>
      <c r="AF319" s="74"/>
    </row>
    <row r="320" spans="1:32" ht="55" x14ac:dyDescent="0.3">
      <c r="A320" s="3" t="s">
        <v>1984</v>
      </c>
      <c r="B320" s="3" t="s">
        <v>1977</v>
      </c>
      <c r="C320" s="3">
        <v>4984</v>
      </c>
      <c r="D320" s="3" t="s">
        <v>775</v>
      </c>
      <c r="E320" s="35">
        <v>405</v>
      </c>
      <c r="F320" s="36">
        <v>0</v>
      </c>
      <c r="G320" s="36">
        <v>0</v>
      </c>
      <c r="H320" s="37" t="s">
        <v>2684</v>
      </c>
      <c r="I320" s="71" t="s">
        <v>2740</v>
      </c>
      <c r="J320" s="34" t="s">
        <v>394</v>
      </c>
      <c r="K320" s="34" t="s">
        <v>2023</v>
      </c>
      <c r="L320" s="34" t="s">
        <v>1101</v>
      </c>
      <c r="M320" s="34" t="s">
        <v>2030</v>
      </c>
      <c r="N320" s="45">
        <v>7100000</v>
      </c>
      <c r="O320" s="38" t="s">
        <v>2035</v>
      </c>
      <c r="P320" s="38">
        <v>9470096</v>
      </c>
      <c r="Q320" s="39" t="s">
        <v>2724</v>
      </c>
      <c r="R320" s="70" t="e">
        <f t="shared" si="4"/>
        <v>#VALUE!</v>
      </c>
      <c r="S320" s="54" t="s">
        <v>2451</v>
      </c>
      <c r="T320" s="89">
        <v>0</v>
      </c>
      <c r="U320" s="20"/>
      <c r="V320" s="101">
        <v>1929.75</v>
      </c>
      <c r="W320" s="117">
        <v>0</v>
      </c>
      <c r="X320" s="96">
        <v>0</v>
      </c>
      <c r="Y320" s="96">
        <v>1929.75</v>
      </c>
      <c r="Z320" s="96">
        <v>0</v>
      </c>
      <c r="AA320" s="93">
        <v>1929.75</v>
      </c>
      <c r="AB320" s="118">
        <v>0</v>
      </c>
      <c r="AC320" s="118">
        <v>0</v>
      </c>
      <c r="AD320" s="119">
        <v>0</v>
      </c>
      <c r="AE320" s="107">
        <v>5</v>
      </c>
      <c r="AF320" s="74" t="s">
        <v>2712</v>
      </c>
    </row>
    <row r="321" spans="1:32" ht="30.75" customHeight="1" x14ac:dyDescent="0.3">
      <c r="A321" s="3" t="s">
        <v>1943</v>
      </c>
      <c r="B321" s="3" t="s">
        <v>1891</v>
      </c>
      <c r="C321" s="3">
        <v>4998</v>
      </c>
      <c r="D321" s="3" t="s">
        <v>775</v>
      </c>
      <c r="E321" s="35">
        <v>1</v>
      </c>
      <c r="F321" s="36">
        <v>0</v>
      </c>
      <c r="G321" s="36">
        <v>18</v>
      </c>
      <c r="H321" s="37" t="s">
        <v>2504</v>
      </c>
      <c r="I321" s="71" t="s">
        <v>2737</v>
      </c>
      <c r="J321" s="34" t="s">
        <v>394</v>
      </c>
      <c r="K321" s="34" t="s">
        <v>395</v>
      </c>
      <c r="L321" s="34" t="s">
        <v>407</v>
      </c>
      <c r="M321" s="3" t="s">
        <v>1923</v>
      </c>
      <c r="N321" s="45">
        <v>1554000</v>
      </c>
      <c r="O321" s="38">
        <v>1554000</v>
      </c>
      <c r="P321" s="38">
        <v>216524</v>
      </c>
      <c r="Q321" s="39">
        <v>216524</v>
      </c>
      <c r="R321" s="70">
        <f t="shared" si="4"/>
        <v>1337476</v>
      </c>
      <c r="S321" s="54" t="s">
        <v>2435</v>
      </c>
      <c r="T321" s="89">
        <v>0</v>
      </c>
      <c r="U321" s="20"/>
      <c r="V321" s="101">
        <v>36024.5</v>
      </c>
      <c r="W321" s="94">
        <v>0</v>
      </c>
      <c r="X321" s="95">
        <v>0</v>
      </c>
      <c r="Y321" s="95">
        <v>36024.5</v>
      </c>
      <c r="Z321" s="95">
        <v>0</v>
      </c>
      <c r="AA321" s="82">
        <v>0</v>
      </c>
      <c r="AB321" s="17">
        <v>0</v>
      </c>
      <c r="AC321" s="17">
        <v>0</v>
      </c>
      <c r="AD321" s="83">
        <v>36024.5</v>
      </c>
      <c r="AE321" s="107">
        <v>8</v>
      </c>
      <c r="AF321" s="74" t="s">
        <v>1554</v>
      </c>
    </row>
    <row r="322" spans="1:32" ht="31.5" customHeight="1" x14ac:dyDescent="0.3">
      <c r="A322" s="3" t="s">
        <v>1994</v>
      </c>
      <c r="B322" s="3" t="s">
        <v>1978</v>
      </c>
      <c r="C322" s="3">
        <v>5406</v>
      </c>
      <c r="D322" s="3" t="s">
        <v>781</v>
      </c>
      <c r="E322" s="35">
        <v>118</v>
      </c>
      <c r="F322" s="36">
        <v>14.3</v>
      </c>
      <c r="G322" s="36">
        <v>15.8</v>
      </c>
      <c r="H322" s="37" t="s">
        <v>2635</v>
      </c>
      <c r="I322" s="71" t="s">
        <v>2738</v>
      </c>
      <c r="J322" s="34" t="s">
        <v>1538</v>
      </c>
      <c r="K322" s="34" t="s">
        <v>395</v>
      </c>
      <c r="L322" s="34" t="s">
        <v>1099</v>
      </c>
      <c r="M322" s="3" t="s">
        <v>1928</v>
      </c>
      <c r="N322" s="45">
        <v>2069000</v>
      </c>
      <c r="O322" s="38">
        <v>2069000</v>
      </c>
      <c r="P322" s="38">
        <v>66565</v>
      </c>
      <c r="Q322" s="39">
        <v>66565</v>
      </c>
      <c r="R322" s="70">
        <f t="shared" si="4"/>
        <v>2002435</v>
      </c>
      <c r="S322" s="54" t="s">
        <v>2384</v>
      </c>
      <c r="T322" s="89">
        <v>0</v>
      </c>
      <c r="U322" s="20"/>
      <c r="V322" s="101">
        <v>450</v>
      </c>
      <c r="W322" s="117">
        <v>0</v>
      </c>
      <c r="X322" s="96">
        <v>0</v>
      </c>
      <c r="Y322" s="96">
        <v>450</v>
      </c>
      <c r="Z322" s="96">
        <v>0</v>
      </c>
      <c r="AA322" s="93">
        <v>450</v>
      </c>
      <c r="AB322" s="118">
        <v>0</v>
      </c>
      <c r="AC322" s="118">
        <v>0</v>
      </c>
      <c r="AD322" s="119">
        <v>0</v>
      </c>
      <c r="AE322" s="107">
        <v>5</v>
      </c>
      <c r="AF322" s="74"/>
    </row>
    <row r="323" spans="1:32" ht="52.5" customHeight="1" x14ac:dyDescent="0.3">
      <c r="A323" s="3" t="s">
        <v>1913</v>
      </c>
      <c r="B323" s="3" t="s">
        <v>1892</v>
      </c>
      <c r="C323" s="3">
        <v>5515</v>
      </c>
      <c r="D323" s="3" t="s">
        <v>781</v>
      </c>
      <c r="E323" s="35">
        <v>34</v>
      </c>
      <c r="F323" s="36">
        <v>6.8</v>
      </c>
      <c r="G323" s="36">
        <v>17.7</v>
      </c>
      <c r="H323" s="37" t="s">
        <v>2678</v>
      </c>
      <c r="I323" s="71" t="s">
        <v>2737</v>
      </c>
      <c r="J323" s="34" t="s">
        <v>394</v>
      </c>
      <c r="K323" s="34" t="s">
        <v>2023</v>
      </c>
      <c r="L323" s="34" t="s">
        <v>431</v>
      </c>
      <c r="M323" s="64" t="s">
        <v>2027</v>
      </c>
      <c r="N323" s="45">
        <v>977000</v>
      </c>
      <c r="O323" s="38" t="s">
        <v>2036</v>
      </c>
      <c r="P323" s="38">
        <v>831568</v>
      </c>
      <c r="Q323" s="39" t="s">
        <v>2725</v>
      </c>
      <c r="R323" s="70" t="e">
        <f t="shared" ref="R323:R386" si="5">O323-Q323</f>
        <v>#VALUE!</v>
      </c>
      <c r="S323" s="54" t="s">
        <v>2246</v>
      </c>
      <c r="T323" s="89">
        <v>0</v>
      </c>
      <c r="U323" s="20"/>
      <c r="V323" s="101">
        <v>479.5399999999936</v>
      </c>
      <c r="W323" s="117">
        <v>0</v>
      </c>
      <c r="X323" s="96">
        <v>0</v>
      </c>
      <c r="Y323" s="96">
        <v>479.57</v>
      </c>
      <c r="Z323" s="96">
        <v>0</v>
      </c>
      <c r="AA323" s="93">
        <v>479.54</v>
      </c>
      <c r="AB323" s="118">
        <v>0</v>
      </c>
      <c r="AC323" s="118">
        <v>0</v>
      </c>
      <c r="AD323" s="119">
        <v>0</v>
      </c>
      <c r="AE323" s="107">
        <v>5</v>
      </c>
      <c r="AF323" s="74" t="s">
        <v>2712</v>
      </c>
    </row>
    <row r="324" spans="1:32" ht="42.75" customHeight="1" x14ac:dyDescent="0.3">
      <c r="A324" s="3" t="s">
        <v>282</v>
      </c>
      <c r="B324" s="3" t="s">
        <v>281</v>
      </c>
      <c r="C324" s="3" t="s">
        <v>785</v>
      </c>
      <c r="D324" s="3" t="s">
        <v>775</v>
      </c>
      <c r="E324" s="35" t="s">
        <v>397</v>
      </c>
      <c r="F324" s="36" t="s">
        <v>724</v>
      </c>
      <c r="G324" s="36" t="s">
        <v>724</v>
      </c>
      <c r="H324" s="37" t="s">
        <v>1717</v>
      </c>
      <c r="I324" s="71" t="s">
        <v>2700</v>
      </c>
      <c r="J324" s="34" t="s">
        <v>394</v>
      </c>
      <c r="K324" s="34" t="s">
        <v>395</v>
      </c>
      <c r="L324" s="34" t="s">
        <v>418</v>
      </c>
      <c r="M324" s="3" t="s">
        <v>418</v>
      </c>
      <c r="N324" s="45">
        <v>4925000</v>
      </c>
      <c r="O324" s="38">
        <v>4925000</v>
      </c>
      <c r="P324" s="38">
        <v>2580276</v>
      </c>
      <c r="Q324" s="39">
        <v>2580276</v>
      </c>
      <c r="R324" s="70">
        <f t="shared" si="5"/>
        <v>2344724</v>
      </c>
      <c r="S324" s="54" t="s">
        <v>2346</v>
      </c>
      <c r="T324" s="89">
        <v>7435000</v>
      </c>
      <c r="U324" s="20" t="s">
        <v>1831</v>
      </c>
      <c r="V324" s="101">
        <v>15000</v>
      </c>
      <c r="W324" s="117">
        <v>0</v>
      </c>
      <c r="X324" s="96">
        <v>0</v>
      </c>
      <c r="Y324" s="96">
        <v>15000</v>
      </c>
      <c r="Z324" s="96">
        <v>0</v>
      </c>
      <c r="AA324" s="93">
        <v>15000</v>
      </c>
      <c r="AB324" s="118">
        <v>0</v>
      </c>
      <c r="AC324" s="118">
        <v>0</v>
      </c>
      <c r="AD324" s="119">
        <v>0</v>
      </c>
      <c r="AE324" s="107">
        <v>5</v>
      </c>
      <c r="AF324" s="74"/>
    </row>
    <row r="325" spans="1:32" ht="33" customHeight="1" x14ac:dyDescent="0.3">
      <c r="A325" s="3" t="s">
        <v>2103</v>
      </c>
      <c r="B325" s="40" t="s">
        <v>2092</v>
      </c>
      <c r="C325" s="3">
        <v>5619</v>
      </c>
      <c r="D325" s="3" t="s">
        <v>781</v>
      </c>
      <c r="E325" s="62" t="s">
        <v>725</v>
      </c>
      <c r="F325" s="36">
        <v>6.3</v>
      </c>
      <c r="G325" s="36">
        <v>13.49</v>
      </c>
      <c r="H325" s="37" t="s">
        <v>2697</v>
      </c>
      <c r="I325" s="71" t="s">
        <v>2737</v>
      </c>
      <c r="J325" s="34" t="s">
        <v>394</v>
      </c>
      <c r="K325" s="34" t="s">
        <v>395</v>
      </c>
      <c r="L325" s="34" t="s">
        <v>1101</v>
      </c>
      <c r="M325" s="3" t="s">
        <v>1542</v>
      </c>
      <c r="N325" s="45">
        <v>1610000</v>
      </c>
      <c r="O325" s="38">
        <v>1610000</v>
      </c>
      <c r="P325" s="38">
        <v>8769</v>
      </c>
      <c r="Q325" s="39">
        <v>8769</v>
      </c>
      <c r="R325" s="70">
        <f t="shared" si="5"/>
        <v>1601231</v>
      </c>
      <c r="S325" s="54" t="s">
        <v>2377</v>
      </c>
      <c r="T325" s="89">
        <v>0</v>
      </c>
      <c r="U325" s="20"/>
      <c r="V325" s="101">
        <v>5800</v>
      </c>
      <c r="W325" s="117">
        <v>0</v>
      </c>
      <c r="X325" s="96">
        <v>0</v>
      </c>
      <c r="Y325" s="96">
        <v>5800</v>
      </c>
      <c r="Z325" s="96">
        <v>0</v>
      </c>
      <c r="AA325" s="93">
        <v>5800</v>
      </c>
      <c r="AB325" s="118">
        <v>0</v>
      </c>
      <c r="AC325" s="118">
        <v>0</v>
      </c>
      <c r="AD325" s="119">
        <v>0</v>
      </c>
      <c r="AE325" s="107">
        <v>5</v>
      </c>
      <c r="AF325" s="74"/>
    </row>
    <row r="326" spans="1:32" ht="37" x14ac:dyDescent="0.3">
      <c r="A326" s="3" t="s">
        <v>2061</v>
      </c>
      <c r="B326" s="3" t="s">
        <v>2055</v>
      </c>
      <c r="C326" s="3">
        <v>5620</v>
      </c>
      <c r="D326" s="3" t="s">
        <v>781</v>
      </c>
      <c r="E326" s="35">
        <v>118</v>
      </c>
      <c r="F326" s="36">
        <v>0.5</v>
      </c>
      <c r="G326" s="36">
        <v>15.6</v>
      </c>
      <c r="H326" s="37" t="s">
        <v>2691</v>
      </c>
      <c r="I326" s="71" t="s">
        <v>2737</v>
      </c>
      <c r="J326" s="34" t="s">
        <v>394</v>
      </c>
      <c r="K326" s="34" t="s">
        <v>395</v>
      </c>
      <c r="L326" s="34" t="s">
        <v>1101</v>
      </c>
      <c r="M326" s="3" t="s">
        <v>1542</v>
      </c>
      <c r="N326" s="45">
        <v>1083000</v>
      </c>
      <c r="O326" s="38">
        <v>1083000</v>
      </c>
      <c r="P326" s="38">
        <v>276507</v>
      </c>
      <c r="Q326" s="39">
        <v>276507</v>
      </c>
      <c r="R326" s="70">
        <f t="shared" si="5"/>
        <v>806493</v>
      </c>
      <c r="S326" s="54" t="s">
        <v>2384</v>
      </c>
      <c r="T326" s="89">
        <v>0</v>
      </c>
      <c r="U326" s="20"/>
      <c r="V326" s="101">
        <v>6667</v>
      </c>
      <c r="W326" s="117">
        <v>0</v>
      </c>
      <c r="X326" s="96">
        <v>0</v>
      </c>
      <c r="Y326" s="96">
        <v>6667</v>
      </c>
      <c r="Z326" s="96">
        <v>0</v>
      </c>
      <c r="AA326" s="93">
        <v>6667</v>
      </c>
      <c r="AB326" s="118">
        <v>0</v>
      </c>
      <c r="AC326" s="118">
        <v>0</v>
      </c>
      <c r="AD326" s="119">
        <v>0</v>
      </c>
      <c r="AE326" s="107">
        <v>5</v>
      </c>
      <c r="AF326" s="74"/>
    </row>
    <row r="327" spans="1:32" ht="34.5" customHeight="1" x14ac:dyDescent="0.3">
      <c r="A327" s="3" t="s">
        <v>2045</v>
      </c>
      <c r="B327" s="3" t="s">
        <v>2039</v>
      </c>
      <c r="C327" s="3">
        <v>5625</v>
      </c>
      <c r="D327" s="3" t="s">
        <v>775</v>
      </c>
      <c r="E327" s="62" t="s">
        <v>393</v>
      </c>
      <c r="F327" s="36">
        <v>35.200000000000003</v>
      </c>
      <c r="G327" s="36">
        <v>46.9</v>
      </c>
      <c r="H327" s="37" t="s">
        <v>2625</v>
      </c>
      <c r="I327" s="71" t="s">
        <v>2737</v>
      </c>
      <c r="J327" s="34" t="s">
        <v>394</v>
      </c>
      <c r="K327" s="34" t="s">
        <v>395</v>
      </c>
      <c r="L327" s="34" t="s">
        <v>1101</v>
      </c>
      <c r="M327" s="3" t="s">
        <v>1542</v>
      </c>
      <c r="N327" s="45">
        <v>2120000</v>
      </c>
      <c r="O327" s="38">
        <v>2120000</v>
      </c>
      <c r="P327" s="38">
        <v>23193</v>
      </c>
      <c r="Q327" s="39">
        <v>23193</v>
      </c>
      <c r="R327" s="70">
        <f t="shared" si="5"/>
        <v>2096807</v>
      </c>
      <c r="S327" s="54" t="s">
        <v>2418</v>
      </c>
      <c r="T327" s="89">
        <v>0</v>
      </c>
      <c r="U327" s="20"/>
      <c r="V327" s="101">
        <v>19250</v>
      </c>
      <c r="W327" s="117">
        <v>0</v>
      </c>
      <c r="X327" s="96">
        <v>0</v>
      </c>
      <c r="Y327" s="96">
        <v>19250</v>
      </c>
      <c r="Z327" s="96">
        <v>0</v>
      </c>
      <c r="AA327" s="93">
        <v>19250</v>
      </c>
      <c r="AB327" s="118">
        <v>0</v>
      </c>
      <c r="AC327" s="118">
        <v>0</v>
      </c>
      <c r="AD327" s="119">
        <v>0</v>
      </c>
      <c r="AE327" s="107">
        <v>5</v>
      </c>
      <c r="AF327" s="74"/>
    </row>
    <row r="328" spans="1:32" ht="19" x14ac:dyDescent="0.3">
      <c r="A328" s="3" t="s">
        <v>284</v>
      </c>
      <c r="B328" s="3" t="s">
        <v>283</v>
      </c>
      <c r="C328" s="3" t="s">
        <v>786</v>
      </c>
      <c r="D328" s="3" t="s">
        <v>781</v>
      </c>
      <c r="E328" s="35" t="s">
        <v>393</v>
      </c>
      <c r="F328" s="36" t="s">
        <v>875</v>
      </c>
      <c r="G328" s="36" t="s">
        <v>875</v>
      </c>
      <c r="H328" s="37" t="s">
        <v>1718</v>
      </c>
      <c r="I328" s="71" t="s">
        <v>2735</v>
      </c>
      <c r="J328" s="34" t="s">
        <v>394</v>
      </c>
      <c r="K328" s="34" t="s">
        <v>395</v>
      </c>
      <c r="L328" s="34" t="s">
        <v>1100</v>
      </c>
      <c r="M328" s="3" t="s">
        <v>1100</v>
      </c>
      <c r="N328" s="45">
        <v>549000</v>
      </c>
      <c r="O328" s="38">
        <v>549000</v>
      </c>
      <c r="P328" s="38">
        <v>392</v>
      </c>
      <c r="Q328" s="39">
        <v>392</v>
      </c>
      <c r="R328" s="70">
        <f t="shared" si="5"/>
        <v>548608</v>
      </c>
      <c r="S328" s="54" t="s">
        <v>2203</v>
      </c>
      <c r="T328" s="89">
        <v>8000</v>
      </c>
      <c r="U328" s="20" t="s">
        <v>1827</v>
      </c>
      <c r="V328" s="101" t="s">
        <v>1834</v>
      </c>
      <c r="W328" s="94">
        <v>0</v>
      </c>
      <c r="X328" s="95">
        <v>0</v>
      </c>
      <c r="Y328" s="95">
        <v>0</v>
      </c>
      <c r="Z328" s="95">
        <v>0</v>
      </c>
      <c r="AA328" s="82">
        <v>0</v>
      </c>
      <c r="AB328" s="17">
        <v>0</v>
      </c>
      <c r="AC328" s="17">
        <v>0</v>
      </c>
      <c r="AD328" s="83">
        <v>0</v>
      </c>
      <c r="AE328" s="107" t="s">
        <v>395</v>
      </c>
      <c r="AF328" s="74"/>
    </row>
    <row r="329" spans="1:32" ht="24.75" customHeight="1" x14ac:dyDescent="0.3">
      <c r="A329" s="3" t="s">
        <v>286</v>
      </c>
      <c r="B329" s="3" t="s">
        <v>285</v>
      </c>
      <c r="C329" s="3" t="s">
        <v>787</v>
      </c>
      <c r="D329" s="3" t="s">
        <v>775</v>
      </c>
      <c r="E329" s="35" t="s">
        <v>776</v>
      </c>
      <c r="F329" s="36" t="s">
        <v>1243</v>
      </c>
      <c r="G329" s="36" t="s">
        <v>1187</v>
      </c>
      <c r="H329" s="37" t="s">
        <v>2554</v>
      </c>
      <c r="I329" s="71" t="s">
        <v>2737</v>
      </c>
      <c r="J329" s="34" t="s">
        <v>394</v>
      </c>
      <c r="K329" s="34" t="s">
        <v>395</v>
      </c>
      <c r="L329" s="34" t="s">
        <v>1101</v>
      </c>
      <c r="M329" s="3" t="s">
        <v>1101</v>
      </c>
      <c r="N329" s="45">
        <v>1396000</v>
      </c>
      <c r="O329" s="38">
        <v>1396000</v>
      </c>
      <c r="P329" s="38">
        <v>0</v>
      </c>
      <c r="Q329" s="39">
        <v>0</v>
      </c>
      <c r="R329" s="70">
        <f t="shared" si="5"/>
        <v>1396000</v>
      </c>
      <c r="S329" s="54" t="s">
        <v>2347</v>
      </c>
      <c r="T329" s="89">
        <v>330000</v>
      </c>
      <c r="U329" s="20" t="s">
        <v>1826</v>
      </c>
      <c r="V329" s="101" t="s">
        <v>1834</v>
      </c>
      <c r="W329" s="94">
        <v>0</v>
      </c>
      <c r="X329" s="95">
        <v>0</v>
      </c>
      <c r="Y329" s="95">
        <v>0</v>
      </c>
      <c r="Z329" s="95">
        <v>0</v>
      </c>
      <c r="AA329" s="82">
        <v>0</v>
      </c>
      <c r="AB329" s="17">
        <v>0</v>
      </c>
      <c r="AC329" s="17">
        <v>0</v>
      </c>
      <c r="AD329" s="83">
        <v>0</v>
      </c>
      <c r="AE329" s="107" t="s">
        <v>395</v>
      </c>
      <c r="AF329" s="74"/>
    </row>
    <row r="330" spans="1:32" ht="46" x14ac:dyDescent="0.3">
      <c r="A330" s="3" t="s">
        <v>1914</v>
      </c>
      <c r="B330" s="3" t="s">
        <v>1893</v>
      </c>
      <c r="C330" s="3">
        <v>6196</v>
      </c>
      <c r="D330" s="3" t="s">
        <v>781</v>
      </c>
      <c r="E330" s="35">
        <v>118</v>
      </c>
      <c r="F330" s="36">
        <v>18.3</v>
      </c>
      <c r="G330" s="36">
        <v>32.4</v>
      </c>
      <c r="H330" s="37" t="s">
        <v>2633</v>
      </c>
      <c r="I330" s="71" t="s">
        <v>2756</v>
      </c>
      <c r="J330" s="34" t="s">
        <v>394</v>
      </c>
      <c r="K330" s="34" t="s">
        <v>395</v>
      </c>
      <c r="L330" s="34" t="s">
        <v>431</v>
      </c>
      <c r="M330" s="3" t="s">
        <v>435</v>
      </c>
      <c r="N330" s="45">
        <v>110000</v>
      </c>
      <c r="O330" s="38">
        <v>110000</v>
      </c>
      <c r="P330" s="38">
        <v>6880</v>
      </c>
      <c r="Q330" s="39">
        <v>6880</v>
      </c>
      <c r="R330" s="70">
        <f t="shared" si="5"/>
        <v>103120</v>
      </c>
      <c r="S330" s="54" t="s">
        <v>2418</v>
      </c>
      <c r="T330" s="89">
        <v>0</v>
      </c>
      <c r="U330" s="20"/>
      <c r="V330" s="101">
        <v>6879.75</v>
      </c>
      <c r="W330" s="117">
        <v>0</v>
      </c>
      <c r="X330" s="96">
        <v>0</v>
      </c>
      <c r="Y330" s="96">
        <v>6879.75</v>
      </c>
      <c r="Z330" s="96">
        <v>0</v>
      </c>
      <c r="AA330" s="93">
        <v>6879.75</v>
      </c>
      <c r="AB330" s="118">
        <v>0</v>
      </c>
      <c r="AC330" s="118">
        <v>0</v>
      </c>
      <c r="AD330" s="119">
        <v>0</v>
      </c>
      <c r="AE330" s="107">
        <v>5</v>
      </c>
      <c r="AF330" s="74"/>
    </row>
    <row r="331" spans="1:32" ht="30.75" customHeight="1" x14ac:dyDescent="0.3">
      <c r="A331" s="3" t="s">
        <v>2046</v>
      </c>
      <c r="B331" s="3" t="s">
        <v>2040</v>
      </c>
      <c r="C331" s="3">
        <v>5976</v>
      </c>
      <c r="D331" s="3" t="s">
        <v>775</v>
      </c>
      <c r="E331" s="35">
        <v>210</v>
      </c>
      <c r="F331" s="36">
        <v>32.6</v>
      </c>
      <c r="G331" s="36">
        <v>49.1</v>
      </c>
      <c r="H331" s="37" t="s">
        <v>2687</v>
      </c>
      <c r="I331" s="71" t="s">
        <v>2739</v>
      </c>
      <c r="J331" s="34" t="s">
        <v>394</v>
      </c>
      <c r="K331" s="34" t="s">
        <v>395</v>
      </c>
      <c r="L331" s="34" t="s">
        <v>1100</v>
      </c>
      <c r="M331" s="3" t="s">
        <v>1546</v>
      </c>
      <c r="N331" s="45">
        <v>221000</v>
      </c>
      <c r="O331" s="38">
        <v>221000</v>
      </c>
      <c r="P331" s="38">
        <v>2000</v>
      </c>
      <c r="Q331" s="39">
        <v>2000</v>
      </c>
      <c r="R331" s="70">
        <f t="shared" si="5"/>
        <v>219000</v>
      </c>
      <c r="S331" s="54" t="s">
        <v>2465</v>
      </c>
      <c r="T331" s="89">
        <v>0</v>
      </c>
      <c r="U331" s="20"/>
      <c r="V331" s="101">
        <v>2000</v>
      </c>
      <c r="W331" s="117">
        <v>0</v>
      </c>
      <c r="X331" s="96">
        <v>0</v>
      </c>
      <c r="Y331" s="96">
        <v>2000</v>
      </c>
      <c r="Z331" s="96">
        <v>0</v>
      </c>
      <c r="AA331" s="93">
        <v>2000</v>
      </c>
      <c r="AB331" s="118">
        <v>0</v>
      </c>
      <c r="AC331" s="118">
        <v>0</v>
      </c>
      <c r="AD331" s="119">
        <v>0</v>
      </c>
      <c r="AE331" s="107">
        <v>5</v>
      </c>
      <c r="AF331" s="74"/>
    </row>
    <row r="332" spans="1:32" ht="26.25" customHeight="1" x14ac:dyDescent="0.3">
      <c r="A332" s="3" t="s">
        <v>288</v>
      </c>
      <c r="B332" s="3" t="s">
        <v>287</v>
      </c>
      <c r="C332" s="3" t="s">
        <v>1035</v>
      </c>
      <c r="D332" s="3" t="s">
        <v>781</v>
      </c>
      <c r="E332" s="35" t="s">
        <v>397</v>
      </c>
      <c r="F332" s="36" t="s">
        <v>1139</v>
      </c>
      <c r="G332" s="36" t="s">
        <v>1188</v>
      </c>
      <c r="H332" s="37" t="s">
        <v>1719</v>
      </c>
      <c r="I332" s="71" t="s">
        <v>2739</v>
      </c>
      <c r="J332" s="34" t="s">
        <v>394</v>
      </c>
      <c r="K332" s="34" t="s">
        <v>395</v>
      </c>
      <c r="L332" s="34" t="s">
        <v>1103</v>
      </c>
      <c r="M332" s="3" t="s">
        <v>1103</v>
      </c>
      <c r="N332" s="45">
        <v>294000</v>
      </c>
      <c r="O332" s="38">
        <v>294000</v>
      </c>
      <c r="P332" s="38">
        <v>0</v>
      </c>
      <c r="Q332" s="39">
        <v>0</v>
      </c>
      <c r="R332" s="70">
        <f t="shared" si="5"/>
        <v>294000</v>
      </c>
      <c r="S332" s="54" t="s">
        <v>2348</v>
      </c>
      <c r="T332" s="89">
        <v>4000</v>
      </c>
      <c r="U332" s="20" t="s">
        <v>1827</v>
      </c>
      <c r="V332" s="101" t="s">
        <v>1834</v>
      </c>
      <c r="W332" s="94">
        <v>0</v>
      </c>
      <c r="X332" s="95">
        <v>0</v>
      </c>
      <c r="Y332" s="95">
        <v>0</v>
      </c>
      <c r="Z332" s="95">
        <v>0</v>
      </c>
      <c r="AA332" s="82">
        <v>0</v>
      </c>
      <c r="AB332" s="17">
        <v>0</v>
      </c>
      <c r="AC332" s="17">
        <v>0</v>
      </c>
      <c r="AD332" s="83">
        <v>0</v>
      </c>
      <c r="AE332" s="107" t="s">
        <v>395</v>
      </c>
      <c r="AF332" s="74"/>
    </row>
    <row r="333" spans="1:32" ht="42.75" customHeight="1" x14ac:dyDescent="0.3">
      <c r="A333" s="3" t="s">
        <v>1985</v>
      </c>
      <c r="B333" s="3" t="s">
        <v>1979</v>
      </c>
      <c r="C333" s="3">
        <v>6103</v>
      </c>
      <c r="D333" s="3" t="s">
        <v>781</v>
      </c>
      <c r="E333" s="62" t="s">
        <v>393</v>
      </c>
      <c r="F333" s="36">
        <v>6.5</v>
      </c>
      <c r="G333" s="36">
        <v>7.3</v>
      </c>
      <c r="H333" s="37" t="s">
        <v>2505</v>
      </c>
      <c r="I333" s="71" t="s">
        <v>2754</v>
      </c>
      <c r="J333" s="34" t="s">
        <v>394</v>
      </c>
      <c r="K333" s="34" t="s">
        <v>395</v>
      </c>
      <c r="L333" s="34" t="s">
        <v>1103</v>
      </c>
      <c r="M333" s="3" t="s">
        <v>1922</v>
      </c>
      <c r="N333" s="45">
        <v>53000</v>
      </c>
      <c r="O333" s="38">
        <v>53000</v>
      </c>
      <c r="P333" s="38">
        <v>11417</v>
      </c>
      <c r="Q333" s="39">
        <v>11417</v>
      </c>
      <c r="R333" s="70">
        <f t="shared" si="5"/>
        <v>41583</v>
      </c>
      <c r="S333" s="54" t="s">
        <v>2452</v>
      </c>
      <c r="T333" s="89">
        <v>0</v>
      </c>
      <c r="U333" s="20"/>
      <c r="V333" s="101">
        <v>6867.25</v>
      </c>
      <c r="W333" s="117">
        <v>0</v>
      </c>
      <c r="X333" s="96">
        <v>0</v>
      </c>
      <c r="Y333" s="96">
        <v>6867.25</v>
      </c>
      <c r="Z333" s="96">
        <v>0</v>
      </c>
      <c r="AA333" s="93">
        <v>6867.25</v>
      </c>
      <c r="AB333" s="118">
        <v>0</v>
      </c>
      <c r="AC333" s="118">
        <v>0</v>
      </c>
      <c r="AD333" s="119">
        <v>0</v>
      </c>
      <c r="AE333" s="107">
        <v>5</v>
      </c>
      <c r="AF333" s="74"/>
    </row>
    <row r="334" spans="1:32" ht="28" x14ac:dyDescent="0.3">
      <c r="A334" s="3" t="s">
        <v>1986</v>
      </c>
      <c r="B334" s="3" t="s">
        <v>1980</v>
      </c>
      <c r="C334" s="3">
        <v>6530</v>
      </c>
      <c r="D334" s="3" t="s">
        <v>775</v>
      </c>
      <c r="E334" s="62" t="s">
        <v>393</v>
      </c>
      <c r="F334" s="36">
        <v>39.840000000000003</v>
      </c>
      <c r="G334" s="36">
        <v>40.479999999999997</v>
      </c>
      <c r="H334" s="37" t="s">
        <v>2623</v>
      </c>
      <c r="I334" s="71" t="s">
        <v>2701</v>
      </c>
      <c r="J334" s="34" t="s">
        <v>394</v>
      </c>
      <c r="K334" s="34" t="s">
        <v>395</v>
      </c>
      <c r="L334" s="34" t="s">
        <v>426</v>
      </c>
      <c r="M334" s="3" t="s">
        <v>427</v>
      </c>
      <c r="N334" s="45">
        <v>100000</v>
      </c>
      <c r="O334" s="38">
        <v>100000</v>
      </c>
      <c r="P334" s="38">
        <v>450</v>
      </c>
      <c r="Q334" s="39">
        <v>450</v>
      </c>
      <c r="R334" s="70">
        <f t="shared" si="5"/>
        <v>99550</v>
      </c>
      <c r="S334" s="54" t="s">
        <v>2453</v>
      </c>
      <c r="T334" s="89">
        <v>0</v>
      </c>
      <c r="U334" s="20"/>
      <c r="V334" s="101">
        <v>450</v>
      </c>
      <c r="W334" s="117">
        <v>0</v>
      </c>
      <c r="X334" s="96">
        <v>0</v>
      </c>
      <c r="Y334" s="96">
        <v>450</v>
      </c>
      <c r="Z334" s="96">
        <v>0</v>
      </c>
      <c r="AA334" s="93">
        <v>450</v>
      </c>
      <c r="AB334" s="118">
        <v>0</v>
      </c>
      <c r="AC334" s="118">
        <v>0</v>
      </c>
      <c r="AD334" s="119">
        <v>0</v>
      </c>
      <c r="AE334" s="107">
        <v>5</v>
      </c>
      <c r="AF334" s="74" t="s">
        <v>1288</v>
      </c>
    </row>
    <row r="335" spans="1:32" ht="19" x14ac:dyDescent="0.3">
      <c r="A335" s="3" t="s">
        <v>1915</v>
      </c>
      <c r="B335" s="3" t="s">
        <v>1894</v>
      </c>
      <c r="C335" s="3" t="s">
        <v>1930</v>
      </c>
      <c r="D335" s="3" t="s">
        <v>775</v>
      </c>
      <c r="E335" s="35">
        <v>1</v>
      </c>
      <c r="F335" s="36">
        <v>51</v>
      </c>
      <c r="G335" s="36">
        <v>52</v>
      </c>
      <c r="H335" s="37" t="s">
        <v>2597</v>
      </c>
      <c r="I335" s="71" t="s">
        <v>2735</v>
      </c>
      <c r="J335" s="34" t="s">
        <v>394</v>
      </c>
      <c r="K335" s="34" t="s">
        <v>395</v>
      </c>
      <c r="L335" s="34" t="s">
        <v>711</v>
      </c>
      <c r="M335" s="73" t="s">
        <v>1929</v>
      </c>
      <c r="N335" s="45">
        <v>2650000</v>
      </c>
      <c r="O335" s="38">
        <v>2650000</v>
      </c>
      <c r="P335" s="38">
        <v>7554210</v>
      </c>
      <c r="Q335" s="39">
        <v>7554210</v>
      </c>
      <c r="R335" s="70">
        <f t="shared" si="5"/>
        <v>-4904210</v>
      </c>
      <c r="S335" s="54" t="s">
        <v>2436</v>
      </c>
      <c r="T335" s="89">
        <v>0</v>
      </c>
      <c r="U335" s="20"/>
      <c r="V335" s="101">
        <v>21650</v>
      </c>
      <c r="W335" s="94">
        <v>0</v>
      </c>
      <c r="X335" s="95">
        <v>0</v>
      </c>
      <c r="Y335" s="95">
        <v>21650</v>
      </c>
      <c r="Z335" s="95">
        <v>0</v>
      </c>
      <c r="AA335" s="82">
        <v>0</v>
      </c>
      <c r="AB335" s="17">
        <v>0</v>
      </c>
      <c r="AC335" s="17">
        <v>0</v>
      </c>
      <c r="AD335" s="83">
        <v>21650</v>
      </c>
      <c r="AE335" s="107">
        <v>8</v>
      </c>
      <c r="AF335" s="74" t="s">
        <v>1554</v>
      </c>
    </row>
    <row r="336" spans="1:32" ht="41" x14ac:dyDescent="0.3">
      <c r="A336" s="3" t="s">
        <v>1916</v>
      </c>
      <c r="B336" s="3" t="s">
        <v>1895</v>
      </c>
      <c r="C336" s="3">
        <v>5059</v>
      </c>
      <c r="D336" s="3" t="s">
        <v>775</v>
      </c>
      <c r="E336" s="35">
        <v>1</v>
      </c>
      <c r="F336" s="36">
        <v>42.4</v>
      </c>
      <c r="G336" s="36">
        <v>42.4</v>
      </c>
      <c r="H336" s="37" t="s">
        <v>2620</v>
      </c>
      <c r="I336" s="71" t="s">
        <v>2753</v>
      </c>
      <c r="J336" s="34" t="s">
        <v>394</v>
      </c>
      <c r="K336" s="34" t="s">
        <v>395</v>
      </c>
      <c r="L336" s="34" t="s">
        <v>407</v>
      </c>
      <c r="M336" s="3" t="s">
        <v>1923</v>
      </c>
      <c r="N336" s="45">
        <v>1295000</v>
      </c>
      <c r="O336" s="38">
        <v>1295000</v>
      </c>
      <c r="P336" s="38">
        <v>1947968</v>
      </c>
      <c r="Q336" s="39">
        <v>1947968</v>
      </c>
      <c r="R336" s="70">
        <f t="shared" si="5"/>
        <v>-652968</v>
      </c>
      <c r="S336" s="54" t="s">
        <v>2437</v>
      </c>
      <c r="T336" s="89">
        <v>0</v>
      </c>
      <c r="U336" s="20"/>
      <c r="V336" s="101">
        <v>438600</v>
      </c>
      <c r="W336" s="94">
        <v>0</v>
      </c>
      <c r="X336" s="95">
        <v>0</v>
      </c>
      <c r="Y336" s="95">
        <v>438600</v>
      </c>
      <c r="Z336" s="95">
        <v>0</v>
      </c>
      <c r="AA336" s="82">
        <v>0</v>
      </c>
      <c r="AB336" s="17">
        <v>0</v>
      </c>
      <c r="AC336" s="17">
        <v>438600</v>
      </c>
      <c r="AD336" s="83">
        <v>0</v>
      </c>
      <c r="AE336" s="107">
        <v>7</v>
      </c>
      <c r="AF336" s="74" t="s">
        <v>1281</v>
      </c>
    </row>
    <row r="337" spans="1:32" ht="31" x14ac:dyDescent="0.3">
      <c r="A337" s="3" t="s">
        <v>2047</v>
      </c>
      <c r="B337" s="3" t="s">
        <v>2041</v>
      </c>
      <c r="C337" s="3">
        <v>6247</v>
      </c>
      <c r="D337" s="3" t="s">
        <v>775</v>
      </c>
      <c r="E337" s="62" t="s">
        <v>438</v>
      </c>
      <c r="F337" s="36">
        <v>63.96</v>
      </c>
      <c r="G337" s="36">
        <v>64.16</v>
      </c>
      <c r="H337" s="37" t="s">
        <v>2688</v>
      </c>
      <c r="I337" s="71" t="s">
        <v>2735</v>
      </c>
      <c r="J337" s="34" t="s">
        <v>394</v>
      </c>
      <c r="K337" s="34" t="s">
        <v>395</v>
      </c>
      <c r="L337" s="34" t="s">
        <v>1100</v>
      </c>
      <c r="M337" s="3" t="s">
        <v>1546</v>
      </c>
      <c r="N337" s="45">
        <v>306000</v>
      </c>
      <c r="O337" s="38">
        <v>306000</v>
      </c>
      <c r="P337" s="38">
        <v>450</v>
      </c>
      <c r="Q337" s="39">
        <v>450</v>
      </c>
      <c r="R337" s="70">
        <f t="shared" si="5"/>
        <v>305550</v>
      </c>
      <c r="S337" s="54" t="s">
        <v>2466</v>
      </c>
      <c r="T337" s="89">
        <v>0</v>
      </c>
      <c r="U337" s="20"/>
      <c r="V337" s="101">
        <v>450</v>
      </c>
      <c r="W337" s="94">
        <v>0</v>
      </c>
      <c r="X337" s="95">
        <v>0</v>
      </c>
      <c r="Y337" s="95">
        <v>450</v>
      </c>
      <c r="Z337" s="95">
        <v>0</v>
      </c>
      <c r="AA337" s="82">
        <v>0</v>
      </c>
      <c r="AB337" s="17">
        <v>450</v>
      </c>
      <c r="AC337" s="17">
        <v>0</v>
      </c>
      <c r="AD337" s="83">
        <v>0</v>
      </c>
      <c r="AE337" s="107">
        <v>6</v>
      </c>
      <c r="AF337" s="74" t="s">
        <v>1280</v>
      </c>
    </row>
    <row r="338" spans="1:32" ht="24.75" customHeight="1" x14ac:dyDescent="0.3">
      <c r="A338" s="3" t="s">
        <v>1901</v>
      </c>
      <c r="B338" s="3" t="s">
        <v>1896</v>
      </c>
      <c r="C338" s="3" t="s">
        <v>395</v>
      </c>
      <c r="D338" s="3" t="s">
        <v>395</v>
      </c>
      <c r="E338" s="35" t="s">
        <v>395</v>
      </c>
      <c r="F338" s="36" t="s">
        <v>395</v>
      </c>
      <c r="G338" s="36" t="s">
        <v>395</v>
      </c>
      <c r="H338" s="37" t="s">
        <v>1931</v>
      </c>
      <c r="I338" s="71" t="s">
        <v>2110</v>
      </c>
      <c r="J338" s="34" t="s">
        <v>1539</v>
      </c>
      <c r="K338" s="34" t="s">
        <v>395</v>
      </c>
      <c r="L338" s="34" t="s">
        <v>2110</v>
      </c>
      <c r="M338" s="3" t="s">
        <v>395</v>
      </c>
      <c r="N338" s="45">
        <v>0</v>
      </c>
      <c r="O338" s="38">
        <v>0</v>
      </c>
      <c r="P338" s="38">
        <v>1790524</v>
      </c>
      <c r="Q338" s="39">
        <v>1790524</v>
      </c>
      <c r="R338" s="70">
        <f t="shared" si="5"/>
        <v>-1790524</v>
      </c>
      <c r="S338" s="54" t="s">
        <v>2438</v>
      </c>
      <c r="T338" s="89">
        <v>0</v>
      </c>
      <c r="U338" s="20"/>
      <c r="V338" s="101">
        <v>174055</v>
      </c>
      <c r="W338" s="94">
        <v>0</v>
      </c>
      <c r="X338" s="95">
        <v>0</v>
      </c>
      <c r="Y338" s="95">
        <v>174055</v>
      </c>
      <c r="Z338" s="95">
        <v>0</v>
      </c>
      <c r="AA338" s="82">
        <v>0</v>
      </c>
      <c r="AB338" s="17">
        <v>0</v>
      </c>
      <c r="AC338" s="17">
        <v>0</v>
      </c>
      <c r="AD338" s="83">
        <v>174055</v>
      </c>
      <c r="AE338" s="107">
        <v>8</v>
      </c>
      <c r="AF338" s="74" t="s">
        <v>1554</v>
      </c>
    </row>
    <row r="339" spans="1:32" ht="28" x14ac:dyDescent="0.3">
      <c r="A339" s="3" t="s">
        <v>1987</v>
      </c>
      <c r="B339" s="3" t="s">
        <v>1981</v>
      </c>
      <c r="C339" s="3" t="s">
        <v>1988</v>
      </c>
      <c r="D339" s="3" t="s">
        <v>789</v>
      </c>
      <c r="E339" s="62" t="s">
        <v>801</v>
      </c>
      <c r="F339" s="36">
        <v>8</v>
      </c>
      <c r="G339" s="36">
        <v>17.8</v>
      </c>
      <c r="H339" s="37" t="s">
        <v>1989</v>
      </c>
      <c r="I339" s="71" t="s">
        <v>2739</v>
      </c>
      <c r="J339" s="34" t="s">
        <v>394</v>
      </c>
      <c r="K339" s="34" t="s">
        <v>395</v>
      </c>
      <c r="L339" s="34" t="s">
        <v>407</v>
      </c>
      <c r="M339" s="3" t="s">
        <v>1923</v>
      </c>
      <c r="N339" s="45">
        <v>385000</v>
      </c>
      <c r="O339" s="38">
        <v>385000</v>
      </c>
      <c r="P339" s="38">
        <v>75164</v>
      </c>
      <c r="Q339" s="39">
        <v>75164</v>
      </c>
      <c r="R339" s="70">
        <f t="shared" si="5"/>
        <v>309836</v>
      </c>
      <c r="S339" s="54" t="s">
        <v>2454</v>
      </c>
      <c r="T339" s="89">
        <v>0</v>
      </c>
      <c r="U339" s="20"/>
      <c r="V339" s="101">
        <v>35479.53</v>
      </c>
      <c r="W339" s="117">
        <v>0</v>
      </c>
      <c r="X339" s="96">
        <v>0</v>
      </c>
      <c r="Y339" s="96">
        <v>35479.53</v>
      </c>
      <c r="Z339" s="96">
        <v>0</v>
      </c>
      <c r="AA339" s="93">
        <v>35479.53</v>
      </c>
      <c r="AB339" s="118">
        <v>0</v>
      </c>
      <c r="AC339" s="118">
        <v>0</v>
      </c>
      <c r="AD339" s="119">
        <v>0</v>
      </c>
      <c r="AE339" s="107">
        <v>5</v>
      </c>
      <c r="AF339" s="74"/>
    </row>
    <row r="340" spans="1:32" ht="78" customHeight="1" x14ac:dyDescent="0.3">
      <c r="A340" s="3" t="s">
        <v>295</v>
      </c>
      <c r="B340" s="3" t="s">
        <v>294</v>
      </c>
      <c r="C340" s="3" t="s">
        <v>795</v>
      </c>
      <c r="D340" s="3" t="s">
        <v>692</v>
      </c>
      <c r="E340" s="35" t="s">
        <v>780</v>
      </c>
      <c r="F340" s="36" t="s">
        <v>1141</v>
      </c>
      <c r="G340" s="36" t="s">
        <v>1191</v>
      </c>
      <c r="H340" s="37" t="s">
        <v>1722</v>
      </c>
      <c r="I340" s="71" t="s">
        <v>2749</v>
      </c>
      <c r="J340" s="34" t="s">
        <v>394</v>
      </c>
      <c r="K340" s="34" t="s">
        <v>395</v>
      </c>
      <c r="L340" s="34" t="s">
        <v>402</v>
      </c>
      <c r="M340" s="3" t="s">
        <v>402</v>
      </c>
      <c r="N340" s="45">
        <v>858000</v>
      </c>
      <c r="O340" s="38">
        <v>858000</v>
      </c>
      <c r="P340" s="38">
        <v>1190790</v>
      </c>
      <c r="Q340" s="39">
        <v>1190790</v>
      </c>
      <c r="R340" s="70">
        <f t="shared" si="5"/>
        <v>-332790</v>
      </c>
      <c r="S340" s="54" t="s">
        <v>2349</v>
      </c>
      <c r="T340" s="89">
        <v>992000</v>
      </c>
      <c r="U340" s="20" t="s">
        <v>1829</v>
      </c>
      <c r="V340" s="101">
        <v>12865.54</v>
      </c>
      <c r="W340" s="94">
        <v>0</v>
      </c>
      <c r="X340" s="95">
        <v>0</v>
      </c>
      <c r="Y340" s="95">
        <v>12865.54</v>
      </c>
      <c r="Z340" s="95">
        <v>0</v>
      </c>
      <c r="AA340" s="82">
        <v>0</v>
      </c>
      <c r="AB340" s="17">
        <v>0</v>
      </c>
      <c r="AC340" s="17">
        <v>12865.54</v>
      </c>
      <c r="AD340" s="83">
        <v>0</v>
      </c>
      <c r="AE340" s="107">
        <v>7</v>
      </c>
      <c r="AF340" s="74" t="s">
        <v>1281</v>
      </c>
    </row>
    <row r="341" spans="1:32" ht="32.25" customHeight="1" x14ac:dyDescent="0.3">
      <c r="A341" s="3" t="s">
        <v>1944</v>
      </c>
      <c r="B341" s="3" t="s">
        <v>1937</v>
      </c>
      <c r="C341" s="3" t="s">
        <v>1948</v>
      </c>
      <c r="D341" s="3" t="s">
        <v>789</v>
      </c>
      <c r="E341" s="35">
        <v>247</v>
      </c>
      <c r="F341" s="36">
        <v>9.6</v>
      </c>
      <c r="G341" s="36">
        <v>20.3</v>
      </c>
      <c r="H341" s="37" t="s">
        <v>2484</v>
      </c>
      <c r="I341" s="71" t="s">
        <v>2732</v>
      </c>
      <c r="J341" s="34" t="s">
        <v>394</v>
      </c>
      <c r="K341" s="34" t="s">
        <v>395</v>
      </c>
      <c r="L341" s="34" t="s">
        <v>633</v>
      </c>
      <c r="M341" s="40" t="s">
        <v>1949</v>
      </c>
      <c r="N341" s="45">
        <v>4847000</v>
      </c>
      <c r="O341" s="38">
        <v>4847000</v>
      </c>
      <c r="P341" s="38">
        <v>699250</v>
      </c>
      <c r="Q341" s="39">
        <v>699250</v>
      </c>
      <c r="R341" s="70">
        <f t="shared" si="5"/>
        <v>4147750</v>
      </c>
      <c r="S341" s="54" t="s">
        <v>2443</v>
      </c>
      <c r="T341" s="89">
        <v>0</v>
      </c>
      <c r="U341" s="20"/>
      <c r="V341" s="101">
        <v>70000</v>
      </c>
      <c r="W341" s="94">
        <v>0</v>
      </c>
      <c r="X341" s="95">
        <v>0</v>
      </c>
      <c r="Y341" s="95">
        <v>70000</v>
      </c>
      <c r="Z341" s="95">
        <v>0</v>
      </c>
      <c r="AA341" s="82">
        <v>0</v>
      </c>
      <c r="AB341" s="17">
        <v>0</v>
      </c>
      <c r="AC341" s="17">
        <v>0</v>
      </c>
      <c r="AD341" s="83">
        <v>70000</v>
      </c>
      <c r="AE341" s="107">
        <v>8</v>
      </c>
      <c r="AF341" s="74" t="s">
        <v>1555</v>
      </c>
    </row>
    <row r="342" spans="1:32" ht="19" x14ac:dyDescent="0.3">
      <c r="A342" s="3" t="s">
        <v>916</v>
      </c>
      <c r="B342" s="3" t="s">
        <v>968</v>
      </c>
      <c r="C342" s="3" t="s">
        <v>1054</v>
      </c>
      <c r="D342" s="3" t="s">
        <v>789</v>
      </c>
      <c r="E342" s="35" t="s">
        <v>548</v>
      </c>
      <c r="F342" s="36" t="s">
        <v>737</v>
      </c>
      <c r="G342" s="36" t="s">
        <v>593</v>
      </c>
      <c r="H342" s="37" t="s">
        <v>1746</v>
      </c>
      <c r="I342" s="71" t="s">
        <v>2734</v>
      </c>
      <c r="J342" s="34" t="s">
        <v>394</v>
      </c>
      <c r="K342" s="34" t="s">
        <v>395</v>
      </c>
      <c r="L342" s="34" t="s">
        <v>431</v>
      </c>
      <c r="M342" s="3" t="s">
        <v>431</v>
      </c>
      <c r="N342" s="45">
        <v>20000</v>
      </c>
      <c r="O342" s="38">
        <v>20000</v>
      </c>
      <c r="P342" s="38">
        <v>0</v>
      </c>
      <c r="Q342" s="39">
        <v>0</v>
      </c>
      <c r="R342" s="70">
        <f t="shared" si="5"/>
        <v>20000</v>
      </c>
      <c r="S342" s="54" t="s">
        <v>2350</v>
      </c>
      <c r="T342" s="89">
        <v>10000</v>
      </c>
      <c r="U342" s="20" t="s">
        <v>1826</v>
      </c>
      <c r="V342" s="101" t="s">
        <v>1834</v>
      </c>
      <c r="W342" s="94">
        <v>0</v>
      </c>
      <c r="X342" s="95">
        <v>0</v>
      </c>
      <c r="Y342" s="95">
        <v>0</v>
      </c>
      <c r="Z342" s="95">
        <v>0</v>
      </c>
      <c r="AA342" s="82">
        <v>0</v>
      </c>
      <c r="AB342" s="17">
        <v>0</v>
      </c>
      <c r="AC342" s="17">
        <v>0</v>
      </c>
      <c r="AD342" s="83">
        <v>0</v>
      </c>
      <c r="AE342" s="107" t="s">
        <v>395</v>
      </c>
      <c r="AF342" s="74"/>
    </row>
    <row r="343" spans="1:32" ht="28" x14ac:dyDescent="0.3">
      <c r="A343" s="3" t="s">
        <v>917</v>
      </c>
      <c r="B343" s="3" t="s">
        <v>969</v>
      </c>
      <c r="C343" s="3" t="s">
        <v>1055</v>
      </c>
      <c r="D343" s="3" t="s">
        <v>789</v>
      </c>
      <c r="E343" s="35" t="s">
        <v>780</v>
      </c>
      <c r="F343" s="36" t="s">
        <v>1151</v>
      </c>
      <c r="G343" s="36" t="s">
        <v>1204</v>
      </c>
      <c r="H343" s="37" t="s">
        <v>1747</v>
      </c>
      <c r="I343" s="71" t="s">
        <v>2734</v>
      </c>
      <c r="J343" s="34" t="s">
        <v>394</v>
      </c>
      <c r="K343" s="34" t="s">
        <v>395</v>
      </c>
      <c r="L343" s="34" t="s">
        <v>431</v>
      </c>
      <c r="M343" s="3" t="s">
        <v>431</v>
      </c>
      <c r="N343" s="45">
        <v>26000</v>
      </c>
      <c r="O343" s="38">
        <v>26000</v>
      </c>
      <c r="P343" s="38">
        <v>0</v>
      </c>
      <c r="Q343" s="39">
        <v>0</v>
      </c>
      <c r="R343" s="70">
        <f t="shared" si="5"/>
        <v>26000</v>
      </c>
      <c r="S343" s="54" t="s">
        <v>2351</v>
      </c>
      <c r="T343" s="89">
        <v>16000</v>
      </c>
      <c r="U343" s="20" t="s">
        <v>1826</v>
      </c>
      <c r="V343" s="101" t="s">
        <v>1834</v>
      </c>
      <c r="W343" s="94">
        <v>0</v>
      </c>
      <c r="X343" s="95">
        <v>0</v>
      </c>
      <c r="Y343" s="95">
        <v>0</v>
      </c>
      <c r="Z343" s="95">
        <v>0</v>
      </c>
      <c r="AA343" s="82">
        <v>0</v>
      </c>
      <c r="AB343" s="17">
        <v>0</v>
      </c>
      <c r="AC343" s="17">
        <v>0</v>
      </c>
      <c r="AD343" s="83">
        <v>0</v>
      </c>
      <c r="AE343" s="107" t="s">
        <v>395</v>
      </c>
      <c r="AF343" s="74"/>
    </row>
    <row r="344" spans="1:32" ht="28" x14ac:dyDescent="0.3">
      <c r="A344" s="3" t="s">
        <v>291</v>
      </c>
      <c r="B344" s="3" t="s">
        <v>290</v>
      </c>
      <c r="C344" s="3" t="s">
        <v>790</v>
      </c>
      <c r="D344" s="3" t="s">
        <v>789</v>
      </c>
      <c r="E344" s="35" t="s">
        <v>791</v>
      </c>
      <c r="F344" s="36" t="s">
        <v>1140</v>
      </c>
      <c r="G344" s="36" t="s">
        <v>1272</v>
      </c>
      <c r="H344" s="37" t="s">
        <v>1720</v>
      </c>
      <c r="I344" s="71" t="s">
        <v>2700</v>
      </c>
      <c r="J344" s="34" t="s">
        <v>394</v>
      </c>
      <c r="K344" s="34" t="s">
        <v>395</v>
      </c>
      <c r="L344" s="34" t="s">
        <v>426</v>
      </c>
      <c r="M344" s="3" t="s">
        <v>426</v>
      </c>
      <c r="N344" s="45">
        <v>8000000</v>
      </c>
      <c r="O344" s="38">
        <v>8000000</v>
      </c>
      <c r="P344" s="38">
        <v>74879</v>
      </c>
      <c r="Q344" s="39">
        <v>74879</v>
      </c>
      <c r="R344" s="70">
        <f t="shared" si="5"/>
        <v>7925121</v>
      </c>
      <c r="S344" s="54" t="s">
        <v>2352</v>
      </c>
      <c r="T344" s="89">
        <v>41000</v>
      </c>
      <c r="U344" s="20" t="s">
        <v>1826</v>
      </c>
      <c r="V344" s="101" t="s">
        <v>1834</v>
      </c>
      <c r="W344" s="94">
        <v>0</v>
      </c>
      <c r="X344" s="95">
        <v>0</v>
      </c>
      <c r="Y344" s="95">
        <v>0</v>
      </c>
      <c r="Z344" s="95">
        <v>0</v>
      </c>
      <c r="AA344" s="82">
        <v>0</v>
      </c>
      <c r="AB344" s="17">
        <v>0</v>
      </c>
      <c r="AC344" s="17">
        <v>0</v>
      </c>
      <c r="AD344" s="83">
        <v>0</v>
      </c>
      <c r="AE344" s="107" t="s">
        <v>395</v>
      </c>
      <c r="AF344" s="74"/>
    </row>
    <row r="345" spans="1:32" ht="19" x14ac:dyDescent="0.3">
      <c r="A345" s="3" t="s">
        <v>1389</v>
      </c>
      <c r="B345" s="3" t="s">
        <v>1505</v>
      </c>
      <c r="C345" s="3" t="s">
        <v>1802</v>
      </c>
      <c r="D345" s="3" t="s">
        <v>692</v>
      </c>
      <c r="E345" s="35">
        <v>74</v>
      </c>
      <c r="F345" s="36">
        <v>27.5</v>
      </c>
      <c r="G345" s="36">
        <v>34.299999999999997</v>
      </c>
      <c r="H345" s="37" t="s">
        <v>1803</v>
      </c>
      <c r="I345" s="71" t="s">
        <v>2737</v>
      </c>
      <c r="J345" s="34" t="s">
        <v>394</v>
      </c>
      <c r="K345" s="34" t="s">
        <v>395</v>
      </c>
      <c r="L345" s="34" t="s">
        <v>402</v>
      </c>
      <c r="M345" s="3" t="s">
        <v>402</v>
      </c>
      <c r="N345" s="45">
        <v>80000</v>
      </c>
      <c r="O345" s="38">
        <v>80000</v>
      </c>
      <c r="P345" s="38">
        <v>36672</v>
      </c>
      <c r="Q345" s="39">
        <v>36672</v>
      </c>
      <c r="R345" s="70">
        <f t="shared" si="5"/>
        <v>43328</v>
      </c>
      <c r="S345" s="54" t="s">
        <v>2353</v>
      </c>
      <c r="T345" s="89">
        <v>43000</v>
      </c>
      <c r="U345" s="20" t="s">
        <v>1826</v>
      </c>
      <c r="V345" s="101" t="s">
        <v>1834</v>
      </c>
      <c r="W345" s="94">
        <v>0</v>
      </c>
      <c r="X345" s="95">
        <v>0</v>
      </c>
      <c r="Y345" s="95">
        <v>0</v>
      </c>
      <c r="Z345" s="95">
        <v>0</v>
      </c>
      <c r="AA345" s="82">
        <v>0</v>
      </c>
      <c r="AB345" s="17">
        <v>0</v>
      </c>
      <c r="AC345" s="17">
        <v>0</v>
      </c>
      <c r="AD345" s="83">
        <v>0</v>
      </c>
      <c r="AE345" s="107" t="s">
        <v>395</v>
      </c>
      <c r="AF345" s="79"/>
    </row>
    <row r="346" spans="1:32" ht="19" x14ac:dyDescent="0.3">
      <c r="A346" s="3" t="s">
        <v>299</v>
      </c>
      <c r="B346" s="3" t="s">
        <v>298</v>
      </c>
      <c r="C346" s="3" t="s">
        <v>798</v>
      </c>
      <c r="D346" s="3" t="s">
        <v>692</v>
      </c>
      <c r="E346" s="35" t="s">
        <v>780</v>
      </c>
      <c r="F346" s="36" t="s">
        <v>1245</v>
      </c>
      <c r="G346" s="36" t="s">
        <v>1273</v>
      </c>
      <c r="H346" s="37" t="s">
        <v>1724</v>
      </c>
      <c r="I346" s="71" t="s">
        <v>2745</v>
      </c>
      <c r="J346" s="34" t="s">
        <v>394</v>
      </c>
      <c r="K346" s="34" t="s">
        <v>395</v>
      </c>
      <c r="L346" s="34" t="s">
        <v>407</v>
      </c>
      <c r="M346" s="3" t="s">
        <v>407</v>
      </c>
      <c r="N346" s="45">
        <v>9258000</v>
      </c>
      <c r="O346" s="38">
        <v>9258000</v>
      </c>
      <c r="P346" s="38">
        <v>310198</v>
      </c>
      <c r="Q346" s="39">
        <v>310198</v>
      </c>
      <c r="R346" s="70">
        <f t="shared" si="5"/>
        <v>8947802</v>
      </c>
      <c r="S346" s="54" t="s">
        <v>2354</v>
      </c>
      <c r="T346" s="89">
        <v>1138000</v>
      </c>
      <c r="U346" s="20" t="s">
        <v>1826</v>
      </c>
      <c r="V346" s="101" t="s">
        <v>1834</v>
      </c>
      <c r="W346" s="94">
        <v>0</v>
      </c>
      <c r="X346" s="95">
        <v>0</v>
      </c>
      <c r="Y346" s="95">
        <v>0</v>
      </c>
      <c r="Z346" s="95">
        <v>0</v>
      </c>
      <c r="AA346" s="82">
        <v>0</v>
      </c>
      <c r="AB346" s="17">
        <v>0</v>
      </c>
      <c r="AC346" s="17">
        <v>0</v>
      </c>
      <c r="AD346" s="83">
        <v>0</v>
      </c>
      <c r="AE346" s="107" t="s">
        <v>395</v>
      </c>
      <c r="AF346" s="74"/>
    </row>
    <row r="347" spans="1:32" ht="52.5" customHeight="1" x14ac:dyDescent="0.3">
      <c r="A347" s="3" t="s">
        <v>293</v>
      </c>
      <c r="B347" s="3" t="s">
        <v>292</v>
      </c>
      <c r="C347" s="3" t="s">
        <v>793</v>
      </c>
      <c r="D347" s="3" t="s">
        <v>789</v>
      </c>
      <c r="E347" s="35" t="s">
        <v>794</v>
      </c>
      <c r="F347" s="36" t="s">
        <v>878</v>
      </c>
      <c r="G347" s="36" t="s">
        <v>1190</v>
      </c>
      <c r="H347" s="37" t="s">
        <v>1721</v>
      </c>
      <c r="I347" s="71" t="s">
        <v>2737</v>
      </c>
      <c r="J347" s="34" t="s">
        <v>394</v>
      </c>
      <c r="K347" s="34" t="s">
        <v>395</v>
      </c>
      <c r="L347" s="34" t="s">
        <v>1101</v>
      </c>
      <c r="M347" s="3" t="s">
        <v>1101</v>
      </c>
      <c r="N347" s="45">
        <v>659000</v>
      </c>
      <c r="O347" s="38">
        <v>659000</v>
      </c>
      <c r="P347" s="38">
        <v>127498</v>
      </c>
      <c r="Q347" s="39">
        <v>127498</v>
      </c>
      <c r="R347" s="70">
        <f t="shared" si="5"/>
        <v>531502</v>
      </c>
      <c r="S347" s="54" t="s">
        <v>2215</v>
      </c>
      <c r="T347" s="89">
        <v>139000</v>
      </c>
      <c r="U347" s="20" t="s">
        <v>1826</v>
      </c>
      <c r="V347" s="101">
        <v>6867</v>
      </c>
      <c r="W347" s="117">
        <v>0</v>
      </c>
      <c r="X347" s="96">
        <v>0</v>
      </c>
      <c r="Y347" s="96">
        <v>6867</v>
      </c>
      <c r="Z347" s="96">
        <v>0</v>
      </c>
      <c r="AA347" s="93">
        <v>6867</v>
      </c>
      <c r="AB347" s="118">
        <v>0</v>
      </c>
      <c r="AC347" s="118">
        <v>0</v>
      </c>
      <c r="AD347" s="119">
        <v>0</v>
      </c>
      <c r="AE347" s="107">
        <v>5</v>
      </c>
      <c r="AF347" s="79"/>
    </row>
    <row r="348" spans="1:32" ht="54" customHeight="1" x14ac:dyDescent="0.3">
      <c r="A348" s="3" t="s">
        <v>1962</v>
      </c>
      <c r="B348" s="3" t="s">
        <v>1954</v>
      </c>
      <c r="C348" s="3" t="s">
        <v>1969</v>
      </c>
      <c r="D348" s="3" t="s">
        <v>789</v>
      </c>
      <c r="E348" s="62" t="s">
        <v>1970</v>
      </c>
      <c r="F348" s="36">
        <v>20.14</v>
      </c>
      <c r="G348" s="36">
        <v>23.15</v>
      </c>
      <c r="H348" s="37" t="s">
        <v>2560</v>
      </c>
      <c r="I348" s="71" t="s">
        <v>2737</v>
      </c>
      <c r="J348" s="34" t="s">
        <v>394</v>
      </c>
      <c r="K348" s="34" t="s">
        <v>395</v>
      </c>
      <c r="L348" s="34" t="s">
        <v>402</v>
      </c>
      <c r="M348" s="3" t="s">
        <v>1287</v>
      </c>
      <c r="N348" s="45">
        <v>3178000</v>
      </c>
      <c r="O348" s="38">
        <v>3178000</v>
      </c>
      <c r="P348" s="38">
        <v>1484078</v>
      </c>
      <c r="Q348" s="39">
        <v>1484078</v>
      </c>
      <c r="R348" s="70">
        <f t="shared" si="5"/>
        <v>1693922</v>
      </c>
      <c r="S348" s="54" t="s">
        <v>2246</v>
      </c>
      <c r="T348" s="89">
        <v>0</v>
      </c>
      <c r="U348" s="20"/>
      <c r="V348" s="101">
        <v>31486.75</v>
      </c>
      <c r="W348" s="117">
        <v>0</v>
      </c>
      <c r="X348" s="96">
        <v>0</v>
      </c>
      <c r="Y348" s="96">
        <v>31486.75</v>
      </c>
      <c r="Z348" s="96">
        <v>0</v>
      </c>
      <c r="AA348" s="93">
        <v>31486.75</v>
      </c>
      <c r="AB348" s="118">
        <v>0</v>
      </c>
      <c r="AC348" s="118">
        <v>0</v>
      </c>
      <c r="AD348" s="119">
        <v>0</v>
      </c>
      <c r="AE348" s="107">
        <v>5</v>
      </c>
      <c r="AF348" s="74"/>
    </row>
    <row r="349" spans="1:32" ht="19" x14ac:dyDescent="0.3">
      <c r="A349" s="3" t="s">
        <v>297</v>
      </c>
      <c r="B349" s="3" t="s">
        <v>296</v>
      </c>
      <c r="C349" s="3" t="s">
        <v>796</v>
      </c>
      <c r="D349" s="3" t="s">
        <v>692</v>
      </c>
      <c r="E349" s="35" t="s">
        <v>797</v>
      </c>
      <c r="F349" s="36" t="s">
        <v>1142</v>
      </c>
      <c r="G349" s="36" t="s">
        <v>783</v>
      </c>
      <c r="H349" s="37" t="s">
        <v>1723</v>
      </c>
      <c r="I349" s="71" t="s">
        <v>2734</v>
      </c>
      <c r="J349" s="34" t="s">
        <v>394</v>
      </c>
      <c r="K349" s="34" t="s">
        <v>395</v>
      </c>
      <c r="L349" s="34" t="s">
        <v>440</v>
      </c>
      <c r="M349" s="3" t="s">
        <v>440</v>
      </c>
      <c r="N349" s="45">
        <v>2850000</v>
      </c>
      <c r="O349" s="38">
        <v>2850000</v>
      </c>
      <c r="P349" s="38">
        <v>1020836</v>
      </c>
      <c r="Q349" s="39">
        <v>1020836</v>
      </c>
      <c r="R349" s="70">
        <f t="shared" si="5"/>
        <v>1829164</v>
      </c>
      <c r="S349" s="54" t="s">
        <v>2355</v>
      </c>
      <c r="T349" s="89">
        <v>1088000</v>
      </c>
      <c r="U349" s="20" t="s">
        <v>1826</v>
      </c>
      <c r="V349" s="101">
        <v>48617</v>
      </c>
      <c r="W349" s="117">
        <v>0</v>
      </c>
      <c r="X349" s="96">
        <v>0</v>
      </c>
      <c r="Y349" s="96">
        <v>48617</v>
      </c>
      <c r="Z349" s="96">
        <v>0</v>
      </c>
      <c r="AA349" s="93">
        <v>48617</v>
      </c>
      <c r="AB349" s="118">
        <v>0</v>
      </c>
      <c r="AC349" s="118">
        <v>0</v>
      </c>
      <c r="AD349" s="119">
        <v>0</v>
      </c>
      <c r="AE349" s="107">
        <v>5</v>
      </c>
      <c r="AF349" s="74"/>
    </row>
    <row r="350" spans="1:32" ht="37" x14ac:dyDescent="0.3">
      <c r="A350" s="3" t="s">
        <v>2016</v>
      </c>
      <c r="B350" s="3" t="s">
        <v>2008</v>
      </c>
      <c r="C350" s="3" t="s">
        <v>2020</v>
      </c>
      <c r="D350" s="3" t="s">
        <v>789</v>
      </c>
      <c r="E350" s="35">
        <v>138</v>
      </c>
      <c r="F350" s="36">
        <v>14.8</v>
      </c>
      <c r="G350" s="36">
        <v>15.1</v>
      </c>
      <c r="H350" s="37" t="s">
        <v>2685</v>
      </c>
      <c r="I350" s="71" t="s">
        <v>2734</v>
      </c>
      <c r="J350" s="34" t="s">
        <v>394</v>
      </c>
      <c r="K350" s="34" t="s">
        <v>395</v>
      </c>
      <c r="L350" s="34" t="s">
        <v>407</v>
      </c>
      <c r="M350" s="3" t="s">
        <v>1923</v>
      </c>
      <c r="N350" s="45">
        <v>685000</v>
      </c>
      <c r="O350" s="38">
        <v>685000</v>
      </c>
      <c r="P350" s="38">
        <v>609938</v>
      </c>
      <c r="Q350" s="39">
        <v>609938</v>
      </c>
      <c r="R350" s="70">
        <f t="shared" si="5"/>
        <v>75062</v>
      </c>
      <c r="S350" s="54" t="s">
        <v>2462</v>
      </c>
      <c r="T350" s="89">
        <v>0</v>
      </c>
      <c r="U350" s="20"/>
      <c r="V350" s="101">
        <v>4200</v>
      </c>
      <c r="W350" s="117">
        <v>0</v>
      </c>
      <c r="X350" s="96">
        <v>0</v>
      </c>
      <c r="Y350" s="96">
        <v>4200</v>
      </c>
      <c r="Z350" s="96">
        <v>0</v>
      </c>
      <c r="AA350" s="93">
        <v>4200</v>
      </c>
      <c r="AB350" s="118">
        <v>0</v>
      </c>
      <c r="AC350" s="118">
        <v>0</v>
      </c>
      <c r="AD350" s="119">
        <v>0</v>
      </c>
      <c r="AE350" s="107">
        <v>5</v>
      </c>
      <c r="AF350" s="74"/>
    </row>
    <row r="351" spans="1:32" ht="52.5" customHeight="1" x14ac:dyDescent="0.3">
      <c r="A351" s="3" t="s">
        <v>301</v>
      </c>
      <c r="B351" s="3" t="s">
        <v>300</v>
      </c>
      <c r="C351" s="3" t="s">
        <v>799</v>
      </c>
      <c r="D351" s="3" t="s">
        <v>789</v>
      </c>
      <c r="E351" s="35" t="s">
        <v>800</v>
      </c>
      <c r="F351" s="36" t="s">
        <v>1212</v>
      </c>
      <c r="G351" s="36" t="s">
        <v>1236</v>
      </c>
      <c r="H351" s="37" t="s">
        <v>1725</v>
      </c>
      <c r="I351" s="71" t="s">
        <v>2737</v>
      </c>
      <c r="J351" s="34" t="s">
        <v>394</v>
      </c>
      <c r="K351" s="34" t="s">
        <v>395</v>
      </c>
      <c r="L351" s="34" t="s">
        <v>402</v>
      </c>
      <c r="M351" s="3" t="s">
        <v>402</v>
      </c>
      <c r="N351" s="45">
        <v>1326000</v>
      </c>
      <c r="O351" s="38">
        <v>1326000</v>
      </c>
      <c r="P351" s="38">
        <v>239873</v>
      </c>
      <c r="Q351" s="39">
        <v>239873</v>
      </c>
      <c r="R351" s="70">
        <f t="shared" si="5"/>
        <v>1086127</v>
      </c>
      <c r="S351" s="54" t="s">
        <v>2356</v>
      </c>
      <c r="T351" s="89">
        <v>867000</v>
      </c>
      <c r="U351" s="20" t="s">
        <v>1826</v>
      </c>
      <c r="V351" s="101">
        <v>24820</v>
      </c>
      <c r="W351" s="117">
        <v>0</v>
      </c>
      <c r="X351" s="96">
        <v>0</v>
      </c>
      <c r="Y351" s="96">
        <v>24820</v>
      </c>
      <c r="Z351" s="96">
        <v>0</v>
      </c>
      <c r="AA351" s="93">
        <v>24820</v>
      </c>
      <c r="AB351" s="118">
        <v>0</v>
      </c>
      <c r="AC351" s="118">
        <v>0</v>
      </c>
      <c r="AD351" s="119">
        <v>0</v>
      </c>
      <c r="AE351" s="107">
        <v>5</v>
      </c>
      <c r="AF351" s="74"/>
    </row>
    <row r="352" spans="1:32" ht="28" x14ac:dyDescent="0.3">
      <c r="A352" s="3" t="s">
        <v>1390</v>
      </c>
      <c r="B352" s="3" t="s">
        <v>1506</v>
      </c>
      <c r="C352" s="3" t="s">
        <v>1563</v>
      </c>
      <c r="D352" s="3" t="s">
        <v>789</v>
      </c>
      <c r="E352" s="35" t="s">
        <v>801</v>
      </c>
      <c r="F352" s="36">
        <v>90.9</v>
      </c>
      <c r="G352" s="36">
        <v>96.6</v>
      </c>
      <c r="H352" s="37" t="s">
        <v>1726</v>
      </c>
      <c r="I352" s="71" t="s">
        <v>2737</v>
      </c>
      <c r="J352" s="34" t="s">
        <v>394</v>
      </c>
      <c r="K352" s="34" t="s">
        <v>395</v>
      </c>
      <c r="L352" s="34" t="s">
        <v>402</v>
      </c>
      <c r="M352" s="3" t="s">
        <v>402</v>
      </c>
      <c r="N352" s="45">
        <v>779000</v>
      </c>
      <c r="O352" s="38">
        <v>779000</v>
      </c>
      <c r="P352" s="38">
        <v>254088</v>
      </c>
      <c r="Q352" s="39">
        <v>254088</v>
      </c>
      <c r="R352" s="70">
        <f t="shared" si="5"/>
        <v>524912</v>
      </c>
      <c r="S352" s="54" t="s">
        <v>2357</v>
      </c>
      <c r="T352" s="89">
        <v>77000</v>
      </c>
      <c r="U352" s="20" t="s">
        <v>1826</v>
      </c>
      <c r="V352" s="101" t="s">
        <v>1834</v>
      </c>
      <c r="W352" s="94">
        <v>0</v>
      </c>
      <c r="X352" s="95">
        <v>0</v>
      </c>
      <c r="Y352" s="95">
        <v>0</v>
      </c>
      <c r="Z352" s="95">
        <v>0</v>
      </c>
      <c r="AA352" s="82">
        <v>0</v>
      </c>
      <c r="AB352" s="17">
        <v>0</v>
      </c>
      <c r="AC352" s="17">
        <v>0</v>
      </c>
      <c r="AD352" s="83">
        <v>0</v>
      </c>
      <c r="AE352" s="107" t="s">
        <v>395</v>
      </c>
      <c r="AF352" s="74"/>
    </row>
    <row r="353" spans="1:32" ht="60.75" customHeight="1" x14ac:dyDescent="0.3">
      <c r="A353" s="3" t="s">
        <v>1963</v>
      </c>
      <c r="B353" s="3" t="s">
        <v>1955</v>
      </c>
      <c r="C353" s="3" t="s">
        <v>1971</v>
      </c>
      <c r="D353" s="3" t="s">
        <v>789</v>
      </c>
      <c r="E353" s="62" t="s">
        <v>801</v>
      </c>
      <c r="F353" s="36">
        <v>34</v>
      </c>
      <c r="G353" s="36">
        <v>44.3</v>
      </c>
      <c r="H353" s="37" t="s">
        <v>2581</v>
      </c>
      <c r="I353" s="71" t="s">
        <v>2753</v>
      </c>
      <c r="J353" s="34" t="s">
        <v>394</v>
      </c>
      <c r="K353" s="34" t="s">
        <v>395</v>
      </c>
      <c r="L353" s="34" t="s">
        <v>402</v>
      </c>
      <c r="M353" s="3" t="s">
        <v>1287</v>
      </c>
      <c r="N353" s="45">
        <v>523000</v>
      </c>
      <c r="O353" s="38">
        <v>523000</v>
      </c>
      <c r="P353" s="38">
        <v>593201</v>
      </c>
      <c r="Q353" s="39">
        <v>593201</v>
      </c>
      <c r="R353" s="70">
        <f t="shared" si="5"/>
        <v>-70201</v>
      </c>
      <c r="S353" s="54" t="s">
        <v>2447</v>
      </c>
      <c r="T353" s="89">
        <v>0</v>
      </c>
      <c r="U353" s="20"/>
      <c r="V353" s="101">
        <v>79000</v>
      </c>
      <c r="W353" s="117">
        <v>0</v>
      </c>
      <c r="X353" s="96">
        <v>0</v>
      </c>
      <c r="Y353" s="96">
        <v>79000</v>
      </c>
      <c r="Z353" s="96">
        <v>0</v>
      </c>
      <c r="AA353" s="93">
        <v>8799</v>
      </c>
      <c r="AB353" s="118">
        <v>0</v>
      </c>
      <c r="AC353" s="118">
        <v>70201</v>
      </c>
      <c r="AD353" s="119">
        <v>0</v>
      </c>
      <c r="AE353" s="109" t="s">
        <v>1830</v>
      </c>
      <c r="AF353" s="74" t="s">
        <v>1281</v>
      </c>
    </row>
    <row r="354" spans="1:32" ht="42.75" customHeight="1" x14ac:dyDescent="0.3">
      <c r="A354" s="3" t="s">
        <v>303</v>
      </c>
      <c r="B354" s="3" t="s">
        <v>302</v>
      </c>
      <c r="C354" s="3" t="s">
        <v>802</v>
      </c>
      <c r="D354" s="3" t="s">
        <v>692</v>
      </c>
      <c r="E354" s="35" t="s">
        <v>792</v>
      </c>
      <c r="F354" s="36" t="s">
        <v>879</v>
      </c>
      <c r="G354" s="36" t="s">
        <v>879</v>
      </c>
      <c r="H354" s="37" t="s">
        <v>803</v>
      </c>
      <c r="I354" s="71" t="s">
        <v>2748</v>
      </c>
      <c r="J354" s="34" t="s">
        <v>394</v>
      </c>
      <c r="K354" s="34" t="s">
        <v>395</v>
      </c>
      <c r="L354" s="34" t="s">
        <v>402</v>
      </c>
      <c r="M354" s="3" t="s">
        <v>402</v>
      </c>
      <c r="N354" s="45">
        <v>2045000</v>
      </c>
      <c r="O354" s="38">
        <v>2045000</v>
      </c>
      <c r="P354" s="38">
        <v>1472602</v>
      </c>
      <c r="Q354" s="39">
        <v>1472602</v>
      </c>
      <c r="R354" s="70">
        <f t="shared" si="5"/>
        <v>572398</v>
      </c>
      <c r="S354" s="54" t="s">
        <v>2358</v>
      </c>
      <c r="T354" s="89">
        <v>200000</v>
      </c>
      <c r="U354" s="20" t="s">
        <v>1826</v>
      </c>
      <c r="V354" s="101" t="s">
        <v>1834</v>
      </c>
      <c r="W354" s="94">
        <v>0</v>
      </c>
      <c r="X354" s="95">
        <v>0</v>
      </c>
      <c r="Y354" s="95">
        <v>0</v>
      </c>
      <c r="Z354" s="95">
        <v>0</v>
      </c>
      <c r="AA354" s="82">
        <v>0</v>
      </c>
      <c r="AB354" s="17">
        <v>0</v>
      </c>
      <c r="AC354" s="17">
        <v>0</v>
      </c>
      <c r="AD354" s="83">
        <v>0</v>
      </c>
      <c r="AE354" s="107" t="s">
        <v>395</v>
      </c>
      <c r="AF354" s="74"/>
    </row>
    <row r="355" spans="1:32" ht="24.75" customHeight="1" x14ac:dyDescent="0.3">
      <c r="A355" s="3" t="s">
        <v>1391</v>
      </c>
      <c r="B355" s="3" t="s">
        <v>1507</v>
      </c>
      <c r="C355" s="3" t="s">
        <v>1804</v>
      </c>
      <c r="D355" s="3" t="s">
        <v>692</v>
      </c>
      <c r="E355" s="35">
        <v>243</v>
      </c>
      <c r="F355" s="36">
        <v>0</v>
      </c>
      <c r="G355" s="36">
        <v>29.7</v>
      </c>
      <c r="H355" s="37" t="s">
        <v>1805</v>
      </c>
      <c r="I355" s="71" t="s">
        <v>2737</v>
      </c>
      <c r="J355" s="34" t="s">
        <v>394</v>
      </c>
      <c r="K355" s="34" t="s">
        <v>395</v>
      </c>
      <c r="L355" s="34" t="s">
        <v>402</v>
      </c>
      <c r="M355" s="3" t="s">
        <v>402</v>
      </c>
      <c r="N355" s="45">
        <v>477000</v>
      </c>
      <c r="O355" s="38">
        <v>477000</v>
      </c>
      <c r="P355" s="38">
        <v>734705</v>
      </c>
      <c r="Q355" s="39">
        <v>734705</v>
      </c>
      <c r="R355" s="70">
        <f t="shared" si="5"/>
        <v>-257705</v>
      </c>
      <c r="S355" s="54" t="s">
        <v>2359</v>
      </c>
      <c r="T355" s="89">
        <v>102000</v>
      </c>
      <c r="U355" s="20" t="s">
        <v>1829</v>
      </c>
      <c r="V355" s="101" t="s">
        <v>1834</v>
      </c>
      <c r="W355" s="94">
        <v>0</v>
      </c>
      <c r="X355" s="95">
        <v>0</v>
      </c>
      <c r="Y355" s="95">
        <v>0</v>
      </c>
      <c r="Z355" s="95">
        <v>0</v>
      </c>
      <c r="AA355" s="82">
        <v>0</v>
      </c>
      <c r="AB355" s="17">
        <v>0</v>
      </c>
      <c r="AC355" s="17">
        <v>0</v>
      </c>
      <c r="AD355" s="83">
        <v>0</v>
      </c>
      <c r="AE355" s="107" t="s">
        <v>395</v>
      </c>
      <c r="AF355" s="74"/>
    </row>
    <row r="356" spans="1:32" ht="28" x14ac:dyDescent="0.3">
      <c r="A356" s="3" t="s">
        <v>904</v>
      </c>
      <c r="B356" s="3" t="s">
        <v>956</v>
      </c>
      <c r="C356" s="3" t="s">
        <v>1036</v>
      </c>
      <c r="D356" s="3" t="s">
        <v>789</v>
      </c>
      <c r="E356" s="35" t="s">
        <v>791</v>
      </c>
      <c r="F356" s="36" t="s">
        <v>474</v>
      </c>
      <c r="G356" s="36" t="s">
        <v>1192</v>
      </c>
      <c r="H356" s="37" t="s">
        <v>1727</v>
      </c>
      <c r="I356" s="71" t="s">
        <v>2749</v>
      </c>
      <c r="J356" s="34" t="s">
        <v>394</v>
      </c>
      <c r="K356" s="34" t="s">
        <v>395</v>
      </c>
      <c r="L356" s="34" t="s">
        <v>1101</v>
      </c>
      <c r="M356" s="3" t="s">
        <v>1101</v>
      </c>
      <c r="N356" s="45">
        <v>37000</v>
      </c>
      <c r="O356" s="38">
        <v>37000</v>
      </c>
      <c r="P356" s="38">
        <v>15000</v>
      </c>
      <c r="Q356" s="39">
        <v>15000</v>
      </c>
      <c r="R356" s="70">
        <f t="shared" si="5"/>
        <v>22000</v>
      </c>
      <c r="S356" s="54" t="s">
        <v>2360</v>
      </c>
      <c r="T356" s="89">
        <v>15000</v>
      </c>
      <c r="U356" s="20" t="s">
        <v>1826</v>
      </c>
      <c r="V356" s="101" t="s">
        <v>1834</v>
      </c>
      <c r="W356" s="94">
        <v>0</v>
      </c>
      <c r="X356" s="95">
        <v>0</v>
      </c>
      <c r="Y356" s="95">
        <v>0</v>
      </c>
      <c r="Z356" s="95">
        <v>0</v>
      </c>
      <c r="AA356" s="82">
        <v>0</v>
      </c>
      <c r="AB356" s="17">
        <v>0</v>
      </c>
      <c r="AC356" s="17">
        <v>0</v>
      </c>
      <c r="AD356" s="83">
        <v>0</v>
      </c>
      <c r="AE356" s="107" t="s">
        <v>395</v>
      </c>
      <c r="AF356" s="74"/>
    </row>
    <row r="357" spans="1:32" ht="31.5" customHeight="1" x14ac:dyDescent="0.3">
      <c r="A357" s="3" t="s">
        <v>305</v>
      </c>
      <c r="B357" s="3" t="s">
        <v>304</v>
      </c>
      <c r="C357" s="3" t="s">
        <v>1037</v>
      </c>
      <c r="D357" s="3" t="s">
        <v>789</v>
      </c>
      <c r="E357" s="35" t="s">
        <v>791</v>
      </c>
      <c r="F357" s="36" t="s">
        <v>1212</v>
      </c>
      <c r="G357" s="36" t="s">
        <v>1217</v>
      </c>
      <c r="H357" s="37" t="s">
        <v>2555</v>
      </c>
      <c r="I357" s="71" t="s">
        <v>2737</v>
      </c>
      <c r="J357" s="34" t="s">
        <v>394</v>
      </c>
      <c r="K357" s="34" t="s">
        <v>395</v>
      </c>
      <c r="L357" s="34" t="s">
        <v>402</v>
      </c>
      <c r="M357" s="3" t="s">
        <v>402</v>
      </c>
      <c r="N357" s="45">
        <v>364000</v>
      </c>
      <c r="O357" s="38">
        <v>364000</v>
      </c>
      <c r="P357" s="38">
        <v>235602</v>
      </c>
      <c r="Q357" s="39">
        <v>235602</v>
      </c>
      <c r="R357" s="70">
        <f t="shared" si="5"/>
        <v>128398</v>
      </c>
      <c r="S357" s="54" t="s">
        <v>2361</v>
      </c>
      <c r="T357" s="89">
        <v>452000</v>
      </c>
      <c r="U357" s="20" t="s">
        <v>1830</v>
      </c>
      <c r="V357" s="101">
        <v>164350</v>
      </c>
      <c r="W357" s="117">
        <v>0</v>
      </c>
      <c r="X357" s="96">
        <v>0</v>
      </c>
      <c r="Y357" s="96">
        <v>164350</v>
      </c>
      <c r="Z357" s="96">
        <v>0</v>
      </c>
      <c r="AA357" s="93">
        <v>164350</v>
      </c>
      <c r="AB357" s="118">
        <v>0</v>
      </c>
      <c r="AC357" s="118">
        <v>0</v>
      </c>
      <c r="AD357" s="119">
        <v>0</v>
      </c>
      <c r="AE357" s="107">
        <v>5</v>
      </c>
      <c r="AF357" s="74"/>
    </row>
    <row r="358" spans="1:32" ht="26.25" customHeight="1" x14ac:dyDescent="0.3">
      <c r="A358" s="3" t="s">
        <v>307</v>
      </c>
      <c r="B358" s="3" t="s">
        <v>306</v>
      </c>
      <c r="C358" s="3" t="s">
        <v>804</v>
      </c>
      <c r="D358" s="3" t="s">
        <v>692</v>
      </c>
      <c r="E358" s="35" t="s">
        <v>792</v>
      </c>
      <c r="F358" s="36" t="s">
        <v>1143</v>
      </c>
      <c r="G358" s="36" t="s">
        <v>465</v>
      </c>
      <c r="H358" s="37" t="s">
        <v>2556</v>
      </c>
      <c r="I358" s="71" t="s">
        <v>2734</v>
      </c>
      <c r="J358" s="34" t="s">
        <v>394</v>
      </c>
      <c r="K358" s="34" t="s">
        <v>395</v>
      </c>
      <c r="L358" s="34" t="s">
        <v>402</v>
      </c>
      <c r="M358" s="3" t="s">
        <v>402</v>
      </c>
      <c r="N358" s="45">
        <v>4216000</v>
      </c>
      <c r="O358" s="38">
        <v>4216000</v>
      </c>
      <c r="P358" s="38">
        <v>1021034</v>
      </c>
      <c r="Q358" s="39">
        <v>1021034</v>
      </c>
      <c r="R358" s="70">
        <f t="shared" si="5"/>
        <v>3194966</v>
      </c>
      <c r="S358" s="54" t="s">
        <v>2362</v>
      </c>
      <c r="T358" s="89">
        <v>898000</v>
      </c>
      <c r="U358" s="20" t="s">
        <v>1826</v>
      </c>
      <c r="V358" s="101" t="s">
        <v>1834</v>
      </c>
      <c r="W358" s="94">
        <v>0</v>
      </c>
      <c r="X358" s="95">
        <v>0</v>
      </c>
      <c r="Y358" s="95">
        <v>0</v>
      </c>
      <c r="Z358" s="95">
        <v>0</v>
      </c>
      <c r="AA358" s="82">
        <v>0</v>
      </c>
      <c r="AB358" s="17">
        <v>0</v>
      </c>
      <c r="AC358" s="17">
        <v>0</v>
      </c>
      <c r="AD358" s="83">
        <v>0</v>
      </c>
      <c r="AE358" s="107" t="s">
        <v>395</v>
      </c>
      <c r="AF358" s="79"/>
    </row>
    <row r="359" spans="1:32" ht="62.25" customHeight="1" x14ac:dyDescent="0.3">
      <c r="A359" s="3" t="s">
        <v>1964</v>
      </c>
      <c r="B359" s="3" t="s">
        <v>1956</v>
      </c>
      <c r="C359" s="3" t="s">
        <v>1972</v>
      </c>
      <c r="D359" s="3" t="s">
        <v>789</v>
      </c>
      <c r="E359" s="62" t="s">
        <v>1973</v>
      </c>
      <c r="F359" s="36">
        <v>1.3</v>
      </c>
      <c r="G359" s="36">
        <v>4.0999999999999996</v>
      </c>
      <c r="H359" s="37" t="s">
        <v>1974</v>
      </c>
      <c r="I359" s="71" t="s">
        <v>2737</v>
      </c>
      <c r="J359" s="34" t="s">
        <v>394</v>
      </c>
      <c r="K359" s="34" t="s">
        <v>395</v>
      </c>
      <c r="L359" s="34" t="s">
        <v>431</v>
      </c>
      <c r="M359" s="3" t="s">
        <v>435</v>
      </c>
      <c r="N359" s="45">
        <v>784000</v>
      </c>
      <c r="O359" s="38">
        <v>784000</v>
      </c>
      <c r="P359" s="38">
        <v>826140</v>
      </c>
      <c r="Q359" s="39">
        <v>826140</v>
      </c>
      <c r="R359" s="70">
        <f t="shared" si="5"/>
        <v>-42140</v>
      </c>
      <c r="S359" s="54" t="s">
        <v>2448</v>
      </c>
      <c r="T359" s="89">
        <v>0</v>
      </c>
      <c r="U359" s="20"/>
      <c r="V359" s="101">
        <v>75</v>
      </c>
      <c r="W359" s="94">
        <v>0</v>
      </c>
      <c r="X359" s="95">
        <v>0</v>
      </c>
      <c r="Y359" s="95">
        <v>75</v>
      </c>
      <c r="Z359" s="95">
        <v>0</v>
      </c>
      <c r="AA359" s="82">
        <v>0</v>
      </c>
      <c r="AB359" s="17">
        <v>0</v>
      </c>
      <c r="AC359" s="17">
        <v>75</v>
      </c>
      <c r="AD359" s="83">
        <v>0</v>
      </c>
      <c r="AE359" s="107">
        <v>7</v>
      </c>
      <c r="AF359" s="74" t="s">
        <v>1281</v>
      </c>
    </row>
    <row r="360" spans="1:32" ht="36" customHeight="1" x14ac:dyDescent="0.3">
      <c r="A360" s="3" t="s">
        <v>1392</v>
      </c>
      <c r="B360" s="3" t="s">
        <v>1508</v>
      </c>
      <c r="C360" s="3" t="s">
        <v>1813</v>
      </c>
      <c r="D360" s="3" t="s">
        <v>789</v>
      </c>
      <c r="E360" s="35">
        <v>38</v>
      </c>
      <c r="F360" s="36">
        <v>7</v>
      </c>
      <c r="G360" s="36">
        <v>46.6</v>
      </c>
      <c r="H360" s="37" t="s">
        <v>2630</v>
      </c>
      <c r="I360" s="71" t="s">
        <v>2739</v>
      </c>
      <c r="J360" s="34" t="s">
        <v>394</v>
      </c>
      <c r="K360" s="34" t="s">
        <v>395</v>
      </c>
      <c r="L360" s="34" t="s">
        <v>1101</v>
      </c>
      <c r="M360" s="3" t="s">
        <v>1101</v>
      </c>
      <c r="N360" s="45">
        <v>259000</v>
      </c>
      <c r="O360" s="38">
        <v>259000</v>
      </c>
      <c r="P360" s="38">
        <v>36197</v>
      </c>
      <c r="Q360" s="39">
        <v>36197</v>
      </c>
      <c r="R360" s="70">
        <f t="shared" si="5"/>
        <v>222803</v>
      </c>
      <c r="S360" s="54" t="s">
        <v>2363</v>
      </c>
      <c r="T360" s="89">
        <v>73000</v>
      </c>
      <c r="U360" s="20" t="s">
        <v>1826</v>
      </c>
      <c r="V360" s="101">
        <v>34738.75</v>
      </c>
      <c r="W360" s="94">
        <v>0</v>
      </c>
      <c r="X360" s="95">
        <v>0</v>
      </c>
      <c r="Y360" s="95">
        <v>34738.75</v>
      </c>
      <c r="Z360" s="95">
        <v>0</v>
      </c>
      <c r="AA360" s="82">
        <v>0</v>
      </c>
      <c r="AB360" s="17">
        <v>34738.75</v>
      </c>
      <c r="AC360" s="17">
        <v>0</v>
      </c>
      <c r="AD360" s="83">
        <v>0</v>
      </c>
      <c r="AE360" s="107">
        <v>6</v>
      </c>
      <c r="AF360" s="74" t="s">
        <v>1280</v>
      </c>
    </row>
    <row r="361" spans="1:32" ht="59.25" customHeight="1" x14ac:dyDescent="0.3">
      <c r="A361" s="3" t="s">
        <v>311</v>
      </c>
      <c r="B361" s="3" t="s">
        <v>310</v>
      </c>
      <c r="C361" s="3" t="s">
        <v>805</v>
      </c>
      <c r="D361" s="3" t="s">
        <v>789</v>
      </c>
      <c r="E361" s="35" t="s">
        <v>800</v>
      </c>
      <c r="F361" s="36" t="s">
        <v>1144</v>
      </c>
      <c r="G361" s="36" t="s">
        <v>1194</v>
      </c>
      <c r="H361" s="37" t="s">
        <v>1729</v>
      </c>
      <c r="I361" s="71" t="s">
        <v>2737</v>
      </c>
      <c r="J361" s="34" t="s">
        <v>394</v>
      </c>
      <c r="K361" s="34" t="s">
        <v>395</v>
      </c>
      <c r="L361" s="34" t="s">
        <v>431</v>
      </c>
      <c r="M361" s="3" t="s">
        <v>431</v>
      </c>
      <c r="N361" s="45">
        <v>2099000</v>
      </c>
      <c r="O361" s="38">
        <v>2099000</v>
      </c>
      <c r="P361" s="38">
        <v>407567</v>
      </c>
      <c r="Q361" s="39">
        <v>407567</v>
      </c>
      <c r="R361" s="70">
        <f t="shared" si="5"/>
        <v>1691433</v>
      </c>
      <c r="S361" s="54" t="s">
        <v>2364</v>
      </c>
      <c r="T361" s="89">
        <v>65000</v>
      </c>
      <c r="U361" s="20" t="s">
        <v>1826</v>
      </c>
      <c r="V361" s="101">
        <v>75</v>
      </c>
      <c r="W361" s="117">
        <v>0</v>
      </c>
      <c r="X361" s="96">
        <v>0</v>
      </c>
      <c r="Y361" s="96">
        <v>75</v>
      </c>
      <c r="Z361" s="96">
        <v>0</v>
      </c>
      <c r="AA361" s="93">
        <v>75</v>
      </c>
      <c r="AB361" s="118">
        <v>0</v>
      </c>
      <c r="AC361" s="118">
        <v>0</v>
      </c>
      <c r="AD361" s="119">
        <v>0</v>
      </c>
      <c r="AE361" s="107">
        <v>5</v>
      </c>
      <c r="AF361" s="74"/>
    </row>
    <row r="362" spans="1:32" ht="33.75" customHeight="1" x14ac:dyDescent="0.3">
      <c r="A362" s="3" t="s">
        <v>905</v>
      </c>
      <c r="B362" s="3" t="s">
        <v>957</v>
      </c>
      <c r="C362" s="3" t="s">
        <v>1038</v>
      </c>
      <c r="D362" s="3" t="s">
        <v>789</v>
      </c>
      <c r="E362" s="35" t="s">
        <v>801</v>
      </c>
      <c r="F362" s="36" t="s">
        <v>879</v>
      </c>
      <c r="G362" s="36" t="s">
        <v>1139</v>
      </c>
      <c r="H362" s="37" t="s">
        <v>2578</v>
      </c>
      <c r="I362" s="71" t="s">
        <v>2737</v>
      </c>
      <c r="J362" s="34" t="s">
        <v>394</v>
      </c>
      <c r="K362" s="34" t="s">
        <v>395</v>
      </c>
      <c r="L362" s="34" t="s">
        <v>1101</v>
      </c>
      <c r="M362" s="3" t="s">
        <v>1101</v>
      </c>
      <c r="N362" s="45">
        <v>332000</v>
      </c>
      <c r="O362" s="38">
        <v>332000</v>
      </c>
      <c r="P362" s="38">
        <v>14119.75</v>
      </c>
      <c r="Q362" s="39">
        <v>14119.75</v>
      </c>
      <c r="R362" s="70">
        <f t="shared" si="5"/>
        <v>317880.25</v>
      </c>
      <c r="S362" s="54" t="s">
        <v>2365</v>
      </c>
      <c r="T362" s="89">
        <v>65000</v>
      </c>
      <c r="U362" s="20" t="s">
        <v>1828</v>
      </c>
      <c r="V362" s="101">
        <v>5244.75</v>
      </c>
      <c r="W362" s="94">
        <v>0</v>
      </c>
      <c r="X362" s="95">
        <v>0</v>
      </c>
      <c r="Y362" s="95">
        <v>5244.75</v>
      </c>
      <c r="Z362" s="95">
        <v>0</v>
      </c>
      <c r="AA362" s="82">
        <v>0</v>
      </c>
      <c r="AB362" s="17">
        <v>5244.75</v>
      </c>
      <c r="AC362" s="17">
        <v>0</v>
      </c>
      <c r="AD362" s="83">
        <v>0</v>
      </c>
      <c r="AE362" s="107">
        <v>6</v>
      </c>
      <c r="AF362" s="74" t="s">
        <v>1280</v>
      </c>
    </row>
    <row r="363" spans="1:32" ht="28" x14ac:dyDescent="0.3">
      <c r="A363" s="3" t="s">
        <v>1393</v>
      </c>
      <c r="B363" s="3" t="s">
        <v>1509</v>
      </c>
      <c r="C363" s="3" t="s">
        <v>1806</v>
      </c>
      <c r="D363" s="3" t="s">
        <v>789</v>
      </c>
      <c r="E363" s="35">
        <v>15</v>
      </c>
      <c r="F363" s="36">
        <v>37.200000000000003</v>
      </c>
      <c r="G363" s="36">
        <v>46</v>
      </c>
      <c r="H363" s="37" t="s">
        <v>2613</v>
      </c>
      <c r="I363" s="71" t="s">
        <v>2737</v>
      </c>
      <c r="J363" s="34" t="s">
        <v>394</v>
      </c>
      <c r="K363" s="34" t="s">
        <v>395</v>
      </c>
      <c r="L363" s="34" t="s">
        <v>1103</v>
      </c>
      <c r="M363" s="3" t="s">
        <v>1103</v>
      </c>
      <c r="N363" s="45">
        <v>123000</v>
      </c>
      <c r="O363" s="38">
        <v>123000</v>
      </c>
      <c r="P363" s="38">
        <v>0</v>
      </c>
      <c r="Q363" s="39">
        <v>0</v>
      </c>
      <c r="R363" s="70">
        <f t="shared" si="5"/>
        <v>123000</v>
      </c>
      <c r="S363" s="54" t="s">
        <v>2143</v>
      </c>
      <c r="T363" s="89">
        <v>22000</v>
      </c>
      <c r="U363" s="20" t="s">
        <v>1827</v>
      </c>
      <c r="V363" s="101" t="s">
        <v>1834</v>
      </c>
      <c r="W363" s="94">
        <v>0</v>
      </c>
      <c r="X363" s="95">
        <v>0</v>
      </c>
      <c r="Y363" s="95">
        <v>0</v>
      </c>
      <c r="Z363" s="95">
        <v>0</v>
      </c>
      <c r="AA363" s="82">
        <v>0</v>
      </c>
      <c r="AB363" s="17">
        <v>0</v>
      </c>
      <c r="AC363" s="17">
        <v>0</v>
      </c>
      <c r="AD363" s="83">
        <v>0</v>
      </c>
      <c r="AE363" s="107" t="s">
        <v>395</v>
      </c>
      <c r="AF363" s="78"/>
    </row>
    <row r="364" spans="1:32" ht="19" x14ac:dyDescent="0.3">
      <c r="A364" s="3" t="s">
        <v>906</v>
      </c>
      <c r="B364" s="3" t="s">
        <v>958</v>
      </c>
      <c r="C364" s="3" t="s">
        <v>1040</v>
      </c>
      <c r="D364" s="3" t="s">
        <v>692</v>
      </c>
      <c r="E364" s="35" t="s">
        <v>777</v>
      </c>
      <c r="F364" s="36" t="s">
        <v>1247</v>
      </c>
      <c r="G364" s="36" t="s">
        <v>582</v>
      </c>
      <c r="H364" s="37" t="s">
        <v>2557</v>
      </c>
      <c r="I364" s="71" t="s">
        <v>2737</v>
      </c>
      <c r="J364" s="34" t="s">
        <v>394</v>
      </c>
      <c r="K364" s="34" t="s">
        <v>395</v>
      </c>
      <c r="L364" s="34" t="s">
        <v>431</v>
      </c>
      <c r="M364" s="3" t="s">
        <v>431</v>
      </c>
      <c r="N364" s="45">
        <v>145000</v>
      </c>
      <c r="O364" s="38">
        <v>145000</v>
      </c>
      <c r="P364" s="38">
        <v>12214</v>
      </c>
      <c r="Q364" s="39">
        <v>12214</v>
      </c>
      <c r="R364" s="70">
        <f t="shared" si="5"/>
        <v>132786</v>
      </c>
      <c r="S364" s="54" t="s">
        <v>2347</v>
      </c>
      <c r="T364" s="89">
        <v>102000</v>
      </c>
      <c r="U364" s="20" t="s">
        <v>1826</v>
      </c>
      <c r="V364" s="101" t="s">
        <v>1834</v>
      </c>
      <c r="W364" s="94">
        <v>0</v>
      </c>
      <c r="X364" s="95">
        <v>0</v>
      </c>
      <c r="Y364" s="95">
        <v>0</v>
      </c>
      <c r="Z364" s="95">
        <v>0</v>
      </c>
      <c r="AA364" s="82">
        <v>0</v>
      </c>
      <c r="AB364" s="17">
        <v>0</v>
      </c>
      <c r="AC364" s="17">
        <v>0</v>
      </c>
      <c r="AD364" s="83">
        <v>0</v>
      </c>
      <c r="AE364" s="107" t="s">
        <v>395</v>
      </c>
      <c r="AF364" s="74"/>
    </row>
    <row r="365" spans="1:32" ht="33.75" customHeight="1" x14ac:dyDescent="0.3">
      <c r="A365" s="3" t="s">
        <v>313</v>
      </c>
      <c r="B365" s="3" t="s">
        <v>312</v>
      </c>
      <c r="C365" s="3" t="s">
        <v>807</v>
      </c>
      <c r="D365" s="3" t="s">
        <v>789</v>
      </c>
      <c r="E365" s="35" t="s">
        <v>801</v>
      </c>
      <c r="F365" s="36" t="s">
        <v>1145</v>
      </c>
      <c r="G365" s="36" t="s">
        <v>1195</v>
      </c>
      <c r="H365" s="37" t="s">
        <v>1730</v>
      </c>
      <c r="I365" s="71" t="s">
        <v>2737</v>
      </c>
      <c r="J365" s="34" t="s">
        <v>394</v>
      </c>
      <c r="K365" s="34" t="s">
        <v>395</v>
      </c>
      <c r="L365" s="34" t="s">
        <v>1101</v>
      </c>
      <c r="M365" s="3" t="s">
        <v>1101</v>
      </c>
      <c r="N365" s="45">
        <v>5617000</v>
      </c>
      <c r="O365" s="38">
        <v>5617000</v>
      </c>
      <c r="P365" s="38">
        <v>1211074</v>
      </c>
      <c r="Q365" s="39">
        <v>1211074</v>
      </c>
      <c r="R365" s="70">
        <f t="shared" si="5"/>
        <v>4405926</v>
      </c>
      <c r="S365" s="54" t="s">
        <v>2366</v>
      </c>
      <c r="T365" s="89">
        <v>741000</v>
      </c>
      <c r="U365" s="20" t="s">
        <v>1826</v>
      </c>
      <c r="V365" s="101">
        <v>42226.5</v>
      </c>
      <c r="W365" s="117">
        <v>0</v>
      </c>
      <c r="X365" s="96">
        <v>0</v>
      </c>
      <c r="Y365" s="96">
        <v>42226.5</v>
      </c>
      <c r="Z365" s="96">
        <v>0</v>
      </c>
      <c r="AA365" s="93">
        <v>42226.5</v>
      </c>
      <c r="AB365" s="118">
        <v>0</v>
      </c>
      <c r="AC365" s="118">
        <v>0</v>
      </c>
      <c r="AD365" s="119">
        <v>0</v>
      </c>
      <c r="AE365" s="107">
        <v>5</v>
      </c>
      <c r="AF365" s="74"/>
    </row>
    <row r="366" spans="1:32" ht="52.5" customHeight="1" x14ac:dyDescent="0.3">
      <c r="A366" s="3" t="s">
        <v>309</v>
      </c>
      <c r="B366" s="3" t="s">
        <v>308</v>
      </c>
      <c r="C366" s="3" t="s">
        <v>1039</v>
      </c>
      <c r="D366" s="3" t="s">
        <v>789</v>
      </c>
      <c r="E366" s="35" t="s">
        <v>809</v>
      </c>
      <c r="F366" s="36" t="s">
        <v>1246</v>
      </c>
      <c r="G366" s="36" t="s">
        <v>1274</v>
      </c>
      <c r="H366" s="37" t="s">
        <v>1728</v>
      </c>
      <c r="I366" s="71" t="s">
        <v>2110</v>
      </c>
      <c r="J366" s="34" t="s">
        <v>394</v>
      </c>
      <c r="K366" s="34" t="s">
        <v>2023</v>
      </c>
      <c r="L366" s="34" t="s">
        <v>2110</v>
      </c>
      <c r="M366" s="65" t="s">
        <v>2024</v>
      </c>
      <c r="N366" s="45">
        <v>0</v>
      </c>
      <c r="O366" s="58" t="s">
        <v>2720</v>
      </c>
      <c r="P366" s="38">
        <v>41467</v>
      </c>
      <c r="Q366" s="59" t="s">
        <v>2721</v>
      </c>
      <c r="R366" s="70" t="e">
        <f t="shared" si="5"/>
        <v>#VALUE!</v>
      </c>
      <c r="S366" s="54" t="s">
        <v>2133</v>
      </c>
      <c r="T366" s="89">
        <v>43000</v>
      </c>
      <c r="U366" s="20" t="s">
        <v>1826</v>
      </c>
      <c r="V366" s="101" t="s">
        <v>1834</v>
      </c>
      <c r="W366" s="94">
        <v>0</v>
      </c>
      <c r="X366" s="95">
        <v>0</v>
      </c>
      <c r="Y366" s="95">
        <v>0</v>
      </c>
      <c r="Z366" s="95">
        <v>0</v>
      </c>
      <c r="AA366" s="82">
        <v>0</v>
      </c>
      <c r="AB366" s="17">
        <v>0</v>
      </c>
      <c r="AC366" s="17">
        <v>0</v>
      </c>
      <c r="AD366" s="83">
        <v>0</v>
      </c>
      <c r="AE366" s="107" t="s">
        <v>395</v>
      </c>
      <c r="AF366" s="74" t="s">
        <v>2763</v>
      </c>
    </row>
    <row r="367" spans="1:32" ht="21.75" customHeight="1" x14ac:dyDescent="0.3">
      <c r="A367" s="3" t="s">
        <v>1394</v>
      </c>
      <c r="B367" s="3" t="s">
        <v>1510</v>
      </c>
      <c r="C367" s="3" t="s">
        <v>1807</v>
      </c>
      <c r="D367" s="3" t="s">
        <v>692</v>
      </c>
      <c r="E367" s="35">
        <v>15</v>
      </c>
      <c r="F367" s="36">
        <v>8.1</v>
      </c>
      <c r="G367" s="36">
        <v>24.1</v>
      </c>
      <c r="H367" s="37" t="s">
        <v>1808</v>
      </c>
      <c r="I367" s="71" t="s">
        <v>2737</v>
      </c>
      <c r="J367" s="34" t="s">
        <v>394</v>
      </c>
      <c r="K367" s="34" t="s">
        <v>395</v>
      </c>
      <c r="L367" s="34" t="s">
        <v>1100</v>
      </c>
      <c r="M367" s="3" t="s">
        <v>1100</v>
      </c>
      <c r="N367" s="45">
        <v>118000</v>
      </c>
      <c r="O367" s="38">
        <v>118000</v>
      </c>
      <c r="P367" s="38">
        <v>8433</v>
      </c>
      <c r="Q367" s="39">
        <v>8433</v>
      </c>
      <c r="R367" s="70">
        <f t="shared" si="5"/>
        <v>109567</v>
      </c>
      <c r="S367" s="54" t="s">
        <v>2197</v>
      </c>
      <c r="T367" s="89">
        <v>60000</v>
      </c>
      <c r="U367" s="20" t="s">
        <v>1826</v>
      </c>
      <c r="V367" s="101" t="s">
        <v>1834</v>
      </c>
      <c r="W367" s="94">
        <v>0</v>
      </c>
      <c r="X367" s="95">
        <v>0</v>
      </c>
      <c r="Y367" s="95">
        <v>0</v>
      </c>
      <c r="Z367" s="95">
        <v>0</v>
      </c>
      <c r="AA367" s="82">
        <v>0</v>
      </c>
      <c r="AB367" s="17">
        <v>0</v>
      </c>
      <c r="AC367" s="17">
        <v>0</v>
      </c>
      <c r="AD367" s="83">
        <v>0</v>
      </c>
      <c r="AE367" s="107" t="s">
        <v>395</v>
      </c>
      <c r="AF367" s="74"/>
    </row>
    <row r="368" spans="1:32" ht="19" x14ac:dyDescent="0.3">
      <c r="A368" s="3" t="s">
        <v>315</v>
      </c>
      <c r="B368" s="3" t="s">
        <v>314</v>
      </c>
      <c r="C368" s="3" t="s">
        <v>808</v>
      </c>
      <c r="D368" s="3" t="s">
        <v>789</v>
      </c>
      <c r="E368" s="35" t="s">
        <v>801</v>
      </c>
      <c r="F368" s="36" t="s">
        <v>637</v>
      </c>
      <c r="G368" s="36" t="s">
        <v>1145</v>
      </c>
      <c r="H368" s="37" t="s">
        <v>1731</v>
      </c>
      <c r="I368" s="71" t="s">
        <v>2737</v>
      </c>
      <c r="J368" s="34" t="s">
        <v>394</v>
      </c>
      <c r="K368" s="34" t="s">
        <v>395</v>
      </c>
      <c r="L368" s="34" t="s">
        <v>1100</v>
      </c>
      <c r="M368" s="3" t="s">
        <v>1100</v>
      </c>
      <c r="N368" s="45">
        <v>1269000</v>
      </c>
      <c r="O368" s="38">
        <v>1269000</v>
      </c>
      <c r="P368" s="38">
        <v>489997</v>
      </c>
      <c r="Q368" s="39">
        <v>489997</v>
      </c>
      <c r="R368" s="70">
        <f t="shared" si="5"/>
        <v>779003</v>
      </c>
      <c r="S368" s="54" t="s">
        <v>2367</v>
      </c>
      <c r="T368" s="89">
        <v>23000</v>
      </c>
      <c r="U368" s="20" t="s">
        <v>1829</v>
      </c>
      <c r="V368" s="101">
        <v>2179</v>
      </c>
      <c r="W368" s="117">
        <v>0</v>
      </c>
      <c r="X368" s="96">
        <v>0</v>
      </c>
      <c r="Y368" s="96">
        <v>2179</v>
      </c>
      <c r="Z368" s="96">
        <v>0</v>
      </c>
      <c r="AA368" s="93">
        <v>2179</v>
      </c>
      <c r="AB368" s="118">
        <v>0</v>
      </c>
      <c r="AC368" s="118">
        <v>0</v>
      </c>
      <c r="AD368" s="119">
        <v>0</v>
      </c>
      <c r="AE368" s="107">
        <v>5</v>
      </c>
      <c r="AF368" s="74"/>
    </row>
    <row r="369" spans="1:32" ht="28" x14ac:dyDescent="0.3">
      <c r="A369" s="3" t="s">
        <v>317</v>
      </c>
      <c r="B369" s="3" t="s">
        <v>316</v>
      </c>
      <c r="C369" s="3" t="s">
        <v>810</v>
      </c>
      <c r="D369" s="3" t="s">
        <v>789</v>
      </c>
      <c r="E369" s="35" t="s">
        <v>784</v>
      </c>
      <c r="F369" s="36" t="s">
        <v>1118</v>
      </c>
      <c r="G369" s="36" t="s">
        <v>1118</v>
      </c>
      <c r="H369" s="37" t="s">
        <v>1732</v>
      </c>
      <c r="I369" s="71" t="s">
        <v>2730</v>
      </c>
      <c r="J369" s="34" t="s">
        <v>394</v>
      </c>
      <c r="K369" s="34" t="s">
        <v>395</v>
      </c>
      <c r="L369" s="34" t="s">
        <v>1101</v>
      </c>
      <c r="M369" s="3" t="s">
        <v>1101</v>
      </c>
      <c r="N369" s="45">
        <v>597000</v>
      </c>
      <c r="O369" s="38">
        <v>597000</v>
      </c>
      <c r="P369" s="38">
        <v>8105</v>
      </c>
      <c r="Q369" s="39">
        <v>8105</v>
      </c>
      <c r="R369" s="70">
        <f t="shared" si="5"/>
        <v>588895</v>
      </c>
      <c r="S369" s="54" t="s">
        <v>2368</v>
      </c>
      <c r="T369" s="89">
        <v>10000</v>
      </c>
      <c r="U369" s="20" t="s">
        <v>1826</v>
      </c>
      <c r="V369" s="101" t="s">
        <v>1834</v>
      </c>
      <c r="W369" s="94">
        <v>0</v>
      </c>
      <c r="X369" s="95">
        <v>0</v>
      </c>
      <c r="Y369" s="95">
        <v>0</v>
      </c>
      <c r="Z369" s="95">
        <v>0</v>
      </c>
      <c r="AA369" s="82">
        <v>0</v>
      </c>
      <c r="AB369" s="17">
        <v>0</v>
      </c>
      <c r="AC369" s="17">
        <v>0</v>
      </c>
      <c r="AD369" s="83">
        <v>0</v>
      </c>
      <c r="AE369" s="107" t="s">
        <v>395</v>
      </c>
      <c r="AF369" s="78"/>
    </row>
    <row r="370" spans="1:32" ht="32.25" customHeight="1" x14ac:dyDescent="0.3">
      <c r="A370" s="3" t="s">
        <v>319</v>
      </c>
      <c r="B370" s="3" t="s">
        <v>318</v>
      </c>
      <c r="C370" s="3" t="s">
        <v>811</v>
      </c>
      <c r="D370" s="3" t="s">
        <v>789</v>
      </c>
      <c r="E370" s="35" t="s">
        <v>809</v>
      </c>
      <c r="F370" s="36" t="s">
        <v>1248</v>
      </c>
      <c r="G370" s="36" t="s">
        <v>1275</v>
      </c>
      <c r="H370" s="37" t="s">
        <v>1093</v>
      </c>
      <c r="I370" s="71" t="s">
        <v>2740</v>
      </c>
      <c r="J370" s="34" t="s">
        <v>394</v>
      </c>
      <c r="K370" s="34" t="s">
        <v>395</v>
      </c>
      <c r="L370" s="34" t="s">
        <v>431</v>
      </c>
      <c r="M370" s="3" t="s">
        <v>431</v>
      </c>
      <c r="N370" s="45">
        <v>501000</v>
      </c>
      <c r="O370" s="38">
        <v>501000</v>
      </c>
      <c r="P370" s="38">
        <v>24671</v>
      </c>
      <c r="Q370" s="39">
        <v>24671</v>
      </c>
      <c r="R370" s="70">
        <f t="shared" si="5"/>
        <v>476329</v>
      </c>
      <c r="S370" s="54" t="s">
        <v>2369</v>
      </c>
      <c r="T370" s="89">
        <v>1000</v>
      </c>
      <c r="U370" s="20" t="s">
        <v>1826</v>
      </c>
      <c r="V370" s="101">
        <v>37500</v>
      </c>
      <c r="W370" s="117">
        <v>0</v>
      </c>
      <c r="X370" s="96">
        <v>0</v>
      </c>
      <c r="Y370" s="96">
        <v>37500</v>
      </c>
      <c r="Z370" s="96">
        <v>0</v>
      </c>
      <c r="AA370" s="93">
        <v>37500</v>
      </c>
      <c r="AB370" s="118">
        <v>0</v>
      </c>
      <c r="AC370" s="118">
        <v>0</v>
      </c>
      <c r="AD370" s="119">
        <v>0</v>
      </c>
      <c r="AE370" s="107">
        <v>5</v>
      </c>
      <c r="AF370" s="74"/>
    </row>
    <row r="371" spans="1:32" ht="28" x14ac:dyDescent="0.3">
      <c r="A371" s="3" t="s">
        <v>321</v>
      </c>
      <c r="B371" s="3" t="s">
        <v>320</v>
      </c>
      <c r="C371" s="3" t="s">
        <v>812</v>
      </c>
      <c r="D371" s="3" t="s">
        <v>789</v>
      </c>
      <c r="E371" s="35" t="s">
        <v>791</v>
      </c>
      <c r="F371" s="36" t="s">
        <v>1146</v>
      </c>
      <c r="G371" s="36" t="s">
        <v>1196</v>
      </c>
      <c r="H371" s="37" t="s">
        <v>1733</v>
      </c>
      <c r="I371" s="71" t="s">
        <v>2729</v>
      </c>
      <c r="J371" s="34" t="s">
        <v>394</v>
      </c>
      <c r="K371" s="34" t="s">
        <v>395</v>
      </c>
      <c r="L371" s="34" t="s">
        <v>431</v>
      </c>
      <c r="M371" s="3" t="s">
        <v>431</v>
      </c>
      <c r="N371" s="45">
        <v>565000</v>
      </c>
      <c r="O371" s="38">
        <v>565000</v>
      </c>
      <c r="P371" s="38">
        <v>209256</v>
      </c>
      <c r="Q371" s="39">
        <v>209256</v>
      </c>
      <c r="R371" s="70">
        <f t="shared" si="5"/>
        <v>355744</v>
      </c>
      <c r="S371" s="54" t="s">
        <v>2370</v>
      </c>
      <c r="T371" s="89">
        <v>120000</v>
      </c>
      <c r="U371" s="20" t="s">
        <v>1826</v>
      </c>
      <c r="V371" s="101" t="s">
        <v>1834</v>
      </c>
      <c r="W371" s="94">
        <v>0</v>
      </c>
      <c r="X371" s="95">
        <v>0</v>
      </c>
      <c r="Y371" s="95">
        <v>0</v>
      </c>
      <c r="Z371" s="95">
        <v>0</v>
      </c>
      <c r="AA371" s="82">
        <v>0</v>
      </c>
      <c r="AB371" s="17">
        <v>0</v>
      </c>
      <c r="AC371" s="17">
        <v>0</v>
      </c>
      <c r="AD371" s="83">
        <v>0</v>
      </c>
      <c r="AE371" s="107" t="s">
        <v>395</v>
      </c>
      <c r="AF371" s="74"/>
    </row>
    <row r="372" spans="1:32" ht="44.25" customHeight="1" x14ac:dyDescent="0.3">
      <c r="A372" s="3" t="s">
        <v>323</v>
      </c>
      <c r="B372" s="3" t="s">
        <v>322</v>
      </c>
      <c r="C372" s="3" t="s">
        <v>813</v>
      </c>
      <c r="D372" s="3" t="s">
        <v>692</v>
      </c>
      <c r="E372" s="35" t="s">
        <v>809</v>
      </c>
      <c r="F372" s="36" t="s">
        <v>1249</v>
      </c>
      <c r="G372" s="36" t="s">
        <v>1220</v>
      </c>
      <c r="H372" s="37" t="s">
        <v>1734</v>
      </c>
      <c r="I372" s="71" t="s">
        <v>2739</v>
      </c>
      <c r="J372" s="34" t="s">
        <v>394</v>
      </c>
      <c r="K372" s="34" t="s">
        <v>395</v>
      </c>
      <c r="L372" s="34" t="s">
        <v>431</v>
      </c>
      <c r="M372" s="3" t="s">
        <v>431</v>
      </c>
      <c r="N372" s="45">
        <v>1820000</v>
      </c>
      <c r="O372" s="38">
        <v>1820000</v>
      </c>
      <c r="P372" s="38">
        <v>1203250</v>
      </c>
      <c r="Q372" s="39">
        <v>1203250</v>
      </c>
      <c r="R372" s="70">
        <f t="shared" si="5"/>
        <v>616750</v>
      </c>
      <c r="S372" s="54" t="s">
        <v>2273</v>
      </c>
      <c r="T372" s="89">
        <v>958000</v>
      </c>
      <c r="U372" s="20" t="s">
        <v>1830</v>
      </c>
      <c r="V372" s="101">
        <v>6960</v>
      </c>
      <c r="W372" s="117">
        <v>0</v>
      </c>
      <c r="X372" s="96">
        <v>0</v>
      </c>
      <c r="Y372" s="96">
        <v>6960</v>
      </c>
      <c r="Z372" s="96">
        <v>0</v>
      </c>
      <c r="AA372" s="93">
        <v>6960</v>
      </c>
      <c r="AB372" s="118">
        <v>0</v>
      </c>
      <c r="AC372" s="118">
        <v>0</v>
      </c>
      <c r="AD372" s="119">
        <v>0</v>
      </c>
      <c r="AE372" s="107">
        <v>5</v>
      </c>
      <c r="AF372" s="74"/>
    </row>
    <row r="373" spans="1:32" ht="39.75" customHeight="1" x14ac:dyDescent="0.3">
      <c r="A373" s="3" t="s">
        <v>325</v>
      </c>
      <c r="B373" s="3" t="s">
        <v>324</v>
      </c>
      <c r="C373" s="3" t="s">
        <v>814</v>
      </c>
      <c r="D373" s="3" t="s">
        <v>789</v>
      </c>
      <c r="E373" s="35" t="s">
        <v>801</v>
      </c>
      <c r="F373" s="36" t="s">
        <v>1147</v>
      </c>
      <c r="G373" s="36" t="s">
        <v>1147</v>
      </c>
      <c r="H373" s="37" t="s">
        <v>815</v>
      </c>
      <c r="I373" s="71" t="s">
        <v>2700</v>
      </c>
      <c r="J373" s="34" t="s">
        <v>394</v>
      </c>
      <c r="K373" s="34" t="s">
        <v>395</v>
      </c>
      <c r="L373" s="34" t="s">
        <v>1101</v>
      </c>
      <c r="M373" s="3" t="s">
        <v>1101</v>
      </c>
      <c r="N373" s="45">
        <v>102000</v>
      </c>
      <c r="O373" s="38">
        <v>102000</v>
      </c>
      <c r="P373" s="38">
        <v>4239</v>
      </c>
      <c r="Q373" s="39">
        <v>4239</v>
      </c>
      <c r="R373" s="70">
        <f t="shared" si="5"/>
        <v>97761</v>
      </c>
      <c r="S373" s="54" t="s">
        <v>2371</v>
      </c>
      <c r="T373" s="89">
        <v>7000</v>
      </c>
      <c r="U373" s="20" t="s">
        <v>1826</v>
      </c>
      <c r="V373" s="101">
        <v>3510</v>
      </c>
      <c r="W373" s="117">
        <v>0</v>
      </c>
      <c r="X373" s="96">
        <v>0</v>
      </c>
      <c r="Y373" s="96">
        <v>3510</v>
      </c>
      <c r="Z373" s="96">
        <v>0</v>
      </c>
      <c r="AA373" s="93">
        <v>3510</v>
      </c>
      <c r="AB373" s="118">
        <v>0</v>
      </c>
      <c r="AC373" s="118">
        <v>0</v>
      </c>
      <c r="AD373" s="119">
        <v>0</v>
      </c>
      <c r="AE373" s="107">
        <v>5</v>
      </c>
      <c r="AF373" s="74"/>
    </row>
    <row r="374" spans="1:32" ht="28" x14ac:dyDescent="0.3">
      <c r="A374" s="3" t="s">
        <v>327</v>
      </c>
      <c r="B374" s="3" t="s">
        <v>326</v>
      </c>
      <c r="C374" s="3" t="s">
        <v>1041</v>
      </c>
      <c r="D374" s="3" t="s">
        <v>789</v>
      </c>
      <c r="E374" s="35" t="s">
        <v>776</v>
      </c>
      <c r="F374" s="36" t="s">
        <v>1193</v>
      </c>
      <c r="G374" s="36" t="s">
        <v>1122</v>
      </c>
      <c r="H374" s="37" t="s">
        <v>1735</v>
      </c>
      <c r="I374" s="71" t="s">
        <v>2734</v>
      </c>
      <c r="J374" s="34" t="s">
        <v>394</v>
      </c>
      <c r="K374" s="34" t="s">
        <v>395</v>
      </c>
      <c r="L374" s="34" t="s">
        <v>426</v>
      </c>
      <c r="M374" s="3" t="s">
        <v>426</v>
      </c>
      <c r="N374" s="45">
        <v>270000</v>
      </c>
      <c r="O374" s="38">
        <v>270000</v>
      </c>
      <c r="P374" s="38">
        <v>27887</v>
      </c>
      <c r="Q374" s="39">
        <v>27887</v>
      </c>
      <c r="R374" s="70">
        <f t="shared" si="5"/>
        <v>242113</v>
      </c>
      <c r="S374" s="54" t="s">
        <v>2372</v>
      </c>
      <c r="T374" s="89">
        <v>200000</v>
      </c>
      <c r="U374" s="20" t="s">
        <v>1826</v>
      </c>
      <c r="V374" s="101" t="s">
        <v>1834</v>
      </c>
      <c r="W374" s="94">
        <v>0</v>
      </c>
      <c r="X374" s="95">
        <v>0</v>
      </c>
      <c r="Y374" s="95">
        <v>0</v>
      </c>
      <c r="Z374" s="95">
        <v>0</v>
      </c>
      <c r="AA374" s="82">
        <v>0</v>
      </c>
      <c r="AB374" s="17">
        <v>0</v>
      </c>
      <c r="AC374" s="17">
        <v>0</v>
      </c>
      <c r="AD374" s="83">
        <v>0</v>
      </c>
      <c r="AE374" s="107" t="s">
        <v>395</v>
      </c>
      <c r="AF374" s="74"/>
    </row>
    <row r="375" spans="1:32" ht="21" customHeight="1" x14ac:dyDescent="0.3">
      <c r="A375" s="3" t="s">
        <v>907</v>
      </c>
      <c r="B375" s="3" t="s">
        <v>959</v>
      </c>
      <c r="C375" s="3" t="s">
        <v>1042</v>
      </c>
      <c r="D375" s="3" t="s">
        <v>789</v>
      </c>
      <c r="E375" s="35" t="s">
        <v>806</v>
      </c>
      <c r="F375" s="36" t="s">
        <v>423</v>
      </c>
      <c r="G375" s="36" t="s">
        <v>1242</v>
      </c>
      <c r="H375" s="37" t="s">
        <v>1736</v>
      </c>
      <c r="I375" s="71" t="s">
        <v>2757</v>
      </c>
      <c r="J375" s="34" t="s">
        <v>394</v>
      </c>
      <c r="K375" s="34" t="s">
        <v>395</v>
      </c>
      <c r="L375" s="34" t="s">
        <v>431</v>
      </c>
      <c r="M375" s="3" t="s">
        <v>431</v>
      </c>
      <c r="N375" s="45">
        <v>23000</v>
      </c>
      <c r="O375" s="38">
        <v>23000</v>
      </c>
      <c r="P375" s="38">
        <v>0</v>
      </c>
      <c r="Q375" s="39">
        <v>0</v>
      </c>
      <c r="R375" s="70">
        <f t="shared" si="5"/>
        <v>23000</v>
      </c>
      <c r="S375" s="54" t="s">
        <v>2373</v>
      </c>
      <c r="T375" s="89">
        <v>13000</v>
      </c>
      <c r="U375" s="20" t="s">
        <v>1826</v>
      </c>
      <c r="V375" s="101" t="s">
        <v>1834</v>
      </c>
      <c r="W375" s="94">
        <v>0</v>
      </c>
      <c r="X375" s="95">
        <v>0</v>
      </c>
      <c r="Y375" s="95">
        <v>0</v>
      </c>
      <c r="Z375" s="95">
        <v>0</v>
      </c>
      <c r="AA375" s="82">
        <v>0</v>
      </c>
      <c r="AB375" s="17">
        <v>0</v>
      </c>
      <c r="AC375" s="17">
        <v>0</v>
      </c>
      <c r="AD375" s="83">
        <v>0</v>
      </c>
      <c r="AE375" s="107" t="s">
        <v>395</v>
      </c>
      <c r="AF375" s="74"/>
    </row>
    <row r="376" spans="1:32" ht="33.75" customHeight="1" x14ac:dyDescent="0.3">
      <c r="A376" s="3" t="s">
        <v>1395</v>
      </c>
      <c r="B376" s="3" t="s">
        <v>1511</v>
      </c>
      <c r="C376" s="3" t="s">
        <v>1564</v>
      </c>
      <c r="D376" s="3" t="s">
        <v>600</v>
      </c>
      <c r="E376" s="35" t="s">
        <v>1084</v>
      </c>
      <c r="F376" s="36">
        <v>70</v>
      </c>
      <c r="G376" s="36">
        <v>85</v>
      </c>
      <c r="H376" s="37" t="s">
        <v>1739</v>
      </c>
      <c r="I376" s="71" t="s">
        <v>2737</v>
      </c>
      <c r="J376" s="34" t="s">
        <v>394</v>
      </c>
      <c r="K376" s="34" t="s">
        <v>395</v>
      </c>
      <c r="L376" s="34" t="s">
        <v>1100</v>
      </c>
      <c r="M376" s="3" t="s">
        <v>1100</v>
      </c>
      <c r="N376" s="45">
        <v>53000</v>
      </c>
      <c r="O376" s="38">
        <v>53000</v>
      </c>
      <c r="P376" s="38">
        <v>3044</v>
      </c>
      <c r="Q376" s="39">
        <v>3044</v>
      </c>
      <c r="R376" s="70">
        <f t="shared" si="5"/>
        <v>49956</v>
      </c>
      <c r="S376" s="54" t="s">
        <v>2374</v>
      </c>
      <c r="T376" s="89">
        <v>27000</v>
      </c>
      <c r="U376" s="20" t="s">
        <v>1826</v>
      </c>
      <c r="V376" s="101" t="s">
        <v>1834</v>
      </c>
      <c r="W376" s="94">
        <v>0</v>
      </c>
      <c r="X376" s="95">
        <v>0</v>
      </c>
      <c r="Y376" s="95">
        <v>0</v>
      </c>
      <c r="Z376" s="95">
        <v>0</v>
      </c>
      <c r="AA376" s="82">
        <v>0</v>
      </c>
      <c r="AB376" s="17">
        <v>0</v>
      </c>
      <c r="AC376" s="17">
        <v>0</v>
      </c>
      <c r="AD376" s="83">
        <v>0</v>
      </c>
      <c r="AE376" s="107" t="s">
        <v>395</v>
      </c>
      <c r="AF376" s="74"/>
    </row>
    <row r="377" spans="1:32" ht="33" customHeight="1" x14ac:dyDescent="0.3">
      <c r="A377" s="3" t="s">
        <v>910</v>
      </c>
      <c r="B377" s="3" t="s">
        <v>962</v>
      </c>
      <c r="C377" s="3" t="s">
        <v>1047</v>
      </c>
      <c r="D377" s="3" t="s">
        <v>789</v>
      </c>
      <c r="E377" s="35" t="s">
        <v>776</v>
      </c>
      <c r="F377" s="36" t="s">
        <v>583</v>
      </c>
      <c r="G377" s="36" t="s">
        <v>1200</v>
      </c>
      <c r="H377" s="37" t="s">
        <v>1740</v>
      </c>
      <c r="I377" s="71" t="s">
        <v>2739</v>
      </c>
      <c r="J377" s="34" t="s">
        <v>394</v>
      </c>
      <c r="K377" s="34" t="s">
        <v>395</v>
      </c>
      <c r="L377" s="34" t="s">
        <v>1100</v>
      </c>
      <c r="M377" s="3" t="s">
        <v>1100</v>
      </c>
      <c r="N377" s="45">
        <v>1206000</v>
      </c>
      <c r="O377" s="38">
        <v>1206000</v>
      </c>
      <c r="P377" s="38">
        <v>13916.75</v>
      </c>
      <c r="Q377" s="39">
        <v>13916.75</v>
      </c>
      <c r="R377" s="70">
        <f t="shared" si="5"/>
        <v>1192083.25</v>
      </c>
      <c r="S377" s="54" t="s">
        <v>2365</v>
      </c>
      <c r="T377" s="89">
        <v>88000</v>
      </c>
      <c r="U377" s="20" t="s">
        <v>1828</v>
      </c>
      <c r="V377" s="101">
        <v>13916.75</v>
      </c>
      <c r="W377" s="94">
        <v>0</v>
      </c>
      <c r="X377" s="95">
        <v>0</v>
      </c>
      <c r="Y377" s="95">
        <v>13916.75</v>
      </c>
      <c r="Z377" s="95">
        <v>0</v>
      </c>
      <c r="AA377" s="82">
        <v>0</v>
      </c>
      <c r="AB377" s="17">
        <v>13916.75</v>
      </c>
      <c r="AC377" s="17">
        <v>0</v>
      </c>
      <c r="AD377" s="83">
        <v>0</v>
      </c>
      <c r="AE377" s="107">
        <v>6</v>
      </c>
      <c r="AF377" s="74" t="s">
        <v>1280</v>
      </c>
    </row>
    <row r="378" spans="1:32" ht="22.5" customHeight="1" x14ac:dyDescent="0.3">
      <c r="A378" s="3" t="s">
        <v>915</v>
      </c>
      <c r="B378" s="3" t="s">
        <v>967</v>
      </c>
      <c r="C378" s="3" t="s">
        <v>1053</v>
      </c>
      <c r="D378" s="3" t="s">
        <v>692</v>
      </c>
      <c r="E378" s="35" t="s">
        <v>1085</v>
      </c>
      <c r="F378" s="36" t="s">
        <v>540</v>
      </c>
      <c r="G378" s="36" t="s">
        <v>568</v>
      </c>
      <c r="H378" s="37" t="s">
        <v>1097</v>
      </c>
      <c r="I378" s="71" t="s">
        <v>2734</v>
      </c>
      <c r="J378" s="34" t="s">
        <v>394</v>
      </c>
      <c r="K378" s="34" t="s">
        <v>395</v>
      </c>
      <c r="L378" s="34" t="s">
        <v>431</v>
      </c>
      <c r="M378" s="3" t="s">
        <v>431</v>
      </c>
      <c r="N378" s="45">
        <v>40000</v>
      </c>
      <c r="O378" s="38">
        <v>40000</v>
      </c>
      <c r="P378" s="38">
        <v>15315</v>
      </c>
      <c r="Q378" s="39">
        <v>15315</v>
      </c>
      <c r="R378" s="70">
        <f t="shared" si="5"/>
        <v>24685</v>
      </c>
      <c r="S378" s="54" t="s">
        <v>2351</v>
      </c>
      <c r="T378" s="89">
        <v>95000</v>
      </c>
      <c r="U378" s="20" t="s">
        <v>1830</v>
      </c>
      <c r="V378" s="101" t="s">
        <v>1834</v>
      </c>
      <c r="W378" s="94">
        <v>0</v>
      </c>
      <c r="X378" s="95">
        <v>0</v>
      </c>
      <c r="Y378" s="95">
        <v>0</v>
      </c>
      <c r="Z378" s="95">
        <v>0</v>
      </c>
      <c r="AA378" s="82">
        <v>0</v>
      </c>
      <c r="AB378" s="17">
        <v>0</v>
      </c>
      <c r="AC378" s="17">
        <v>0</v>
      </c>
      <c r="AD378" s="83">
        <v>0</v>
      </c>
      <c r="AE378" s="107" t="s">
        <v>395</v>
      </c>
      <c r="AF378" s="74"/>
    </row>
    <row r="379" spans="1:32" ht="19" x14ac:dyDescent="0.3">
      <c r="A379" s="3" t="s">
        <v>911</v>
      </c>
      <c r="B379" s="3" t="s">
        <v>963</v>
      </c>
      <c r="C379" s="3" t="s">
        <v>1048</v>
      </c>
      <c r="D379" s="3" t="s">
        <v>789</v>
      </c>
      <c r="E379" s="35" t="s">
        <v>809</v>
      </c>
      <c r="F379" s="36" t="s">
        <v>1251</v>
      </c>
      <c r="G379" s="36" t="s">
        <v>1251</v>
      </c>
      <c r="H379" s="37" t="s">
        <v>1095</v>
      </c>
      <c r="I379" s="71" t="s">
        <v>2748</v>
      </c>
      <c r="J379" s="34" t="s">
        <v>394</v>
      </c>
      <c r="K379" s="34" t="s">
        <v>395</v>
      </c>
      <c r="L379" s="34" t="s">
        <v>431</v>
      </c>
      <c r="M379" s="3" t="s">
        <v>431</v>
      </c>
      <c r="N379" s="45">
        <v>119000</v>
      </c>
      <c r="O379" s="38">
        <v>119000</v>
      </c>
      <c r="P379" s="38">
        <v>23975</v>
      </c>
      <c r="Q379" s="39">
        <v>23975</v>
      </c>
      <c r="R379" s="70">
        <f t="shared" si="5"/>
        <v>95025</v>
      </c>
      <c r="S379" s="54" t="s">
        <v>2375</v>
      </c>
      <c r="T379" s="89">
        <v>94000</v>
      </c>
      <c r="U379" s="20" t="s">
        <v>1826</v>
      </c>
      <c r="V379" s="101" t="s">
        <v>1834</v>
      </c>
      <c r="W379" s="94">
        <v>0</v>
      </c>
      <c r="X379" s="95">
        <v>0</v>
      </c>
      <c r="Y379" s="95">
        <v>0</v>
      </c>
      <c r="Z379" s="95">
        <v>0</v>
      </c>
      <c r="AA379" s="82">
        <v>0</v>
      </c>
      <c r="AB379" s="17">
        <v>0</v>
      </c>
      <c r="AC379" s="17">
        <v>0</v>
      </c>
      <c r="AD379" s="83">
        <v>0</v>
      </c>
      <c r="AE379" s="107" t="s">
        <v>395</v>
      </c>
      <c r="AF379" s="74"/>
    </row>
    <row r="380" spans="1:32" ht="51" customHeight="1" x14ac:dyDescent="0.3">
      <c r="A380" s="3" t="s">
        <v>1396</v>
      </c>
      <c r="B380" s="3" t="s">
        <v>1512</v>
      </c>
      <c r="C380" s="3" t="s">
        <v>1565</v>
      </c>
      <c r="D380" s="3" t="s">
        <v>692</v>
      </c>
      <c r="E380" s="35" t="s">
        <v>797</v>
      </c>
      <c r="F380" s="36">
        <v>31.7</v>
      </c>
      <c r="G380" s="36">
        <v>40.4</v>
      </c>
      <c r="H380" s="37" t="s">
        <v>1741</v>
      </c>
      <c r="I380" s="71" t="s">
        <v>2737</v>
      </c>
      <c r="J380" s="34" t="s">
        <v>394</v>
      </c>
      <c r="K380" s="34" t="s">
        <v>395</v>
      </c>
      <c r="L380" s="34" t="s">
        <v>1100</v>
      </c>
      <c r="M380" s="3" t="s">
        <v>1100</v>
      </c>
      <c r="N380" s="45">
        <v>417000</v>
      </c>
      <c r="O380" s="38">
        <v>417000</v>
      </c>
      <c r="P380" s="38">
        <v>4869</v>
      </c>
      <c r="Q380" s="39">
        <v>4869</v>
      </c>
      <c r="R380" s="70">
        <f t="shared" si="5"/>
        <v>412131</v>
      </c>
      <c r="S380" s="54" t="s">
        <v>2365</v>
      </c>
      <c r="T380" s="89">
        <v>185000</v>
      </c>
      <c r="U380" s="20" t="s">
        <v>1826</v>
      </c>
      <c r="V380" s="101">
        <v>2768</v>
      </c>
      <c r="W380" s="94">
        <v>0</v>
      </c>
      <c r="X380" s="95">
        <v>0</v>
      </c>
      <c r="Y380" s="95">
        <v>2768</v>
      </c>
      <c r="Z380" s="95">
        <v>0</v>
      </c>
      <c r="AA380" s="82">
        <v>0</v>
      </c>
      <c r="AB380" s="17">
        <v>2768</v>
      </c>
      <c r="AC380" s="17">
        <v>0</v>
      </c>
      <c r="AD380" s="83">
        <v>0</v>
      </c>
      <c r="AE380" s="107">
        <v>6</v>
      </c>
      <c r="AF380" s="74" t="s">
        <v>1280</v>
      </c>
    </row>
    <row r="381" spans="1:32" ht="28" x14ac:dyDescent="0.3">
      <c r="A381" s="3" t="s">
        <v>1397</v>
      </c>
      <c r="B381" s="3" t="s">
        <v>1513</v>
      </c>
      <c r="C381" s="3" t="s">
        <v>1810</v>
      </c>
      <c r="D381" s="3" t="s">
        <v>692</v>
      </c>
      <c r="E381" s="35">
        <v>10</v>
      </c>
      <c r="F381" s="36">
        <v>32.6</v>
      </c>
      <c r="G381" s="36">
        <v>44.4</v>
      </c>
      <c r="H381" s="37" t="s">
        <v>2536</v>
      </c>
      <c r="I381" s="71" t="s">
        <v>2737</v>
      </c>
      <c r="J381" s="34" t="s">
        <v>394</v>
      </c>
      <c r="K381" s="34" t="s">
        <v>395</v>
      </c>
      <c r="L381" s="34" t="s">
        <v>1100</v>
      </c>
      <c r="M381" s="3" t="s">
        <v>1100</v>
      </c>
      <c r="N381" s="45">
        <v>2560000</v>
      </c>
      <c r="O381" s="38">
        <v>2560000</v>
      </c>
      <c r="P381" s="38">
        <v>3044</v>
      </c>
      <c r="Q381" s="39">
        <v>3044</v>
      </c>
      <c r="R381" s="70">
        <f t="shared" si="5"/>
        <v>2556956</v>
      </c>
      <c r="S381" s="54" t="s">
        <v>2376</v>
      </c>
      <c r="T381" s="89">
        <v>17000</v>
      </c>
      <c r="U381" s="20" t="s">
        <v>1826</v>
      </c>
      <c r="V381" s="101" t="s">
        <v>1834</v>
      </c>
      <c r="W381" s="94">
        <v>0</v>
      </c>
      <c r="X381" s="95">
        <v>0</v>
      </c>
      <c r="Y381" s="95">
        <v>0</v>
      </c>
      <c r="Z381" s="95">
        <v>0</v>
      </c>
      <c r="AA381" s="82">
        <v>0</v>
      </c>
      <c r="AB381" s="17">
        <v>0</v>
      </c>
      <c r="AC381" s="17">
        <v>0</v>
      </c>
      <c r="AD381" s="83">
        <v>0</v>
      </c>
      <c r="AE381" s="107" t="s">
        <v>395</v>
      </c>
      <c r="AF381" s="74"/>
    </row>
    <row r="382" spans="1:32" ht="64" x14ac:dyDescent="0.3">
      <c r="A382" s="3" t="s">
        <v>909</v>
      </c>
      <c r="B382" s="3" t="s">
        <v>961</v>
      </c>
      <c r="C382" s="3" t="s">
        <v>1046</v>
      </c>
      <c r="D382" s="3" t="s">
        <v>600</v>
      </c>
      <c r="E382" s="35" t="s">
        <v>1083</v>
      </c>
      <c r="F382" s="36" t="s">
        <v>1212</v>
      </c>
      <c r="G382" s="36">
        <v>1.6</v>
      </c>
      <c r="H382" s="37" t="s">
        <v>1094</v>
      </c>
      <c r="I382" s="71" t="s">
        <v>2756</v>
      </c>
      <c r="J382" s="34" t="s">
        <v>394</v>
      </c>
      <c r="K382" s="34" t="s">
        <v>395</v>
      </c>
      <c r="L382" s="34" t="s">
        <v>431</v>
      </c>
      <c r="M382" s="3" t="s">
        <v>431</v>
      </c>
      <c r="N382" s="45">
        <v>352000</v>
      </c>
      <c r="O382" s="38">
        <v>352000</v>
      </c>
      <c r="P382" s="38">
        <v>112430</v>
      </c>
      <c r="Q382" s="39">
        <v>112430</v>
      </c>
      <c r="R382" s="70">
        <f t="shared" si="5"/>
        <v>239570</v>
      </c>
      <c r="S382" s="54" t="s">
        <v>2377</v>
      </c>
      <c r="T382" s="89">
        <v>192000</v>
      </c>
      <c r="U382" s="20" t="s">
        <v>1826</v>
      </c>
      <c r="V382" s="101">
        <v>767</v>
      </c>
      <c r="W382" s="117">
        <v>0</v>
      </c>
      <c r="X382" s="96">
        <v>0</v>
      </c>
      <c r="Y382" s="96">
        <v>767</v>
      </c>
      <c r="Z382" s="96">
        <v>0</v>
      </c>
      <c r="AA382" s="93">
        <v>767</v>
      </c>
      <c r="AB382" s="118">
        <v>0</v>
      </c>
      <c r="AC382" s="118">
        <v>0</v>
      </c>
      <c r="AD382" s="119">
        <v>0</v>
      </c>
      <c r="AE382" s="107">
        <v>5</v>
      </c>
      <c r="AF382" s="74"/>
    </row>
    <row r="383" spans="1:32" ht="28" x14ac:dyDescent="0.3">
      <c r="A383" s="56" t="s">
        <v>1398</v>
      </c>
      <c r="B383" s="56" t="s">
        <v>1514</v>
      </c>
      <c r="C383" s="3" t="s">
        <v>1809</v>
      </c>
      <c r="D383" s="3" t="s">
        <v>789</v>
      </c>
      <c r="E383" s="35">
        <v>40</v>
      </c>
      <c r="F383" s="36">
        <v>15</v>
      </c>
      <c r="G383" s="36">
        <v>28.8</v>
      </c>
      <c r="H383" s="37" t="s">
        <v>2499</v>
      </c>
      <c r="I383" s="71" t="s">
        <v>2737</v>
      </c>
      <c r="J383" s="57" t="s">
        <v>394</v>
      </c>
      <c r="K383" s="57" t="s">
        <v>395</v>
      </c>
      <c r="L383" s="34" t="s">
        <v>1100</v>
      </c>
      <c r="M383" s="61" t="s">
        <v>1100</v>
      </c>
      <c r="N383" s="45">
        <v>105000</v>
      </c>
      <c r="O383" s="58">
        <v>105000</v>
      </c>
      <c r="P383" s="38">
        <v>0</v>
      </c>
      <c r="Q383" s="59">
        <v>0</v>
      </c>
      <c r="R383" s="70">
        <f t="shared" si="5"/>
        <v>105000</v>
      </c>
      <c r="S383" s="54" t="s">
        <v>2378</v>
      </c>
      <c r="T383" s="91">
        <v>5000</v>
      </c>
      <c r="U383" s="20" t="s">
        <v>1826</v>
      </c>
      <c r="V383" s="101" t="s">
        <v>1834</v>
      </c>
      <c r="W383" s="97">
        <v>0</v>
      </c>
      <c r="X383" s="98">
        <v>0</v>
      </c>
      <c r="Y383" s="98">
        <v>0</v>
      </c>
      <c r="Z383" s="98">
        <v>0</v>
      </c>
      <c r="AA383" s="84">
        <v>0</v>
      </c>
      <c r="AB383" s="60">
        <v>0</v>
      </c>
      <c r="AC383" s="60">
        <v>0</v>
      </c>
      <c r="AD383" s="85">
        <v>0</v>
      </c>
      <c r="AE383" s="108" t="s">
        <v>395</v>
      </c>
      <c r="AF383" s="80"/>
    </row>
    <row r="384" spans="1:32" ht="50.25" customHeight="1" x14ac:dyDescent="0.3">
      <c r="A384" s="56" t="s">
        <v>331</v>
      </c>
      <c r="B384" s="56" t="s">
        <v>330</v>
      </c>
      <c r="C384" s="3" t="s">
        <v>1045</v>
      </c>
      <c r="D384" s="3" t="s">
        <v>789</v>
      </c>
      <c r="E384" s="35" t="s">
        <v>801</v>
      </c>
      <c r="F384" s="36" t="s">
        <v>1139</v>
      </c>
      <c r="G384" s="36" t="s">
        <v>1199</v>
      </c>
      <c r="H384" s="37" t="s">
        <v>2537</v>
      </c>
      <c r="I384" s="71" t="s">
        <v>2737</v>
      </c>
      <c r="J384" s="57" t="s">
        <v>394</v>
      </c>
      <c r="K384" s="57" t="s">
        <v>395</v>
      </c>
      <c r="L384" s="34" t="s">
        <v>431</v>
      </c>
      <c r="M384" s="61" t="s">
        <v>431</v>
      </c>
      <c r="N384" s="45">
        <v>663000</v>
      </c>
      <c r="O384" s="58">
        <v>663000</v>
      </c>
      <c r="P384" s="38">
        <v>64921</v>
      </c>
      <c r="Q384" s="59">
        <v>61421</v>
      </c>
      <c r="R384" s="70">
        <f t="shared" si="5"/>
        <v>601579</v>
      </c>
      <c r="S384" s="54" t="s">
        <v>2132</v>
      </c>
      <c r="T384" s="91">
        <v>135000</v>
      </c>
      <c r="U384" s="20" t="s">
        <v>1826</v>
      </c>
      <c r="V384" s="101">
        <v>6200</v>
      </c>
      <c r="W384" s="121">
        <v>0</v>
      </c>
      <c r="X384" s="122">
        <v>0</v>
      </c>
      <c r="Y384" s="122">
        <v>6200</v>
      </c>
      <c r="Z384" s="122">
        <v>0</v>
      </c>
      <c r="AA384" s="123">
        <v>6200</v>
      </c>
      <c r="AB384" s="124">
        <v>0</v>
      </c>
      <c r="AC384" s="124">
        <v>0</v>
      </c>
      <c r="AD384" s="125">
        <v>0</v>
      </c>
      <c r="AE384" s="108">
        <v>5</v>
      </c>
      <c r="AF384" s="80"/>
    </row>
    <row r="385" spans="1:32" ht="42" customHeight="1" x14ac:dyDescent="0.3">
      <c r="A385" s="56" t="s">
        <v>908</v>
      </c>
      <c r="B385" s="56" t="s">
        <v>960</v>
      </c>
      <c r="C385" s="3" t="s">
        <v>1044</v>
      </c>
      <c r="D385" s="3" t="s">
        <v>789</v>
      </c>
      <c r="E385" s="35" t="s">
        <v>791</v>
      </c>
      <c r="F385" s="36" t="s">
        <v>1250</v>
      </c>
      <c r="G385" s="36" t="s">
        <v>1198</v>
      </c>
      <c r="H385" s="37" t="s">
        <v>1738</v>
      </c>
      <c r="I385" s="71" t="s">
        <v>2740</v>
      </c>
      <c r="J385" s="57" t="s">
        <v>394</v>
      </c>
      <c r="K385" s="57" t="s">
        <v>395</v>
      </c>
      <c r="L385" s="34" t="s">
        <v>1100</v>
      </c>
      <c r="M385" s="56" t="s">
        <v>1100</v>
      </c>
      <c r="N385" s="45">
        <v>192000</v>
      </c>
      <c r="O385" s="58">
        <v>192000</v>
      </c>
      <c r="P385" s="38">
        <v>3044</v>
      </c>
      <c r="Q385" s="59">
        <v>3044</v>
      </c>
      <c r="R385" s="70">
        <f t="shared" si="5"/>
        <v>188956</v>
      </c>
      <c r="S385" s="54" t="s">
        <v>2379</v>
      </c>
      <c r="T385" s="91">
        <v>20000</v>
      </c>
      <c r="U385" s="20" t="s">
        <v>1828</v>
      </c>
      <c r="V385" s="101">
        <v>3043.75</v>
      </c>
      <c r="W385" s="97">
        <v>0</v>
      </c>
      <c r="X385" s="98">
        <v>0</v>
      </c>
      <c r="Y385" s="98">
        <v>3043.75</v>
      </c>
      <c r="Z385" s="98">
        <v>0</v>
      </c>
      <c r="AA385" s="84">
        <v>0</v>
      </c>
      <c r="AB385" s="60">
        <v>3043.75</v>
      </c>
      <c r="AC385" s="60">
        <v>0</v>
      </c>
      <c r="AD385" s="85">
        <v>0</v>
      </c>
      <c r="AE385" s="108">
        <v>6</v>
      </c>
      <c r="AF385" s="74" t="s">
        <v>1280</v>
      </c>
    </row>
    <row r="386" spans="1:32" ht="33.75" customHeight="1" x14ac:dyDescent="0.3">
      <c r="A386" s="56" t="s">
        <v>329</v>
      </c>
      <c r="B386" s="56" t="s">
        <v>328</v>
      </c>
      <c r="C386" s="3" t="s">
        <v>1043</v>
      </c>
      <c r="D386" s="3" t="s">
        <v>789</v>
      </c>
      <c r="E386" s="35" t="s">
        <v>801</v>
      </c>
      <c r="F386" s="36" t="s">
        <v>1148</v>
      </c>
      <c r="G386" s="36" t="s">
        <v>1197</v>
      </c>
      <c r="H386" s="37" t="s">
        <v>1737</v>
      </c>
      <c r="I386" s="71" t="s">
        <v>2737</v>
      </c>
      <c r="J386" s="57" t="s">
        <v>394</v>
      </c>
      <c r="K386" s="57" t="s">
        <v>395</v>
      </c>
      <c r="L386" s="34" t="s">
        <v>1101</v>
      </c>
      <c r="M386" s="56" t="s">
        <v>1101</v>
      </c>
      <c r="N386" s="45">
        <v>2678000</v>
      </c>
      <c r="O386" s="58">
        <v>2678000</v>
      </c>
      <c r="P386" s="38">
        <v>478785</v>
      </c>
      <c r="Q386" s="59">
        <v>478785</v>
      </c>
      <c r="R386" s="70">
        <f t="shared" si="5"/>
        <v>2199215</v>
      </c>
      <c r="S386" s="54" t="s">
        <v>2380</v>
      </c>
      <c r="T386" s="91">
        <v>590000</v>
      </c>
      <c r="U386" s="20" t="s">
        <v>1826</v>
      </c>
      <c r="V386" s="101">
        <v>195960.94</v>
      </c>
      <c r="W386" s="121">
        <v>0</v>
      </c>
      <c r="X386" s="122">
        <v>0</v>
      </c>
      <c r="Y386" s="122">
        <v>195960.94</v>
      </c>
      <c r="Z386" s="122">
        <v>0</v>
      </c>
      <c r="AA386" s="123">
        <v>195960.94</v>
      </c>
      <c r="AB386" s="124">
        <v>0</v>
      </c>
      <c r="AC386" s="124">
        <v>0</v>
      </c>
      <c r="AD386" s="125">
        <v>0</v>
      </c>
      <c r="AE386" s="108">
        <v>5</v>
      </c>
      <c r="AF386" s="80"/>
    </row>
    <row r="387" spans="1:32" ht="42.75" customHeight="1" x14ac:dyDescent="0.3">
      <c r="A387" s="56" t="s">
        <v>1399</v>
      </c>
      <c r="B387" s="56" t="s">
        <v>1515</v>
      </c>
      <c r="C387" s="3" t="s">
        <v>1811</v>
      </c>
      <c r="D387" s="3" t="s">
        <v>692</v>
      </c>
      <c r="E387" s="35">
        <v>74</v>
      </c>
      <c r="F387" s="36">
        <v>45.1</v>
      </c>
      <c r="G387" s="36">
        <v>92.3</v>
      </c>
      <c r="H387" s="37" t="s">
        <v>1812</v>
      </c>
      <c r="I387" s="71" t="s">
        <v>2737</v>
      </c>
      <c r="J387" s="57" t="s">
        <v>394</v>
      </c>
      <c r="K387" s="57" t="s">
        <v>395</v>
      </c>
      <c r="L387" s="34" t="s">
        <v>1100</v>
      </c>
      <c r="M387" s="56" t="s">
        <v>1100</v>
      </c>
      <c r="N387" s="45">
        <v>659000</v>
      </c>
      <c r="O387" s="58">
        <v>659000</v>
      </c>
      <c r="P387" s="38">
        <v>5836</v>
      </c>
      <c r="Q387" s="59">
        <v>5836</v>
      </c>
      <c r="R387" s="70">
        <f t="shared" ref="R387:R450" si="6">O387-Q387</f>
        <v>653164</v>
      </c>
      <c r="S387" s="54" t="s">
        <v>2365</v>
      </c>
      <c r="T387" s="91">
        <v>67000</v>
      </c>
      <c r="U387" s="20" t="s">
        <v>1828</v>
      </c>
      <c r="V387" s="101">
        <v>5835.75</v>
      </c>
      <c r="W387" s="97">
        <v>0</v>
      </c>
      <c r="X387" s="98">
        <v>0</v>
      </c>
      <c r="Y387" s="98">
        <v>5835.75</v>
      </c>
      <c r="Z387" s="98">
        <v>0</v>
      </c>
      <c r="AA387" s="84">
        <v>0</v>
      </c>
      <c r="AB387" s="60">
        <v>5835.75</v>
      </c>
      <c r="AC387" s="60">
        <v>0</v>
      </c>
      <c r="AD387" s="85">
        <v>0</v>
      </c>
      <c r="AE387" s="108">
        <v>6</v>
      </c>
      <c r="AF387" s="80" t="s">
        <v>1280</v>
      </c>
    </row>
    <row r="388" spans="1:32" ht="27" customHeight="1" x14ac:dyDescent="0.3">
      <c r="A388" s="56" t="s">
        <v>912</v>
      </c>
      <c r="B388" s="56" t="s">
        <v>964</v>
      </c>
      <c r="C388" s="3" t="s">
        <v>1049</v>
      </c>
      <c r="D388" s="3" t="s">
        <v>692</v>
      </c>
      <c r="E388" s="35" t="s">
        <v>780</v>
      </c>
      <c r="F388" s="36" t="s">
        <v>1149</v>
      </c>
      <c r="G388" s="36" t="s">
        <v>1201</v>
      </c>
      <c r="H388" s="37" t="s">
        <v>1742</v>
      </c>
      <c r="I388" s="71" t="s">
        <v>2749</v>
      </c>
      <c r="J388" s="57" t="s">
        <v>394</v>
      </c>
      <c r="K388" s="57" t="s">
        <v>395</v>
      </c>
      <c r="L388" s="34" t="s">
        <v>1101</v>
      </c>
      <c r="M388" s="56" t="s">
        <v>1101</v>
      </c>
      <c r="N388" s="45">
        <v>83000</v>
      </c>
      <c r="O388" s="58">
        <v>83000</v>
      </c>
      <c r="P388" s="38">
        <v>3510</v>
      </c>
      <c r="Q388" s="59">
        <v>3510</v>
      </c>
      <c r="R388" s="70">
        <f t="shared" si="6"/>
        <v>79490</v>
      </c>
      <c r="S388" s="54" t="s">
        <v>2381</v>
      </c>
      <c r="T388" s="91">
        <v>18000</v>
      </c>
      <c r="U388" s="20" t="s">
        <v>1826</v>
      </c>
      <c r="V388" s="101">
        <v>10530</v>
      </c>
      <c r="W388" s="121">
        <v>0</v>
      </c>
      <c r="X388" s="122">
        <v>0</v>
      </c>
      <c r="Y388" s="122">
        <v>10530</v>
      </c>
      <c r="Z388" s="122">
        <v>0</v>
      </c>
      <c r="AA388" s="123">
        <v>10530</v>
      </c>
      <c r="AB388" s="124">
        <v>0</v>
      </c>
      <c r="AC388" s="124">
        <v>0</v>
      </c>
      <c r="AD388" s="125">
        <v>0</v>
      </c>
      <c r="AE388" s="108">
        <v>5</v>
      </c>
      <c r="AF388" s="80"/>
    </row>
    <row r="389" spans="1:32" ht="53.25" customHeight="1" x14ac:dyDescent="0.3">
      <c r="A389" s="56" t="s">
        <v>1400</v>
      </c>
      <c r="B389" s="56" t="s">
        <v>1516</v>
      </c>
      <c r="C389" s="3" t="s">
        <v>1566</v>
      </c>
      <c r="D389" s="3" t="s">
        <v>789</v>
      </c>
      <c r="E389" s="35">
        <v>142</v>
      </c>
      <c r="F389" s="36">
        <v>2.2000000000000002</v>
      </c>
      <c r="G389" s="36">
        <v>2.5</v>
      </c>
      <c r="H389" s="37" t="s">
        <v>1743</v>
      </c>
      <c r="I389" s="71" t="s">
        <v>2742</v>
      </c>
      <c r="J389" s="57" t="s">
        <v>394</v>
      </c>
      <c r="K389" s="57" t="s">
        <v>395</v>
      </c>
      <c r="L389" s="34" t="s">
        <v>1101</v>
      </c>
      <c r="M389" s="56" t="s">
        <v>1101</v>
      </c>
      <c r="N389" s="45">
        <v>48000</v>
      </c>
      <c r="O389" s="58">
        <v>48000</v>
      </c>
      <c r="P389" s="38">
        <v>46967</v>
      </c>
      <c r="Q389" s="59">
        <v>46967</v>
      </c>
      <c r="R389" s="70">
        <f t="shared" si="6"/>
        <v>1033</v>
      </c>
      <c r="S389" s="54" t="s">
        <v>2382</v>
      </c>
      <c r="T389" s="91">
        <v>64000</v>
      </c>
      <c r="U389" s="20" t="s">
        <v>1826</v>
      </c>
      <c r="V389" s="101">
        <v>1667</v>
      </c>
      <c r="W389" s="97">
        <v>0</v>
      </c>
      <c r="X389" s="98">
        <v>0</v>
      </c>
      <c r="Y389" s="98">
        <v>1667</v>
      </c>
      <c r="Z389" s="98">
        <v>0</v>
      </c>
      <c r="AA389" s="84">
        <v>0</v>
      </c>
      <c r="AB389" s="60">
        <v>1667</v>
      </c>
      <c r="AC389" s="60">
        <v>0</v>
      </c>
      <c r="AD389" s="85">
        <v>0</v>
      </c>
      <c r="AE389" s="108">
        <v>6</v>
      </c>
      <c r="AF389" s="80" t="s">
        <v>1280</v>
      </c>
    </row>
    <row r="390" spans="1:32" ht="28" x14ac:dyDescent="0.3">
      <c r="A390" s="56" t="s">
        <v>333</v>
      </c>
      <c r="B390" s="56" t="s">
        <v>332</v>
      </c>
      <c r="C390" s="3" t="s">
        <v>1050</v>
      </c>
      <c r="D390" s="3" t="s">
        <v>692</v>
      </c>
      <c r="E390" s="35">
        <v>60</v>
      </c>
      <c r="F390" s="36" t="s">
        <v>1212</v>
      </c>
      <c r="G390" s="36" t="s">
        <v>757</v>
      </c>
      <c r="H390" s="37" t="s">
        <v>1744</v>
      </c>
      <c r="I390" s="71" t="s">
        <v>2742</v>
      </c>
      <c r="J390" s="57" t="s">
        <v>394</v>
      </c>
      <c r="K390" s="57" t="s">
        <v>395</v>
      </c>
      <c r="L390" s="34" t="s">
        <v>431</v>
      </c>
      <c r="M390" s="56" t="s">
        <v>431</v>
      </c>
      <c r="N390" s="45">
        <v>10000</v>
      </c>
      <c r="O390" s="58">
        <v>10000</v>
      </c>
      <c r="P390" s="38">
        <v>0</v>
      </c>
      <c r="Q390" s="59">
        <v>0</v>
      </c>
      <c r="R390" s="70">
        <f t="shared" si="6"/>
        <v>10000</v>
      </c>
      <c r="S390" s="54" t="s">
        <v>2383</v>
      </c>
      <c r="T390" s="91">
        <v>5000</v>
      </c>
      <c r="U390" s="20" t="s">
        <v>1826</v>
      </c>
      <c r="V390" s="101" t="s">
        <v>1834</v>
      </c>
      <c r="W390" s="97">
        <v>0</v>
      </c>
      <c r="X390" s="98">
        <v>0</v>
      </c>
      <c r="Y390" s="98">
        <v>0</v>
      </c>
      <c r="Z390" s="98">
        <v>0</v>
      </c>
      <c r="AA390" s="84">
        <v>0</v>
      </c>
      <c r="AB390" s="60">
        <v>0</v>
      </c>
      <c r="AC390" s="60">
        <v>0</v>
      </c>
      <c r="AD390" s="85">
        <v>0</v>
      </c>
      <c r="AE390" s="108" t="s">
        <v>395</v>
      </c>
      <c r="AF390" s="80"/>
    </row>
    <row r="391" spans="1:32" ht="32.25" customHeight="1" x14ac:dyDescent="0.3">
      <c r="A391" s="56" t="s">
        <v>913</v>
      </c>
      <c r="B391" s="56" t="s">
        <v>965</v>
      </c>
      <c r="C391" s="3" t="s">
        <v>1051</v>
      </c>
      <c r="D391" s="3" t="s">
        <v>789</v>
      </c>
      <c r="E391" s="35" t="s">
        <v>809</v>
      </c>
      <c r="F391" s="36" t="s">
        <v>1252</v>
      </c>
      <c r="G391" s="36" t="s">
        <v>1202</v>
      </c>
      <c r="H391" s="37" t="s">
        <v>1096</v>
      </c>
      <c r="I391" s="71" t="s">
        <v>2736</v>
      </c>
      <c r="J391" s="57" t="s">
        <v>394</v>
      </c>
      <c r="K391" s="57" t="s">
        <v>395</v>
      </c>
      <c r="L391" s="34" t="s">
        <v>402</v>
      </c>
      <c r="M391" s="56" t="s">
        <v>402</v>
      </c>
      <c r="N391" s="45">
        <v>652000</v>
      </c>
      <c r="O391" s="58">
        <v>652000</v>
      </c>
      <c r="P391" s="38">
        <v>26622</v>
      </c>
      <c r="Q391" s="59">
        <v>26622</v>
      </c>
      <c r="R391" s="70">
        <f t="shared" si="6"/>
        <v>625378</v>
      </c>
      <c r="S391" s="54" t="s">
        <v>2384</v>
      </c>
      <c r="T391" s="91">
        <v>105000</v>
      </c>
      <c r="U391" s="20" t="s">
        <v>1826</v>
      </c>
      <c r="V391" s="101">
        <v>1123</v>
      </c>
      <c r="W391" s="121">
        <v>0</v>
      </c>
      <c r="X391" s="122">
        <v>0</v>
      </c>
      <c r="Y391" s="122">
        <v>1123</v>
      </c>
      <c r="Z391" s="122">
        <v>0</v>
      </c>
      <c r="AA391" s="123">
        <v>1123</v>
      </c>
      <c r="AB391" s="124">
        <v>0</v>
      </c>
      <c r="AC391" s="124">
        <v>0</v>
      </c>
      <c r="AD391" s="125">
        <v>0</v>
      </c>
      <c r="AE391" s="108">
        <v>5</v>
      </c>
      <c r="AF391" s="80"/>
    </row>
    <row r="392" spans="1:32" ht="24.75" customHeight="1" x14ac:dyDescent="0.3">
      <c r="A392" s="56" t="s">
        <v>335</v>
      </c>
      <c r="B392" s="56" t="s">
        <v>334</v>
      </c>
      <c r="C392" s="3" t="s">
        <v>817</v>
      </c>
      <c r="D392" s="3" t="s">
        <v>692</v>
      </c>
      <c r="E392" s="35" t="s">
        <v>809</v>
      </c>
      <c r="F392" s="36" t="s">
        <v>1251</v>
      </c>
      <c r="G392" s="36" t="s">
        <v>1203</v>
      </c>
      <c r="H392" s="37" t="s">
        <v>818</v>
      </c>
      <c r="I392" s="71" t="s">
        <v>2734</v>
      </c>
      <c r="J392" s="57" t="s">
        <v>394</v>
      </c>
      <c r="K392" s="57" t="s">
        <v>395</v>
      </c>
      <c r="L392" s="34" t="s">
        <v>426</v>
      </c>
      <c r="M392" s="56" t="s">
        <v>426</v>
      </c>
      <c r="N392" s="45">
        <v>23000</v>
      </c>
      <c r="O392" s="58">
        <v>23000</v>
      </c>
      <c r="P392" s="38">
        <v>0</v>
      </c>
      <c r="Q392" s="59">
        <v>0</v>
      </c>
      <c r="R392" s="70">
        <f t="shared" si="6"/>
        <v>23000</v>
      </c>
      <c r="S392" s="54" t="s">
        <v>2385</v>
      </c>
      <c r="T392" s="91">
        <v>18000</v>
      </c>
      <c r="U392" s="20" t="s">
        <v>1826</v>
      </c>
      <c r="V392" s="101" t="s">
        <v>1834</v>
      </c>
      <c r="W392" s="97">
        <v>0</v>
      </c>
      <c r="X392" s="98">
        <v>0</v>
      </c>
      <c r="Y392" s="98">
        <v>0</v>
      </c>
      <c r="Z392" s="98">
        <v>0</v>
      </c>
      <c r="AA392" s="84">
        <v>0</v>
      </c>
      <c r="AB392" s="60">
        <v>0</v>
      </c>
      <c r="AC392" s="60">
        <v>0</v>
      </c>
      <c r="AD392" s="85">
        <v>0</v>
      </c>
      <c r="AE392" s="108" t="s">
        <v>395</v>
      </c>
      <c r="AF392" s="80"/>
    </row>
    <row r="393" spans="1:32" ht="22.5" customHeight="1" x14ac:dyDescent="0.3">
      <c r="A393" s="56" t="s">
        <v>819</v>
      </c>
      <c r="B393" s="56" t="s">
        <v>820</v>
      </c>
      <c r="C393" s="3" t="s">
        <v>821</v>
      </c>
      <c r="D393" s="3" t="s">
        <v>692</v>
      </c>
      <c r="E393" s="35" t="s">
        <v>1084</v>
      </c>
      <c r="F393" s="36" t="s">
        <v>1229</v>
      </c>
      <c r="G393" s="36" t="s">
        <v>1177</v>
      </c>
      <c r="H393" s="37" t="s">
        <v>822</v>
      </c>
      <c r="I393" s="71" t="s">
        <v>2734</v>
      </c>
      <c r="J393" s="57" t="s">
        <v>394</v>
      </c>
      <c r="K393" s="57" t="s">
        <v>395</v>
      </c>
      <c r="L393" s="34" t="s">
        <v>431</v>
      </c>
      <c r="M393" s="56" t="s">
        <v>431</v>
      </c>
      <c r="N393" s="45">
        <v>268000</v>
      </c>
      <c r="O393" s="58">
        <v>268000</v>
      </c>
      <c r="P393" s="38">
        <v>18810</v>
      </c>
      <c r="Q393" s="59">
        <v>18810</v>
      </c>
      <c r="R393" s="70">
        <f t="shared" si="6"/>
        <v>249190</v>
      </c>
      <c r="S393" s="54" t="s">
        <v>2386</v>
      </c>
      <c r="T393" s="91">
        <v>20000</v>
      </c>
      <c r="U393" s="20" t="s">
        <v>1826</v>
      </c>
      <c r="V393" s="101" t="s">
        <v>1834</v>
      </c>
      <c r="W393" s="97">
        <v>0</v>
      </c>
      <c r="X393" s="98">
        <v>0</v>
      </c>
      <c r="Y393" s="98">
        <v>0</v>
      </c>
      <c r="Z393" s="98">
        <v>0</v>
      </c>
      <c r="AA393" s="84">
        <v>0</v>
      </c>
      <c r="AB393" s="60">
        <v>0</v>
      </c>
      <c r="AC393" s="60">
        <v>0</v>
      </c>
      <c r="AD393" s="85">
        <v>0</v>
      </c>
      <c r="AE393" s="108" t="s">
        <v>395</v>
      </c>
      <c r="AF393" s="80"/>
    </row>
    <row r="394" spans="1:32" ht="41.25" customHeight="1" x14ac:dyDescent="0.3">
      <c r="A394" s="56" t="s">
        <v>1997</v>
      </c>
      <c r="B394" s="56" t="s">
        <v>1992</v>
      </c>
      <c r="C394" s="3" t="s">
        <v>1999</v>
      </c>
      <c r="D394" s="3" t="s">
        <v>2000</v>
      </c>
      <c r="E394" s="62" t="s">
        <v>809</v>
      </c>
      <c r="F394" s="36">
        <v>173.7</v>
      </c>
      <c r="G394" s="36">
        <v>174.2</v>
      </c>
      <c r="H394" s="37" t="s">
        <v>2587</v>
      </c>
      <c r="I394" s="71" t="s">
        <v>2700</v>
      </c>
      <c r="J394" s="57" t="s">
        <v>394</v>
      </c>
      <c r="K394" s="57" t="s">
        <v>395</v>
      </c>
      <c r="L394" s="34" t="s">
        <v>1103</v>
      </c>
      <c r="M394" s="56" t="s">
        <v>1922</v>
      </c>
      <c r="N394" s="45">
        <v>544000</v>
      </c>
      <c r="O394" s="58">
        <v>544000</v>
      </c>
      <c r="P394" s="38">
        <v>5040</v>
      </c>
      <c r="Q394" s="59">
        <v>5040</v>
      </c>
      <c r="R394" s="70">
        <f t="shared" si="6"/>
        <v>538960</v>
      </c>
      <c r="S394" s="54" t="s">
        <v>2456</v>
      </c>
      <c r="T394" s="91">
        <v>0</v>
      </c>
      <c r="U394" s="20"/>
      <c r="V394" s="101">
        <v>5040</v>
      </c>
      <c r="W394" s="97">
        <v>0</v>
      </c>
      <c r="X394" s="98">
        <v>0</v>
      </c>
      <c r="Y394" s="98">
        <v>5040</v>
      </c>
      <c r="Z394" s="98">
        <v>0</v>
      </c>
      <c r="AA394" s="84">
        <v>0</v>
      </c>
      <c r="AB394" s="60">
        <v>5040</v>
      </c>
      <c r="AC394" s="60">
        <v>0</v>
      </c>
      <c r="AD394" s="85">
        <v>0</v>
      </c>
      <c r="AE394" s="108">
        <v>6</v>
      </c>
      <c r="AF394" s="80" t="s">
        <v>1280</v>
      </c>
    </row>
    <row r="395" spans="1:32" ht="19" x14ac:dyDescent="0.3">
      <c r="A395" s="56" t="s">
        <v>914</v>
      </c>
      <c r="B395" s="56" t="s">
        <v>966</v>
      </c>
      <c r="C395" s="3" t="s">
        <v>1052</v>
      </c>
      <c r="D395" s="3" t="s">
        <v>789</v>
      </c>
      <c r="E395" s="35" t="s">
        <v>801</v>
      </c>
      <c r="F395" s="36" t="s">
        <v>1150</v>
      </c>
      <c r="G395" s="36" t="s">
        <v>1150</v>
      </c>
      <c r="H395" s="37" t="s">
        <v>1745</v>
      </c>
      <c r="I395" s="71" t="s">
        <v>2734</v>
      </c>
      <c r="J395" s="57" t="s">
        <v>394</v>
      </c>
      <c r="K395" s="57" t="s">
        <v>395</v>
      </c>
      <c r="L395" s="34" t="s">
        <v>426</v>
      </c>
      <c r="M395" s="56" t="s">
        <v>426</v>
      </c>
      <c r="N395" s="45">
        <v>23000</v>
      </c>
      <c r="O395" s="58">
        <v>23000</v>
      </c>
      <c r="P395" s="38">
        <v>0</v>
      </c>
      <c r="Q395" s="59">
        <v>0</v>
      </c>
      <c r="R395" s="70">
        <f t="shared" si="6"/>
        <v>23000</v>
      </c>
      <c r="S395" s="54" t="s">
        <v>2387</v>
      </c>
      <c r="T395" s="91">
        <v>8000</v>
      </c>
      <c r="U395" s="20" t="s">
        <v>1826</v>
      </c>
      <c r="V395" s="101" t="s">
        <v>1834</v>
      </c>
      <c r="W395" s="97">
        <v>0</v>
      </c>
      <c r="X395" s="98">
        <v>0</v>
      </c>
      <c r="Y395" s="98">
        <v>0</v>
      </c>
      <c r="Z395" s="98">
        <v>0</v>
      </c>
      <c r="AA395" s="84">
        <v>0</v>
      </c>
      <c r="AB395" s="60">
        <v>0</v>
      </c>
      <c r="AC395" s="60">
        <v>0</v>
      </c>
      <c r="AD395" s="85">
        <v>0</v>
      </c>
      <c r="AE395" s="108" t="s">
        <v>395</v>
      </c>
      <c r="AF395" s="80"/>
    </row>
    <row r="396" spans="1:32" ht="31.5" customHeight="1" x14ac:dyDescent="0.3">
      <c r="A396" s="56" t="s">
        <v>1401</v>
      </c>
      <c r="B396" s="56" t="s">
        <v>1517</v>
      </c>
      <c r="C396" s="3" t="s">
        <v>1567</v>
      </c>
      <c r="D396" s="3" t="s">
        <v>692</v>
      </c>
      <c r="E396" s="35" t="s">
        <v>780</v>
      </c>
      <c r="F396" s="36">
        <v>11.7</v>
      </c>
      <c r="G396" s="36">
        <v>12</v>
      </c>
      <c r="H396" s="37" t="s">
        <v>1749</v>
      </c>
      <c r="I396" s="71" t="s">
        <v>2734</v>
      </c>
      <c r="J396" s="57" t="s">
        <v>394</v>
      </c>
      <c r="K396" s="57" t="s">
        <v>395</v>
      </c>
      <c r="L396" s="34" t="s">
        <v>431</v>
      </c>
      <c r="M396" s="56" t="s">
        <v>431</v>
      </c>
      <c r="N396" s="45">
        <v>68000</v>
      </c>
      <c r="O396" s="58">
        <v>68000</v>
      </c>
      <c r="P396" s="38">
        <v>4860</v>
      </c>
      <c r="Q396" s="59">
        <v>4860</v>
      </c>
      <c r="R396" s="70">
        <f t="shared" si="6"/>
        <v>63140</v>
      </c>
      <c r="S396" s="54" t="s">
        <v>2388</v>
      </c>
      <c r="T396" s="91">
        <v>31000</v>
      </c>
      <c r="U396" s="20" t="s">
        <v>1826</v>
      </c>
      <c r="V396" s="101" t="s">
        <v>1834</v>
      </c>
      <c r="W396" s="97">
        <v>0</v>
      </c>
      <c r="X396" s="98">
        <v>0</v>
      </c>
      <c r="Y396" s="98">
        <v>0</v>
      </c>
      <c r="Z396" s="98">
        <v>0</v>
      </c>
      <c r="AA396" s="84">
        <v>0</v>
      </c>
      <c r="AB396" s="60">
        <v>0</v>
      </c>
      <c r="AC396" s="60">
        <v>0</v>
      </c>
      <c r="AD396" s="85">
        <v>0</v>
      </c>
      <c r="AE396" s="108" t="s">
        <v>395</v>
      </c>
      <c r="AF396" s="80"/>
    </row>
    <row r="397" spans="1:32" ht="30.75" customHeight="1" x14ac:dyDescent="0.3">
      <c r="A397" s="56" t="s">
        <v>1402</v>
      </c>
      <c r="B397" s="56" t="s">
        <v>1518</v>
      </c>
      <c r="C397" s="3" t="s">
        <v>1814</v>
      </c>
      <c r="D397" s="3" t="s">
        <v>692</v>
      </c>
      <c r="E397" s="35">
        <v>15</v>
      </c>
      <c r="F397" s="36">
        <v>40.299999999999997</v>
      </c>
      <c r="G397" s="36">
        <v>41.3</v>
      </c>
      <c r="H397" s="37" t="s">
        <v>2672</v>
      </c>
      <c r="I397" s="71" t="s">
        <v>2734</v>
      </c>
      <c r="J397" s="57" t="s">
        <v>394</v>
      </c>
      <c r="K397" s="57" t="s">
        <v>395</v>
      </c>
      <c r="L397" s="34" t="s">
        <v>431</v>
      </c>
      <c r="M397" s="56" t="s">
        <v>431</v>
      </c>
      <c r="N397" s="45">
        <v>40000</v>
      </c>
      <c r="O397" s="58">
        <v>40000</v>
      </c>
      <c r="P397" s="38">
        <v>3510</v>
      </c>
      <c r="Q397" s="59">
        <v>3510</v>
      </c>
      <c r="R397" s="70">
        <f t="shared" si="6"/>
        <v>36490</v>
      </c>
      <c r="S397" s="54" t="s">
        <v>2389</v>
      </c>
      <c r="T397" s="91">
        <v>50000</v>
      </c>
      <c r="U397" s="20" t="s">
        <v>1830</v>
      </c>
      <c r="V397" s="101" t="s">
        <v>1834</v>
      </c>
      <c r="W397" s="97">
        <v>0</v>
      </c>
      <c r="X397" s="98">
        <v>0</v>
      </c>
      <c r="Y397" s="98">
        <v>0</v>
      </c>
      <c r="Z397" s="98">
        <v>0</v>
      </c>
      <c r="AA397" s="84">
        <v>0</v>
      </c>
      <c r="AB397" s="60">
        <v>0</v>
      </c>
      <c r="AC397" s="60">
        <v>0</v>
      </c>
      <c r="AD397" s="85">
        <v>0</v>
      </c>
      <c r="AE397" s="108" t="s">
        <v>395</v>
      </c>
      <c r="AF397" s="80"/>
    </row>
    <row r="398" spans="1:32" ht="21.75" customHeight="1" x14ac:dyDescent="0.3">
      <c r="A398" s="56" t="s">
        <v>918</v>
      </c>
      <c r="B398" s="56" t="s">
        <v>970</v>
      </c>
      <c r="C398" s="3" t="s">
        <v>1056</v>
      </c>
      <c r="D398" s="3" t="s">
        <v>692</v>
      </c>
      <c r="E398" s="35" t="s">
        <v>806</v>
      </c>
      <c r="F398" s="36" t="s">
        <v>1152</v>
      </c>
      <c r="G398" s="36" t="s">
        <v>1183</v>
      </c>
      <c r="H398" s="37" t="s">
        <v>1748</v>
      </c>
      <c r="I398" s="71" t="s">
        <v>2734</v>
      </c>
      <c r="J398" s="57" t="s">
        <v>394</v>
      </c>
      <c r="K398" s="57" t="s">
        <v>395</v>
      </c>
      <c r="L398" s="34" t="s">
        <v>431</v>
      </c>
      <c r="M398" s="56" t="s">
        <v>431</v>
      </c>
      <c r="N398" s="45">
        <v>71000</v>
      </c>
      <c r="O398" s="58">
        <v>71000</v>
      </c>
      <c r="P398" s="38">
        <v>0</v>
      </c>
      <c r="Q398" s="59">
        <v>0</v>
      </c>
      <c r="R398" s="70">
        <f t="shared" si="6"/>
        <v>71000</v>
      </c>
      <c r="S398" s="54" t="s">
        <v>2390</v>
      </c>
      <c r="T398" s="91">
        <v>5000</v>
      </c>
      <c r="U398" s="20" t="s">
        <v>1826</v>
      </c>
      <c r="V398" s="101" t="s">
        <v>1834</v>
      </c>
      <c r="W398" s="97">
        <v>0</v>
      </c>
      <c r="X398" s="98">
        <v>0</v>
      </c>
      <c r="Y398" s="98">
        <v>0</v>
      </c>
      <c r="Z398" s="98">
        <v>0</v>
      </c>
      <c r="AA398" s="84">
        <v>0</v>
      </c>
      <c r="AB398" s="60">
        <v>0</v>
      </c>
      <c r="AC398" s="60">
        <v>0</v>
      </c>
      <c r="AD398" s="85">
        <v>0</v>
      </c>
      <c r="AE398" s="108" t="s">
        <v>395</v>
      </c>
      <c r="AF398" s="80"/>
    </row>
    <row r="399" spans="1:32" ht="36.75" customHeight="1" x14ac:dyDescent="0.3">
      <c r="A399" s="56" t="s">
        <v>1403</v>
      </c>
      <c r="B399" s="56" t="s">
        <v>1519</v>
      </c>
      <c r="C399" s="3" t="s">
        <v>1815</v>
      </c>
      <c r="D399" s="3" t="s">
        <v>692</v>
      </c>
      <c r="E399" s="35">
        <v>215</v>
      </c>
      <c r="F399" s="36">
        <v>10.9</v>
      </c>
      <c r="G399" s="36">
        <v>11.6</v>
      </c>
      <c r="H399" s="37" t="s">
        <v>1816</v>
      </c>
      <c r="I399" s="71" t="s">
        <v>2734</v>
      </c>
      <c r="J399" s="57" t="s">
        <v>394</v>
      </c>
      <c r="K399" s="57" t="s">
        <v>395</v>
      </c>
      <c r="L399" s="34" t="s">
        <v>431</v>
      </c>
      <c r="M399" s="56" t="s">
        <v>431</v>
      </c>
      <c r="N399" s="45">
        <v>29000</v>
      </c>
      <c r="O399" s="58">
        <v>29000</v>
      </c>
      <c r="P399" s="38">
        <v>3525</v>
      </c>
      <c r="Q399" s="59">
        <v>3525</v>
      </c>
      <c r="R399" s="70">
        <f t="shared" si="6"/>
        <v>25475</v>
      </c>
      <c r="S399" s="54" t="s">
        <v>2391</v>
      </c>
      <c r="T399" s="91">
        <v>10000</v>
      </c>
      <c r="U399" s="20" t="s">
        <v>1828</v>
      </c>
      <c r="V399" s="101">
        <v>3525</v>
      </c>
      <c r="W399" s="97">
        <v>0</v>
      </c>
      <c r="X399" s="98">
        <v>0</v>
      </c>
      <c r="Y399" s="98">
        <v>3525</v>
      </c>
      <c r="Z399" s="98">
        <v>0</v>
      </c>
      <c r="AA399" s="84">
        <v>0</v>
      </c>
      <c r="AB399" s="60">
        <v>3525</v>
      </c>
      <c r="AC399" s="60">
        <v>0</v>
      </c>
      <c r="AD399" s="85">
        <v>0</v>
      </c>
      <c r="AE399" s="108">
        <v>6</v>
      </c>
      <c r="AF399" s="74" t="s">
        <v>1280</v>
      </c>
    </row>
    <row r="400" spans="1:32" ht="19" x14ac:dyDescent="0.3">
      <c r="A400" s="56" t="s">
        <v>1404</v>
      </c>
      <c r="B400" s="56" t="s">
        <v>1520</v>
      </c>
      <c r="C400" s="3" t="s">
        <v>1817</v>
      </c>
      <c r="D400" s="3" t="s">
        <v>789</v>
      </c>
      <c r="E400" s="35">
        <v>18</v>
      </c>
      <c r="F400" s="36">
        <v>84</v>
      </c>
      <c r="G400" s="36">
        <v>84.7</v>
      </c>
      <c r="H400" s="37" t="s">
        <v>1818</v>
      </c>
      <c r="I400" s="71" t="s">
        <v>2734</v>
      </c>
      <c r="J400" s="57" t="s">
        <v>394</v>
      </c>
      <c r="K400" s="57" t="s">
        <v>395</v>
      </c>
      <c r="L400" s="34" t="s">
        <v>1101</v>
      </c>
      <c r="M400" s="56" t="s">
        <v>1101</v>
      </c>
      <c r="N400" s="45">
        <v>32000</v>
      </c>
      <c r="O400" s="58">
        <v>32000</v>
      </c>
      <c r="P400" s="38">
        <v>0</v>
      </c>
      <c r="Q400" s="59">
        <v>0</v>
      </c>
      <c r="R400" s="70">
        <f t="shared" si="6"/>
        <v>32000</v>
      </c>
      <c r="S400" s="54" t="s">
        <v>2325</v>
      </c>
      <c r="T400" s="91">
        <v>32000</v>
      </c>
      <c r="U400" s="20" t="s">
        <v>1828</v>
      </c>
      <c r="V400" s="101" t="s">
        <v>1834</v>
      </c>
      <c r="W400" s="97">
        <v>0</v>
      </c>
      <c r="X400" s="98">
        <v>0</v>
      </c>
      <c r="Y400" s="98">
        <v>0</v>
      </c>
      <c r="Z400" s="98">
        <v>0</v>
      </c>
      <c r="AA400" s="84">
        <v>0</v>
      </c>
      <c r="AB400" s="60">
        <v>0</v>
      </c>
      <c r="AC400" s="60">
        <v>0</v>
      </c>
      <c r="AD400" s="85">
        <v>0</v>
      </c>
      <c r="AE400" s="108" t="s">
        <v>395</v>
      </c>
      <c r="AF400" s="80"/>
    </row>
    <row r="401" spans="1:32" ht="28" x14ac:dyDescent="0.3">
      <c r="A401" s="56" t="s">
        <v>1405</v>
      </c>
      <c r="B401" s="56" t="s">
        <v>1521</v>
      </c>
      <c r="C401" s="3" t="s">
        <v>1819</v>
      </c>
      <c r="D401" s="3" t="s">
        <v>789</v>
      </c>
      <c r="E401" s="35">
        <v>38</v>
      </c>
      <c r="F401" s="36">
        <v>49.5</v>
      </c>
      <c r="G401" s="36">
        <v>59.4</v>
      </c>
      <c r="H401" s="37" t="s">
        <v>2614</v>
      </c>
      <c r="I401" s="71" t="s">
        <v>2734</v>
      </c>
      <c r="J401" s="57" t="s">
        <v>394</v>
      </c>
      <c r="K401" s="57" t="s">
        <v>395</v>
      </c>
      <c r="L401" s="34" t="s">
        <v>1101</v>
      </c>
      <c r="M401" s="56" t="s">
        <v>1101</v>
      </c>
      <c r="N401" s="45">
        <v>20000</v>
      </c>
      <c r="O401" s="58">
        <v>20000</v>
      </c>
      <c r="P401" s="38">
        <v>0</v>
      </c>
      <c r="Q401" s="59">
        <v>0</v>
      </c>
      <c r="R401" s="70">
        <f t="shared" si="6"/>
        <v>20000</v>
      </c>
      <c r="S401" s="54" t="s">
        <v>2392</v>
      </c>
      <c r="T401" s="91">
        <v>10000</v>
      </c>
      <c r="U401" s="20" t="s">
        <v>1827</v>
      </c>
      <c r="V401" s="101" t="s">
        <v>1834</v>
      </c>
      <c r="W401" s="97">
        <v>0</v>
      </c>
      <c r="X401" s="98">
        <v>0</v>
      </c>
      <c r="Y401" s="98">
        <v>0</v>
      </c>
      <c r="Z401" s="98">
        <v>0</v>
      </c>
      <c r="AA401" s="84">
        <v>0</v>
      </c>
      <c r="AB401" s="60">
        <v>0</v>
      </c>
      <c r="AC401" s="60">
        <v>0</v>
      </c>
      <c r="AD401" s="85">
        <v>0</v>
      </c>
      <c r="AE401" s="108" t="s">
        <v>395</v>
      </c>
      <c r="AF401" s="80"/>
    </row>
    <row r="402" spans="1:32" ht="23.25" customHeight="1" x14ac:dyDescent="0.3">
      <c r="A402" s="56" t="s">
        <v>1406</v>
      </c>
      <c r="B402" s="56" t="s">
        <v>1522</v>
      </c>
      <c r="C402" s="3" t="s">
        <v>1820</v>
      </c>
      <c r="D402" s="3" t="s">
        <v>789</v>
      </c>
      <c r="E402" s="35">
        <v>395</v>
      </c>
      <c r="F402" s="36">
        <v>19.100000000000001</v>
      </c>
      <c r="G402" s="36">
        <v>45.7</v>
      </c>
      <c r="H402" s="37" t="s">
        <v>1821</v>
      </c>
      <c r="I402" s="71" t="s">
        <v>2734</v>
      </c>
      <c r="J402" s="57" t="s">
        <v>394</v>
      </c>
      <c r="K402" s="57" t="s">
        <v>395</v>
      </c>
      <c r="L402" s="34" t="s">
        <v>1101</v>
      </c>
      <c r="M402" s="56" t="s">
        <v>1101</v>
      </c>
      <c r="N402" s="45">
        <v>47000</v>
      </c>
      <c r="O402" s="58">
        <v>47000</v>
      </c>
      <c r="P402" s="38">
        <v>0</v>
      </c>
      <c r="Q402" s="59">
        <v>0</v>
      </c>
      <c r="R402" s="70">
        <f t="shared" si="6"/>
        <v>47000</v>
      </c>
      <c r="S402" s="54" t="s">
        <v>2393</v>
      </c>
      <c r="T402" s="91">
        <v>19000</v>
      </c>
      <c r="U402" s="20" t="s">
        <v>1827</v>
      </c>
      <c r="V402" s="101" t="s">
        <v>1834</v>
      </c>
      <c r="W402" s="97">
        <v>0</v>
      </c>
      <c r="X402" s="98">
        <v>0</v>
      </c>
      <c r="Y402" s="98">
        <v>0</v>
      </c>
      <c r="Z402" s="98">
        <v>0</v>
      </c>
      <c r="AA402" s="84">
        <v>0</v>
      </c>
      <c r="AB402" s="60">
        <v>0</v>
      </c>
      <c r="AC402" s="60">
        <v>0</v>
      </c>
      <c r="AD402" s="85">
        <v>0</v>
      </c>
      <c r="AE402" s="108" t="s">
        <v>395</v>
      </c>
      <c r="AF402" s="80"/>
    </row>
    <row r="403" spans="1:32" ht="34.5" customHeight="1" x14ac:dyDescent="0.3">
      <c r="A403" s="56" t="s">
        <v>2062</v>
      </c>
      <c r="B403" s="56" t="s">
        <v>2056</v>
      </c>
      <c r="C403" s="3" t="s">
        <v>2064</v>
      </c>
      <c r="D403" s="3" t="s">
        <v>789</v>
      </c>
      <c r="E403" s="62" t="s">
        <v>1973</v>
      </c>
      <c r="F403" s="36">
        <v>14.9</v>
      </c>
      <c r="G403" s="36">
        <v>25.6</v>
      </c>
      <c r="H403" s="37" t="s">
        <v>2508</v>
      </c>
      <c r="I403" s="71" t="s">
        <v>2701</v>
      </c>
      <c r="J403" s="57" t="s">
        <v>394</v>
      </c>
      <c r="K403" s="57" t="s">
        <v>395</v>
      </c>
      <c r="L403" s="34" t="s">
        <v>426</v>
      </c>
      <c r="M403" s="56" t="s">
        <v>427</v>
      </c>
      <c r="N403" s="45">
        <v>300000</v>
      </c>
      <c r="O403" s="58">
        <v>300000</v>
      </c>
      <c r="P403" s="38">
        <v>8424</v>
      </c>
      <c r="Q403" s="59">
        <v>8424</v>
      </c>
      <c r="R403" s="70">
        <f t="shared" si="6"/>
        <v>291576</v>
      </c>
      <c r="S403" s="54" t="s">
        <v>2471</v>
      </c>
      <c r="T403" s="91">
        <v>0</v>
      </c>
      <c r="U403" s="20"/>
      <c r="V403" s="101">
        <v>4212</v>
      </c>
      <c r="W403" s="121">
        <v>0</v>
      </c>
      <c r="X403" s="122">
        <v>0</v>
      </c>
      <c r="Y403" s="122">
        <v>4212</v>
      </c>
      <c r="Z403" s="122">
        <v>0</v>
      </c>
      <c r="AA403" s="123">
        <v>4212</v>
      </c>
      <c r="AB403" s="124">
        <v>0</v>
      </c>
      <c r="AC403" s="124">
        <v>0</v>
      </c>
      <c r="AD403" s="125">
        <v>0</v>
      </c>
      <c r="AE403" s="108">
        <v>5</v>
      </c>
      <c r="AF403" s="80" t="s">
        <v>1288</v>
      </c>
    </row>
    <row r="404" spans="1:32" ht="28" x14ac:dyDescent="0.3">
      <c r="A404" s="56" t="s">
        <v>289</v>
      </c>
      <c r="B404" s="72">
        <v>800000616</v>
      </c>
      <c r="C404" s="3" t="s">
        <v>788</v>
      </c>
      <c r="D404" s="3" t="s">
        <v>789</v>
      </c>
      <c r="E404" s="35">
        <v>58</v>
      </c>
      <c r="F404" s="36">
        <v>0</v>
      </c>
      <c r="G404" s="36">
        <v>12.9</v>
      </c>
      <c r="H404" s="37" t="s">
        <v>1092</v>
      </c>
      <c r="I404" s="71" t="e">
        <v>#N/A</v>
      </c>
      <c r="J404" s="57" t="s">
        <v>403</v>
      </c>
      <c r="K404" s="57" t="s">
        <v>395</v>
      </c>
      <c r="L404" s="34" t="e">
        <v>#N/A</v>
      </c>
      <c r="M404" s="56" t="s">
        <v>1547</v>
      </c>
      <c r="N404" s="45" t="e">
        <v>#N/A</v>
      </c>
      <c r="O404" s="58">
        <v>0</v>
      </c>
      <c r="P404" s="38">
        <v>25994118</v>
      </c>
      <c r="Q404" s="59">
        <v>25994118</v>
      </c>
      <c r="R404" s="70">
        <f t="shared" si="6"/>
        <v>-25994118</v>
      </c>
      <c r="S404" s="54" t="e">
        <v>#N/A</v>
      </c>
      <c r="T404" s="91">
        <v>1500000</v>
      </c>
      <c r="U404" s="20" t="s">
        <v>1825</v>
      </c>
      <c r="V404" s="101" t="s">
        <v>1834</v>
      </c>
      <c r="W404" s="97">
        <v>0</v>
      </c>
      <c r="X404" s="98">
        <v>0</v>
      </c>
      <c r="Y404" s="98">
        <v>0</v>
      </c>
      <c r="Z404" s="98">
        <v>0</v>
      </c>
      <c r="AA404" s="84">
        <v>0</v>
      </c>
      <c r="AB404" s="60">
        <v>0</v>
      </c>
      <c r="AC404" s="60">
        <v>0</v>
      </c>
      <c r="AD404" s="85">
        <v>0</v>
      </c>
      <c r="AE404" s="108" t="s">
        <v>395</v>
      </c>
      <c r="AF404" s="81"/>
    </row>
    <row r="405" spans="1:32" ht="32.25" customHeight="1" x14ac:dyDescent="0.3">
      <c r="A405" s="56" t="s">
        <v>2077</v>
      </c>
      <c r="B405" s="61" t="s">
        <v>2072</v>
      </c>
      <c r="C405" s="3" t="s">
        <v>395</v>
      </c>
      <c r="D405" s="3" t="s">
        <v>395</v>
      </c>
      <c r="E405" s="35" t="s">
        <v>395</v>
      </c>
      <c r="F405" s="36" t="s">
        <v>395</v>
      </c>
      <c r="G405" s="36" t="s">
        <v>395</v>
      </c>
      <c r="H405" s="37" t="s">
        <v>2487</v>
      </c>
      <c r="I405" s="71" t="s">
        <v>2110</v>
      </c>
      <c r="J405" s="34" t="s">
        <v>1539</v>
      </c>
      <c r="K405" s="57" t="s">
        <v>395</v>
      </c>
      <c r="L405" s="34" t="s">
        <v>2110</v>
      </c>
      <c r="M405" s="56" t="s">
        <v>395</v>
      </c>
      <c r="N405" s="45">
        <v>0</v>
      </c>
      <c r="O405" s="58">
        <v>0</v>
      </c>
      <c r="P405" s="38">
        <v>9163277</v>
      </c>
      <c r="Q405" s="59">
        <v>9163277</v>
      </c>
      <c r="R405" s="70">
        <f t="shared" si="6"/>
        <v>-9163277</v>
      </c>
      <c r="S405" s="54" t="s">
        <v>2110</v>
      </c>
      <c r="T405" s="91">
        <v>0</v>
      </c>
      <c r="U405" s="20"/>
      <c r="V405" s="101">
        <v>245.2</v>
      </c>
      <c r="W405" s="97">
        <v>0</v>
      </c>
      <c r="X405" s="98">
        <v>0</v>
      </c>
      <c r="Y405" s="98">
        <v>245.2</v>
      </c>
      <c r="Z405" s="98">
        <v>0</v>
      </c>
      <c r="AA405" s="84">
        <v>0</v>
      </c>
      <c r="AB405" s="60">
        <v>0</v>
      </c>
      <c r="AC405" s="60">
        <v>0</v>
      </c>
      <c r="AD405" s="85">
        <v>245.2</v>
      </c>
      <c r="AE405" s="108">
        <v>8</v>
      </c>
      <c r="AF405" s="80" t="s">
        <v>1554</v>
      </c>
    </row>
    <row r="406" spans="1:32" ht="41.25" customHeight="1" x14ac:dyDescent="0.3">
      <c r="A406" s="56" t="s">
        <v>2048</v>
      </c>
      <c r="B406" s="56" t="s">
        <v>2042</v>
      </c>
      <c r="C406" s="3">
        <v>2653</v>
      </c>
      <c r="D406" s="3" t="s">
        <v>823</v>
      </c>
      <c r="E406" s="35">
        <v>395</v>
      </c>
      <c r="F406" s="36">
        <v>114.9</v>
      </c>
      <c r="G406" s="36">
        <v>117.8</v>
      </c>
      <c r="H406" s="37" t="s">
        <v>2689</v>
      </c>
      <c r="I406" s="71" t="s">
        <v>2745</v>
      </c>
      <c r="J406" s="57" t="s">
        <v>394</v>
      </c>
      <c r="K406" s="57" t="s">
        <v>395</v>
      </c>
      <c r="L406" s="34" t="s">
        <v>440</v>
      </c>
      <c r="M406" s="56" t="s">
        <v>1543</v>
      </c>
      <c r="N406" s="45">
        <v>4142000</v>
      </c>
      <c r="O406" s="58">
        <v>4142000</v>
      </c>
      <c r="P406" s="38">
        <v>381721</v>
      </c>
      <c r="Q406" s="59">
        <v>381721</v>
      </c>
      <c r="R406" s="70">
        <f t="shared" si="6"/>
        <v>3760279</v>
      </c>
      <c r="S406" s="54" t="s">
        <v>2467</v>
      </c>
      <c r="T406" s="91">
        <v>0</v>
      </c>
      <c r="U406" s="20"/>
      <c r="V406" s="101">
        <v>1500</v>
      </c>
      <c r="W406" s="121">
        <v>0</v>
      </c>
      <c r="X406" s="122">
        <v>0</v>
      </c>
      <c r="Y406" s="122">
        <v>1500</v>
      </c>
      <c r="Z406" s="122">
        <v>0</v>
      </c>
      <c r="AA406" s="123">
        <v>1500</v>
      </c>
      <c r="AB406" s="118">
        <v>0</v>
      </c>
      <c r="AC406" s="118">
        <v>0</v>
      </c>
      <c r="AD406" s="119">
        <v>0</v>
      </c>
      <c r="AE406" s="108">
        <v>5</v>
      </c>
      <c r="AF406" s="80"/>
    </row>
    <row r="407" spans="1:32" ht="37.5" customHeight="1" x14ac:dyDescent="0.3">
      <c r="A407" s="56" t="s">
        <v>337</v>
      </c>
      <c r="B407" s="56" t="s">
        <v>336</v>
      </c>
      <c r="C407" s="3" t="s">
        <v>1057</v>
      </c>
      <c r="D407" s="3" t="s">
        <v>715</v>
      </c>
      <c r="E407" s="35" t="s">
        <v>782</v>
      </c>
      <c r="F407" s="36" t="s">
        <v>429</v>
      </c>
      <c r="G407" s="36" t="s">
        <v>749</v>
      </c>
      <c r="H407" s="37" t="s">
        <v>1750</v>
      </c>
      <c r="I407" s="71" t="s">
        <v>2744</v>
      </c>
      <c r="J407" s="57" t="s">
        <v>394</v>
      </c>
      <c r="K407" s="57" t="s">
        <v>395</v>
      </c>
      <c r="L407" s="34" t="s">
        <v>1101</v>
      </c>
      <c r="M407" s="56" t="s">
        <v>1101</v>
      </c>
      <c r="N407" s="45">
        <v>915000</v>
      </c>
      <c r="O407" s="58">
        <v>915000</v>
      </c>
      <c r="P407" s="38">
        <v>244539</v>
      </c>
      <c r="Q407" s="59">
        <v>244539</v>
      </c>
      <c r="R407" s="70">
        <f t="shared" si="6"/>
        <v>670461</v>
      </c>
      <c r="S407" s="54" t="s">
        <v>2394</v>
      </c>
      <c r="T407" s="91">
        <v>679000</v>
      </c>
      <c r="U407" s="20" t="s">
        <v>1826</v>
      </c>
      <c r="V407" s="101" t="s">
        <v>1834</v>
      </c>
      <c r="W407" s="97">
        <v>0</v>
      </c>
      <c r="X407" s="98">
        <v>0</v>
      </c>
      <c r="Y407" s="98">
        <v>0</v>
      </c>
      <c r="Z407" s="98">
        <v>0</v>
      </c>
      <c r="AA407" s="84">
        <v>0</v>
      </c>
      <c r="AB407" s="60">
        <v>0</v>
      </c>
      <c r="AC407" s="60">
        <v>0</v>
      </c>
      <c r="AD407" s="85">
        <v>0</v>
      </c>
      <c r="AE407" s="108" t="s">
        <v>395</v>
      </c>
      <c r="AF407" s="74"/>
    </row>
    <row r="408" spans="1:32" ht="42" customHeight="1" x14ac:dyDescent="0.3">
      <c r="A408" s="56" t="s">
        <v>1998</v>
      </c>
      <c r="B408" s="56" t="s">
        <v>1993</v>
      </c>
      <c r="C408" s="3">
        <v>2668</v>
      </c>
      <c r="D408" s="3" t="s">
        <v>715</v>
      </c>
      <c r="E408" s="62" t="s">
        <v>666</v>
      </c>
      <c r="F408" s="36">
        <v>76.3</v>
      </c>
      <c r="G408" s="36">
        <v>88.56</v>
      </c>
      <c r="H408" s="37" t="s">
        <v>2650</v>
      </c>
      <c r="I408" s="71" t="s">
        <v>2744</v>
      </c>
      <c r="J408" s="57" t="s">
        <v>394</v>
      </c>
      <c r="K408" s="57" t="s">
        <v>395</v>
      </c>
      <c r="L408" s="34" t="s">
        <v>431</v>
      </c>
      <c r="M408" s="56" t="s">
        <v>435</v>
      </c>
      <c r="N408" s="45">
        <v>2112000</v>
      </c>
      <c r="O408" s="58">
        <v>2112000</v>
      </c>
      <c r="P408" s="38">
        <v>498921</v>
      </c>
      <c r="Q408" s="59">
        <v>498921</v>
      </c>
      <c r="R408" s="70">
        <f t="shared" si="6"/>
        <v>1613079</v>
      </c>
      <c r="S408" s="54" t="s">
        <v>2457</v>
      </c>
      <c r="T408" s="91">
        <v>0</v>
      </c>
      <c r="U408" s="20"/>
      <c r="V408" s="101">
        <v>17729.75</v>
      </c>
      <c r="W408" s="121">
        <v>0</v>
      </c>
      <c r="X408" s="122">
        <v>0</v>
      </c>
      <c r="Y408" s="122">
        <v>17729.75</v>
      </c>
      <c r="Z408" s="122">
        <v>0</v>
      </c>
      <c r="AA408" s="123">
        <v>17729.75</v>
      </c>
      <c r="AB408" s="118">
        <v>0</v>
      </c>
      <c r="AC408" s="118">
        <v>0</v>
      </c>
      <c r="AD408" s="119">
        <v>0</v>
      </c>
      <c r="AE408" s="108">
        <v>5</v>
      </c>
      <c r="AF408" s="80"/>
    </row>
    <row r="409" spans="1:32" ht="32.25" customHeight="1" x14ac:dyDescent="0.3">
      <c r="A409" s="56" t="s">
        <v>2104</v>
      </c>
      <c r="B409" s="61" t="s">
        <v>2093</v>
      </c>
      <c r="C409" s="3">
        <v>2717</v>
      </c>
      <c r="D409" s="3" t="s">
        <v>715</v>
      </c>
      <c r="E409" s="62" t="s">
        <v>666</v>
      </c>
      <c r="F409" s="36">
        <v>99.4</v>
      </c>
      <c r="G409" s="36">
        <v>107.7</v>
      </c>
      <c r="H409" s="37" t="s">
        <v>2638</v>
      </c>
      <c r="I409" s="71" t="s">
        <v>2737</v>
      </c>
      <c r="J409" s="57" t="s">
        <v>394</v>
      </c>
      <c r="K409" s="57" t="s">
        <v>395</v>
      </c>
      <c r="L409" s="34" t="s">
        <v>1100</v>
      </c>
      <c r="M409" s="56" t="s">
        <v>1546</v>
      </c>
      <c r="N409" s="45">
        <v>209000</v>
      </c>
      <c r="O409" s="58">
        <v>209000</v>
      </c>
      <c r="P409" s="38">
        <v>3044</v>
      </c>
      <c r="Q409" s="59">
        <v>3044</v>
      </c>
      <c r="R409" s="70">
        <f t="shared" si="6"/>
        <v>205956</v>
      </c>
      <c r="S409" s="54" t="s">
        <v>2378</v>
      </c>
      <c r="T409" s="91">
        <v>0</v>
      </c>
      <c r="U409" s="20"/>
      <c r="V409" s="101">
        <v>2200</v>
      </c>
      <c r="W409" s="121">
        <v>0</v>
      </c>
      <c r="X409" s="122">
        <v>0</v>
      </c>
      <c r="Y409" s="122">
        <v>2200</v>
      </c>
      <c r="Z409" s="122">
        <v>0</v>
      </c>
      <c r="AA409" s="123">
        <v>2200</v>
      </c>
      <c r="AB409" s="118">
        <v>0</v>
      </c>
      <c r="AC409" s="118">
        <v>0</v>
      </c>
      <c r="AD409" s="119">
        <v>0</v>
      </c>
      <c r="AE409" s="108">
        <v>5</v>
      </c>
      <c r="AF409" s="80"/>
    </row>
    <row r="410" spans="1:32" ht="40.5" customHeight="1" x14ac:dyDescent="0.3">
      <c r="A410" s="56" t="s">
        <v>824</v>
      </c>
      <c r="B410" s="56" t="s">
        <v>825</v>
      </c>
      <c r="C410" s="3" t="s">
        <v>1058</v>
      </c>
      <c r="D410" s="3" t="s">
        <v>715</v>
      </c>
      <c r="E410" s="35" t="s">
        <v>1086</v>
      </c>
      <c r="F410" s="36" t="s">
        <v>1150</v>
      </c>
      <c r="G410" s="36" t="s">
        <v>1146</v>
      </c>
      <c r="H410" s="37" t="s">
        <v>1751</v>
      </c>
      <c r="I410" s="71" t="s">
        <v>2738</v>
      </c>
      <c r="J410" s="57" t="s">
        <v>1538</v>
      </c>
      <c r="K410" s="57" t="s">
        <v>395</v>
      </c>
      <c r="L410" s="34" t="s">
        <v>1099</v>
      </c>
      <c r="M410" s="56" t="s">
        <v>1099</v>
      </c>
      <c r="N410" s="45">
        <v>2700000</v>
      </c>
      <c r="O410" s="58">
        <v>2700000</v>
      </c>
      <c r="P410" s="38">
        <v>10417</v>
      </c>
      <c r="Q410" s="59">
        <v>10417</v>
      </c>
      <c r="R410" s="70">
        <f t="shared" si="6"/>
        <v>2689583</v>
      </c>
      <c r="S410" s="54" t="s">
        <v>2340</v>
      </c>
      <c r="T410" s="91">
        <v>24000</v>
      </c>
      <c r="U410" s="20" t="s">
        <v>1826</v>
      </c>
      <c r="V410" s="101" t="s">
        <v>1834</v>
      </c>
      <c r="W410" s="97">
        <v>0</v>
      </c>
      <c r="X410" s="98">
        <v>0</v>
      </c>
      <c r="Y410" s="98">
        <v>0</v>
      </c>
      <c r="Z410" s="98">
        <v>0</v>
      </c>
      <c r="AA410" s="84">
        <v>0</v>
      </c>
      <c r="AB410" s="60">
        <v>0</v>
      </c>
      <c r="AC410" s="60">
        <v>0</v>
      </c>
      <c r="AD410" s="85">
        <v>0</v>
      </c>
      <c r="AE410" s="108" t="s">
        <v>395</v>
      </c>
      <c r="AF410" s="74"/>
    </row>
    <row r="411" spans="1:32" ht="30.75" customHeight="1" x14ac:dyDescent="0.3">
      <c r="A411" s="56" t="s">
        <v>1407</v>
      </c>
      <c r="B411" s="56" t="s">
        <v>1523</v>
      </c>
      <c r="C411" s="3">
        <v>4205</v>
      </c>
      <c r="D411" s="3" t="s">
        <v>715</v>
      </c>
      <c r="E411" s="35">
        <v>178</v>
      </c>
      <c r="F411" s="36">
        <v>0</v>
      </c>
      <c r="G411" s="36">
        <v>0</v>
      </c>
      <c r="H411" s="37" t="s">
        <v>2558</v>
      </c>
      <c r="I411" s="71" t="s">
        <v>2737</v>
      </c>
      <c r="J411" s="57" t="s">
        <v>394</v>
      </c>
      <c r="K411" s="57" t="s">
        <v>395</v>
      </c>
      <c r="L411" s="34" t="s">
        <v>1101</v>
      </c>
      <c r="M411" s="56" t="s">
        <v>1101</v>
      </c>
      <c r="N411" s="45">
        <v>50000</v>
      </c>
      <c r="O411" s="58">
        <v>50000</v>
      </c>
      <c r="P411" s="38">
        <v>13735</v>
      </c>
      <c r="Q411" s="59">
        <v>13735</v>
      </c>
      <c r="R411" s="70">
        <f t="shared" si="6"/>
        <v>36265</v>
      </c>
      <c r="S411" s="54" t="s">
        <v>2340</v>
      </c>
      <c r="T411" s="91">
        <v>43000</v>
      </c>
      <c r="U411" s="20" t="s">
        <v>1830</v>
      </c>
      <c r="V411" s="101">
        <v>4212</v>
      </c>
      <c r="W411" s="121">
        <v>0</v>
      </c>
      <c r="X411" s="122">
        <v>0</v>
      </c>
      <c r="Y411" s="122">
        <v>4212</v>
      </c>
      <c r="Z411" s="122">
        <v>0</v>
      </c>
      <c r="AA411" s="123">
        <v>4212</v>
      </c>
      <c r="AB411" s="124">
        <v>0</v>
      </c>
      <c r="AC411" s="124">
        <v>0</v>
      </c>
      <c r="AD411" s="125">
        <v>0</v>
      </c>
      <c r="AE411" s="108">
        <v>5</v>
      </c>
      <c r="AF411" s="80"/>
    </row>
    <row r="412" spans="1:32" ht="32.25" customHeight="1" x14ac:dyDescent="0.3">
      <c r="A412" s="56" t="s">
        <v>919</v>
      </c>
      <c r="B412" s="56" t="s">
        <v>971</v>
      </c>
      <c r="C412" s="3" t="s">
        <v>1059</v>
      </c>
      <c r="D412" s="3" t="s">
        <v>715</v>
      </c>
      <c r="E412" s="35" t="s">
        <v>782</v>
      </c>
      <c r="F412" s="36" t="s">
        <v>1212</v>
      </c>
      <c r="G412" s="36" t="s">
        <v>1127</v>
      </c>
      <c r="H412" s="37" t="s">
        <v>1752</v>
      </c>
      <c r="I412" s="71" t="s">
        <v>2745</v>
      </c>
      <c r="J412" s="57" t="s">
        <v>394</v>
      </c>
      <c r="K412" s="57" t="s">
        <v>395</v>
      </c>
      <c r="L412" s="34" t="s">
        <v>1103</v>
      </c>
      <c r="M412" s="56" t="s">
        <v>1103</v>
      </c>
      <c r="N412" s="45">
        <v>834000</v>
      </c>
      <c r="O412" s="58">
        <v>834000</v>
      </c>
      <c r="P412" s="38">
        <v>0</v>
      </c>
      <c r="Q412" s="59">
        <v>0</v>
      </c>
      <c r="R412" s="70">
        <f t="shared" si="6"/>
        <v>834000</v>
      </c>
      <c r="S412" s="54" t="s">
        <v>2395</v>
      </c>
      <c r="T412" s="91">
        <v>5000</v>
      </c>
      <c r="U412" s="20" t="s">
        <v>1827</v>
      </c>
      <c r="V412" s="101" t="s">
        <v>1834</v>
      </c>
      <c r="W412" s="97">
        <v>0</v>
      </c>
      <c r="X412" s="98">
        <v>0</v>
      </c>
      <c r="Y412" s="98">
        <v>0</v>
      </c>
      <c r="Z412" s="98">
        <v>0</v>
      </c>
      <c r="AA412" s="84">
        <v>0</v>
      </c>
      <c r="AB412" s="60">
        <v>0</v>
      </c>
      <c r="AC412" s="60">
        <v>0</v>
      </c>
      <c r="AD412" s="85">
        <v>0</v>
      </c>
      <c r="AE412" s="108" t="s">
        <v>395</v>
      </c>
      <c r="AF412" s="80"/>
    </row>
    <row r="413" spans="1:32" ht="28" x14ac:dyDescent="0.3">
      <c r="A413" s="56" t="s">
        <v>920</v>
      </c>
      <c r="B413" s="56" t="s">
        <v>972</v>
      </c>
      <c r="C413" s="3" t="s">
        <v>1060</v>
      </c>
      <c r="D413" s="3" t="s">
        <v>715</v>
      </c>
      <c r="E413" s="35" t="s">
        <v>782</v>
      </c>
      <c r="F413" s="36" t="s">
        <v>1153</v>
      </c>
      <c r="G413" s="36" t="s">
        <v>1205</v>
      </c>
      <c r="H413" s="37" t="s">
        <v>1753</v>
      </c>
      <c r="I413" s="71" t="s">
        <v>2732</v>
      </c>
      <c r="J413" s="57" t="s">
        <v>394</v>
      </c>
      <c r="K413" s="57" t="s">
        <v>395</v>
      </c>
      <c r="L413" s="34" t="s">
        <v>1103</v>
      </c>
      <c r="M413" s="56" t="s">
        <v>1103</v>
      </c>
      <c r="N413" s="45">
        <v>2506000</v>
      </c>
      <c r="O413" s="58">
        <v>2506000</v>
      </c>
      <c r="P413" s="38">
        <v>3044</v>
      </c>
      <c r="Q413" s="59">
        <v>3044</v>
      </c>
      <c r="R413" s="70">
        <f t="shared" si="6"/>
        <v>2502956</v>
      </c>
      <c r="S413" s="54" t="s">
        <v>2396</v>
      </c>
      <c r="T413" s="91">
        <v>5000</v>
      </c>
      <c r="U413" s="20" t="s">
        <v>1827</v>
      </c>
      <c r="V413" s="101" t="s">
        <v>1834</v>
      </c>
      <c r="W413" s="97">
        <v>0</v>
      </c>
      <c r="X413" s="98">
        <v>0</v>
      </c>
      <c r="Y413" s="98">
        <v>0</v>
      </c>
      <c r="Z413" s="98">
        <v>0</v>
      </c>
      <c r="AA413" s="84">
        <v>0</v>
      </c>
      <c r="AB413" s="60">
        <v>0</v>
      </c>
      <c r="AC413" s="60">
        <v>0</v>
      </c>
      <c r="AD413" s="85">
        <v>0</v>
      </c>
      <c r="AE413" s="108" t="s">
        <v>395</v>
      </c>
      <c r="AF413" s="74"/>
    </row>
    <row r="414" spans="1:32" ht="23.25" customHeight="1" x14ac:dyDescent="0.3">
      <c r="A414" s="56" t="s">
        <v>921</v>
      </c>
      <c r="B414" s="56" t="s">
        <v>973</v>
      </c>
      <c r="C414" s="3" t="s">
        <v>1061</v>
      </c>
      <c r="D414" s="3" t="s">
        <v>823</v>
      </c>
      <c r="E414" s="35" t="s">
        <v>816</v>
      </c>
      <c r="F414" s="36" t="s">
        <v>1154</v>
      </c>
      <c r="G414" s="36" t="s">
        <v>1276</v>
      </c>
      <c r="H414" s="37" t="s">
        <v>1754</v>
      </c>
      <c r="I414" s="71" t="s">
        <v>2737</v>
      </c>
      <c r="J414" s="57" t="s">
        <v>394</v>
      </c>
      <c r="K414" s="57" t="s">
        <v>395</v>
      </c>
      <c r="L414" s="34" t="s">
        <v>1101</v>
      </c>
      <c r="M414" s="56" t="s">
        <v>1101</v>
      </c>
      <c r="N414" s="45">
        <v>42000</v>
      </c>
      <c r="O414" s="58">
        <v>42000</v>
      </c>
      <c r="P414" s="38">
        <v>4487</v>
      </c>
      <c r="Q414" s="59">
        <v>4487</v>
      </c>
      <c r="R414" s="70">
        <f t="shared" si="6"/>
        <v>37513</v>
      </c>
      <c r="S414" s="54" t="s">
        <v>2397</v>
      </c>
      <c r="T414" s="91">
        <v>63000</v>
      </c>
      <c r="U414" s="20" t="s">
        <v>1830</v>
      </c>
      <c r="V414" s="101" t="s">
        <v>1834</v>
      </c>
      <c r="W414" s="97">
        <v>0</v>
      </c>
      <c r="X414" s="98">
        <v>0</v>
      </c>
      <c r="Y414" s="98">
        <v>0</v>
      </c>
      <c r="Z414" s="98">
        <v>0</v>
      </c>
      <c r="AA414" s="84">
        <v>0</v>
      </c>
      <c r="AB414" s="60">
        <v>0</v>
      </c>
      <c r="AC414" s="60">
        <v>0</v>
      </c>
      <c r="AD414" s="85">
        <v>0</v>
      </c>
      <c r="AE414" s="108" t="s">
        <v>395</v>
      </c>
      <c r="AF414" s="80"/>
    </row>
    <row r="415" spans="1:32" ht="21.75" customHeight="1" x14ac:dyDescent="0.3">
      <c r="A415" s="56" t="s">
        <v>339</v>
      </c>
      <c r="B415" s="56" t="s">
        <v>338</v>
      </c>
      <c r="C415" s="3" t="s">
        <v>828</v>
      </c>
      <c r="D415" s="3" t="s">
        <v>827</v>
      </c>
      <c r="E415" s="35" t="s">
        <v>829</v>
      </c>
      <c r="F415" s="36" t="s">
        <v>1212</v>
      </c>
      <c r="G415" s="36" t="s">
        <v>1212</v>
      </c>
      <c r="H415" s="37" t="s">
        <v>1755</v>
      </c>
      <c r="I415" s="71" t="s">
        <v>2730</v>
      </c>
      <c r="J415" s="57" t="s">
        <v>394</v>
      </c>
      <c r="K415" s="57" t="s">
        <v>395</v>
      </c>
      <c r="L415" s="34" t="s">
        <v>440</v>
      </c>
      <c r="M415" s="56" t="s">
        <v>440</v>
      </c>
      <c r="N415" s="45">
        <v>1700000</v>
      </c>
      <c r="O415" s="58">
        <v>1700000</v>
      </c>
      <c r="P415" s="38">
        <v>707633</v>
      </c>
      <c r="Q415" s="59">
        <v>707633</v>
      </c>
      <c r="R415" s="70">
        <f t="shared" si="6"/>
        <v>992367</v>
      </c>
      <c r="S415" s="54" t="s">
        <v>2398</v>
      </c>
      <c r="T415" s="91">
        <v>4000</v>
      </c>
      <c r="U415" s="20" t="s">
        <v>1826</v>
      </c>
      <c r="V415" s="101" t="s">
        <v>1834</v>
      </c>
      <c r="W415" s="97">
        <v>0</v>
      </c>
      <c r="X415" s="98">
        <v>0</v>
      </c>
      <c r="Y415" s="98">
        <v>0</v>
      </c>
      <c r="Z415" s="98">
        <v>0</v>
      </c>
      <c r="AA415" s="84">
        <v>0</v>
      </c>
      <c r="AB415" s="60">
        <v>0</v>
      </c>
      <c r="AC415" s="60">
        <v>0</v>
      </c>
      <c r="AD415" s="85">
        <v>0</v>
      </c>
      <c r="AE415" s="108" t="s">
        <v>395</v>
      </c>
      <c r="AF415" s="80"/>
    </row>
    <row r="416" spans="1:32" ht="59.25" customHeight="1" x14ac:dyDescent="0.3">
      <c r="A416" s="56" t="s">
        <v>2063</v>
      </c>
      <c r="B416" s="61" t="s">
        <v>2066</v>
      </c>
      <c r="C416" s="3">
        <v>3288</v>
      </c>
      <c r="D416" s="3" t="s">
        <v>2022</v>
      </c>
      <c r="E416" s="62" t="s">
        <v>514</v>
      </c>
      <c r="F416" s="36">
        <v>17.3</v>
      </c>
      <c r="G416" s="36">
        <v>17.3</v>
      </c>
      <c r="H416" s="37" t="s">
        <v>2600</v>
      </c>
      <c r="I416" s="71" t="s">
        <v>2729</v>
      </c>
      <c r="J416" s="57" t="s">
        <v>394</v>
      </c>
      <c r="K416" s="57" t="s">
        <v>395</v>
      </c>
      <c r="L416" s="34" t="s">
        <v>402</v>
      </c>
      <c r="M416" s="56" t="s">
        <v>1287</v>
      </c>
      <c r="N416" s="45">
        <v>688000</v>
      </c>
      <c r="O416" s="58">
        <v>688000</v>
      </c>
      <c r="P416" s="38">
        <v>550303</v>
      </c>
      <c r="Q416" s="59">
        <v>550303</v>
      </c>
      <c r="R416" s="70">
        <f t="shared" si="6"/>
        <v>137697</v>
      </c>
      <c r="S416" s="54" t="s">
        <v>2472</v>
      </c>
      <c r="T416" s="91">
        <v>0</v>
      </c>
      <c r="U416" s="20"/>
      <c r="V416" s="101">
        <v>10681.220000000001</v>
      </c>
      <c r="W416" s="121">
        <v>0</v>
      </c>
      <c r="X416" s="122">
        <v>0</v>
      </c>
      <c r="Y416" s="122">
        <v>10681.22</v>
      </c>
      <c r="Z416" s="122">
        <v>0</v>
      </c>
      <c r="AA416" s="123">
        <v>10681.22</v>
      </c>
      <c r="AB416" s="118">
        <v>0</v>
      </c>
      <c r="AC416" s="118">
        <v>0</v>
      </c>
      <c r="AD416" s="119">
        <v>0</v>
      </c>
      <c r="AE416" s="108">
        <v>5</v>
      </c>
      <c r="AF416" s="80"/>
    </row>
    <row r="417" spans="1:32" ht="61.5" customHeight="1" x14ac:dyDescent="0.3">
      <c r="A417" s="56" t="s">
        <v>2105</v>
      </c>
      <c r="B417" s="61" t="s">
        <v>2094</v>
      </c>
      <c r="C417" s="3">
        <v>3048</v>
      </c>
      <c r="D417" s="3" t="s">
        <v>826</v>
      </c>
      <c r="E417" s="35">
        <v>108</v>
      </c>
      <c r="F417" s="36">
        <v>4.33</v>
      </c>
      <c r="G417" s="36">
        <v>4.33</v>
      </c>
      <c r="H417" s="37" t="s">
        <v>2698</v>
      </c>
      <c r="I417" s="71" t="s">
        <v>2731</v>
      </c>
      <c r="J417" s="57" t="s">
        <v>403</v>
      </c>
      <c r="K417" s="57" t="s">
        <v>395</v>
      </c>
      <c r="L417" s="34" t="s">
        <v>2118</v>
      </c>
      <c r="M417" s="56" t="s">
        <v>2109</v>
      </c>
      <c r="N417" s="45">
        <v>220000</v>
      </c>
      <c r="O417" s="58">
        <v>220000</v>
      </c>
      <c r="P417" s="38">
        <v>544001</v>
      </c>
      <c r="Q417" s="59">
        <v>544001</v>
      </c>
      <c r="R417" s="70">
        <f t="shared" si="6"/>
        <v>-324001</v>
      </c>
      <c r="S417" s="54" t="s">
        <v>2480</v>
      </c>
      <c r="T417" s="91">
        <v>0</v>
      </c>
      <c r="U417" s="20"/>
      <c r="V417" s="101">
        <v>145000</v>
      </c>
      <c r="W417" s="97">
        <v>145000</v>
      </c>
      <c r="X417" s="98">
        <v>0</v>
      </c>
      <c r="Y417" s="98">
        <v>0</v>
      </c>
      <c r="Z417" s="98">
        <v>0</v>
      </c>
      <c r="AA417" s="84">
        <v>0</v>
      </c>
      <c r="AB417" s="60">
        <v>0</v>
      </c>
      <c r="AC417" s="60">
        <v>145000</v>
      </c>
      <c r="AD417" s="85">
        <v>0</v>
      </c>
      <c r="AE417" s="108">
        <v>3</v>
      </c>
      <c r="AF417" s="74" t="s">
        <v>1281</v>
      </c>
    </row>
    <row r="418" spans="1:32" ht="28" x14ac:dyDescent="0.3">
      <c r="A418" s="56" t="s">
        <v>341</v>
      </c>
      <c r="B418" s="56" t="s">
        <v>340</v>
      </c>
      <c r="C418" s="3" t="s">
        <v>832</v>
      </c>
      <c r="D418" s="3" t="s">
        <v>830</v>
      </c>
      <c r="E418" s="35" t="s">
        <v>570</v>
      </c>
      <c r="F418" s="36" t="s">
        <v>1253</v>
      </c>
      <c r="G418" s="36" t="s">
        <v>710</v>
      </c>
      <c r="H418" s="37" t="s">
        <v>2538</v>
      </c>
      <c r="I418" s="71" t="s">
        <v>2737</v>
      </c>
      <c r="J418" s="57" t="s">
        <v>394</v>
      </c>
      <c r="K418" s="57" t="s">
        <v>395</v>
      </c>
      <c r="L418" s="34" t="s">
        <v>402</v>
      </c>
      <c r="M418" s="56" t="s">
        <v>402</v>
      </c>
      <c r="N418" s="45">
        <v>379000</v>
      </c>
      <c r="O418" s="58">
        <v>379000</v>
      </c>
      <c r="P418" s="38">
        <v>199378</v>
      </c>
      <c r="Q418" s="59">
        <v>199378</v>
      </c>
      <c r="R418" s="70">
        <f t="shared" si="6"/>
        <v>179622</v>
      </c>
      <c r="S418" s="54" t="s">
        <v>2326</v>
      </c>
      <c r="T418" s="91">
        <v>4000</v>
      </c>
      <c r="U418" s="20" t="s">
        <v>1826</v>
      </c>
      <c r="V418" s="101">
        <v>0</v>
      </c>
      <c r="W418" s="97">
        <v>0</v>
      </c>
      <c r="X418" s="98">
        <v>0</v>
      </c>
      <c r="Y418" s="98">
        <v>0</v>
      </c>
      <c r="Z418" s="98">
        <v>0</v>
      </c>
      <c r="AA418" s="84">
        <v>0</v>
      </c>
      <c r="AB418" s="60">
        <v>0</v>
      </c>
      <c r="AC418" s="60">
        <v>0</v>
      </c>
      <c r="AD418" s="85">
        <v>0</v>
      </c>
      <c r="AE418" s="108" t="s">
        <v>395</v>
      </c>
      <c r="AF418" s="80"/>
    </row>
    <row r="419" spans="1:32" ht="64" x14ac:dyDescent="0.3">
      <c r="A419" s="56" t="s">
        <v>359</v>
      </c>
      <c r="B419" s="56" t="s">
        <v>358</v>
      </c>
      <c r="C419" s="3" t="s">
        <v>1067</v>
      </c>
      <c r="D419" s="3" t="s">
        <v>842</v>
      </c>
      <c r="E419" s="35" t="s">
        <v>843</v>
      </c>
      <c r="F419" s="36" t="s">
        <v>1160</v>
      </c>
      <c r="G419" s="36" t="s">
        <v>1206</v>
      </c>
      <c r="H419" s="37" t="s">
        <v>2579</v>
      </c>
      <c r="I419" s="71" t="s">
        <v>2752</v>
      </c>
      <c r="J419" s="57" t="s">
        <v>394</v>
      </c>
      <c r="K419" s="57" t="s">
        <v>395</v>
      </c>
      <c r="L419" s="34" t="s">
        <v>1100</v>
      </c>
      <c r="M419" s="56" t="s">
        <v>1100</v>
      </c>
      <c r="N419" s="45">
        <v>1100000</v>
      </c>
      <c r="O419" s="58">
        <v>1100000</v>
      </c>
      <c r="P419" s="38">
        <v>2200</v>
      </c>
      <c r="Q419" s="59">
        <v>2200</v>
      </c>
      <c r="R419" s="70">
        <f t="shared" si="6"/>
        <v>1097800</v>
      </c>
      <c r="S419" s="54" t="s">
        <v>2399</v>
      </c>
      <c r="T419" s="91">
        <v>221000</v>
      </c>
      <c r="U419" s="20" t="s">
        <v>1826</v>
      </c>
      <c r="V419" s="101" t="s">
        <v>1834</v>
      </c>
      <c r="W419" s="97">
        <v>0</v>
      </c>
      <c r="X419" s="98">
        <v>0</v>
      </c>
      <c r="Y419" s="98">
        <v>0</v>
      </c>
      <c r="Z419" s="98">
        <v>0</v>
      </c>
      <c r="AA419" s="84">
        <v>0</v>
      </c>
      <c r="AB419" s="60">
        <v>0</v>
      </c>
      <c r="AC419" s="60">
        <v>0</v>
      </c>
      <c r="AD419" s="85">
        <v>0</v>
      </c>
      <c r="AE419" s="110" t="s">
        <v>395</v>
      </c>
      <c r="AF419" s="74"/>
    </row>
    <row r="420" spans="1:32" ht="60" customHeight="1" x14ac:dyDescent="0.3">
      <c r="A420" s="56" t="s">
        <v>1408</v>
      </c>
      <c r="B420" s="56" t="s">
        <v>1524</v>
      </c>
      <c r="C420" s="3">
        <v>3535</v>
      </c>
      <c r="D420" s="3" t="s">
        <v>827</v>
      </c>
      <c r="E420" s="35">
        <v>5</v>
      </c>
      <c r="F420" s="36">
        <v>0</v>
      </c>
      <c r="G420" s="36">
        <v>32.476999999999997</v>
      </c>
      <c r="H420" s="37" t="s">
        <v>2510</v>
      </c>
      <c r="I420" s="71" t="s">
        <v>2737</v>
      </c>
      <c r="J420" s="57" t="s">
        <v>394</v>
      </c>
      <c r="K420" s="57" t="s">
        <v>395</v>
      </c>
      <c r="L420" s="34" t="s">
        <v>1100</v>
      </c>
      <c r="M420" s="56" t="s">
        <v>1100</v>
      </c>
      <c r="N420" s="45">
        <v>1019000</v>
      </c>
      <c r="O420" s="58">
        <v>1019000</v>
      </c>
      <c r="P420" s="38">
        <v>20169</v>
      </c>
      <c r="Q420" s="59">
        <v>20169</v>
      </c>
      <c r="R420" s="70">
        <f t="shared" si="6"/>
        <v>998831</v>
      </c>
      <c r="S420" s="54" t="s">
        <v>2400</v>
      </c>
      <c r="T420" s="91">
        <v>85000</v>
      </c>
      <c r="U420" s="20" t="s">
        <v>1826</v>
      </c>
      <c r="V420" s="101">
        <v>3043.75</v>
      </c>
      <c r="W420" s="97">
        <v>0</v>
      </c>
      <c r="X420" s="98">
        <v>0</v>
      </c>
      <c r="Y420" s="98">
        <v>3043.75</v>
      </c>
      <c r="Z420" s="98">
        <v>0</v>
      </c>
      <c r="AA420" s="84">
        <v>0</v>
      </c>
      <c r="AB420" s="60">
        <v>3043.75</v>
      </c>
      <c r="AC420" s="60">
        <v>0</v>
      </c>
      <c r="AD420" s="85">
        <v>0</v>
      </c>
      <c r="AE420" s="108">
        <v>6</v>
      </c>
      <c r="AF420" s="80" t="s">
        <v>1280</v>
      </c>
    </row>
    <row r="421" spans="1:32" ht="33.75" customHeight="1" x14ac:dyDescent="0.3">
      <c r="A421" s="56" t="s">
        <v>1917</v>
      </c>
      <c r="B421" s="56" t="s">
        <v>1897</v>
      </c>
      <c r="C421" s="3">
        <v>3425</v>
      </c>
      <c r="D421" s="3" t="s">
        <v>827</v>
      </c>
      <c r="E421" s="35">
        <v>152</v>
      </c>
      <c r="F421" s="36">
        <v>18.5</v>
      </c>
      <c r="G421" s="36">
        <v>23</v>
      </c>
      <c r="H421" s="37" t="s">
        <v>2646</v>
      </c>
      <c r="I421" s="71" t="s">
        <v>2737</v>
      </c>
      <c r="J421" s="57" t="s">
        <v>394</v>
      </c>
      <c r="K421" s="57" t="s">
        <v>395</v>
      </c>
      <c r="L421" s="34" t="s">
        <v>431</v>
      </c>
      <c r="M421" s="56" t="s">
        <v>435</v>
      </c>
      <c r="N421" s="45">
        <v>6017000</v>
      </c>
      <c r="O421" s="58">
        <v>6017000</v>
      </c>
      <c r="P421" s="38">
        <v>337250</v>
      </c>
      <c r="Q421" s="59">
        <v>337250</v>
      </c>
      <c r="R421" s="70">
        <f t="shared" si="6"/>
        <v>5679750</v>
      </c>
      <c r="S421" s="54" t="s">
        <v>2439</v>
      </c>
      <c r="T421" s="91">
        <v>0</v>
      </c>
      <c r="U421" s="20"/>
      <c r="V421" s="101">
        <v>38000</v>
      </c>
      <c r="W421" s="121">
        <v>0</v>
      </c>
      <c r="X421" s="122">
        <v>0</v>
      </c>
      <c r="Y421" s="122">
        <v>38000</v>
      </c>
      <c r="Z421" s="122">
        <v>0</v>
      </c>
      <c r="AA421" s="123">
        <v>38000</v>
      </c>
      <c r="AB421" s="118">
        <v>0</v>
      </c>
      <c r="AC421" s="118">
        <v>0</v>
      </c>
      <c r="AD421" s="119">
        <v>0</v>
      </c>
      <c r="AE421" s="108">
        <v>5</v>
      </c>
      <c r="AF421" s="80"/>
    </row>
    <row r="422" spans="1:32" ht="46" x14ac:dyDescent="0.3">
      <c r="A422" s="56" t="s">
        <v>343</v>
      </c>
      <c r="B422" s="56" t="s">
        <v>342</v>
      </c>
      <c r="C422" s="3" t="s">
        <v>833</v>
      </c>
      <c r="D422" s="3" t="s">
        <v>826</v>
      </c>
      <c r="E422" s="35" t="s">
        <v>834</v>
      </c>
      <c r="F422" s="36" t="s">
        <v>1126</v>
      </c>
      <c r="G422" s="36" t="s">
        <v>434</v>
      </c>
      <c r="H422" s="37" t="s">
        <v>1098</v>
      </c>
      <c r="I422" s="71" t="s">
        <v>2739</v>
      </c>
      <c r="J422" s="57" t="s">
        <v>394</v>
      </c>
      <c r="K422" s="57" t="s">
        <v>395</v>
      </c>
      <c r="L422" s="34" t="s">
        <v>402</v>
      </c>
      <c r="M422" s="56" t="s">
        <v>402</v>
      </c>
      <c r="N422" s="45">
        <v>420000</v>
      </c>
      <c r="O422" s="58">
        <v>420000</v>
      </c>
      <c r="P422" s="38">
        <v>162067</v>
      </c>
      <c r="Q422" s="59">
        <v>162067</v>
      </c>
      <c r="R422" s="70">
        <f t="shared" si="6"/>
        <v>257933</v>
      </c>
      <c r="S422" s="54" t="s">
        <v>2401</v>
      </c>
      <c r="T422" s="91">
        <v>3000</v>
      </c>
      <c r="U422" s="20" t="s">
        <v>1826</v>
      </c>
      <c r="V422" s="101" t="s">
        <v>1834</v>
      </c>
      <c r="W422" s="97">
        <v>0</v>
      </c>
      <c r="X422" s="98">
        <v>0</v>
      </c>
      <c r="Y422" s="98">
        <v>0</v>
      </c>
      <c r="Z422" s="98">
        <v>0</v>
      </c>
      <c r="AA422" s="84">
        <v>0</v>
      </c>
      <c r="AB422" s="60">
        <v>0</v>
      </c>
      <c r="AC422" s="60">
        <v>0</v>
      </c>
      <c r="AD422" s="85">
        <v>0</v>
      </c>
      <c r="AE422" s="108" t="s">
        <v>395</v>
      </c>
      <c r="AF422" s="80"/>
    </row>
    <row r="423" spans="1:32" ht="63.75" customHeight="1" x14ac:dyDescent="0.3">
      <c r="A423" s="56" t="s">
        <v>836</v>
      </c>
      <c r="B423" s="56" t="s">
        <v>837</v>
      </c>
      <c r="C423" s="3" t="s">
        <v>838</v>
      </c>
      <c r="D423" s="3" t="s">
        <v>830</v>
      </c>
      <c r="E423" s="35" t="s">
        <v>514</v>
      </c>
      <c r="F423" s="36" t="s">
        <v>1155</v>
      </c>
      <c r="G423" s="36" t="s">
        <v>1277</v>
      </c>
      <c r="H423" s="37" t="s">
        <v>2580</v>
      </c>
      <c r="I423" s="71" t="s">
        <v>2752</v>
      </c>
      <c r="J423" s="57" t="s">
        <v>394</v>
      </c>
      <c r="K423" s="57" t="s">
        <v>395</v>
      </c>
      <c r="L423" s="34" t="s">
        <v>1100</v>
      </c>
      <c r="M423" s="56" t="s">
        <v>1100</v>
      </c>
      <c r="N423" s="45">
        <v>3091000</v>
      </c>
      <c r="O423" s="58">
        <v>3091000</v>
      </c>
      <c r="P423" s="38">
        <v>217605</v>
      </c>
      <c r="Q423" s="59">
        <v>217605</v>
      </c>
      <c r="R423" s="70">
        <f t="shared" si="6"/>
        <v>2873395</v>
      </c>
      <c r="S423" s="54" t="s">
        <v>2402</v>
      </c>
      <c r="T423" s="91">
        <v>824000</v>
      </c>
      <c r="U423" s="20" t="s">
        <v>1831</v>
      </c>
      <c r="V423" s="101">
        <v>28800</v>
      </c>
      <c r="W423" s="121">
        <v>0</v>
      </c>
      <c r="X423" s="122">
        <v>0</v>
      </c>
      <c r="Y423" s="122">
        <v>28800</v>
      </c>
      <c r="Z423" s="122">
        <v>0</v>
      </c>
      <c r="AA423" s="123">
        <v>28800</v>
      </c>
      <c r="AB423" s="124">
        <v>0</v>
      </c>
      <c r="AC423" s="124">
        <v>0</v>
      </c>
      <c r="AD423" s="125">
        <v>0</v>
      </c>
      <c r="AE423" s="108">
        <v>5</v>
      </c>
      <c r="AF423" s="74"/>
    </row>
    <row r="424" spans="1:32" ht="23.25" customHeight="1" x14ac:dyDescent="0.3">
      <c r="A424" s="56" t="s">
        <v>351</v>
      </c>
      <c r="B424" s="56" t="s">
        <v>350</v>
      </c>
      <c r="C424" s="3" t="s">
        <v>845</v>
      </c>
      <c r="D424" s="3" t="s">
        <v>842</v>
      </c>
      <c r="E424" s="35" t="s">
        <v>570</v>
      </c>
      <c r="F424" s="36" t="s">
        <v>581</v>
      </c>
      <c r="G424" s="36" t="s">
        <v>581</v>
      </c>
      <c r="H424" s="37" t="s">
        <v>1758</v>
      </c>
      <c r="I424" s="71" t="s">
        <v>2740</v>
      </c>
      <c r="J424" s="57" t="s">
        <v>394</v>
      </c>
      <c r="K424" s="57" t="s">
        <v>395</v>
      </c>
      <c r="L424" s="34" t="s">
        <v>1100</v>
      </c>
      <c r="M424" s="56" t="s">
        <v>1100</v>
      </c>
      <c r="N424" s="45">
        <v>2040000</v>
      </c>
      <c r="O424" s="58">
        <v>2040000</v>
      </c>
      <c r="P424" s="38">
        <v>12941</v>
      </c>
      <c r="Q424" s="59">
        <v>12941</v>
      </c>
      <c r="R424" s="70">
        <f t="shared" si="6"/>
        <v>2027059</v>
      </c>
      <c r="S424" s="54" t="s">
        <v>2403</v>
      </c>
      <c r="T424" s="91">
        <v>72000</v>
      </c>
      <c r="U424" s="20" t="s">
        <v>1826</v>
      </c>
      <c r="V424" s="101" t="s">
        <v>1834</v>
      </c>
      <c r="W424" s="97">
        <v>0</v>
      </c>
      <c r="X424" s="98">
        <v>0</v>
      </c>
      <c r="Y424" s="98">
        <v>0</v>
      </c>
      <c r="Z424" s="98">
        <v>0</v>
      </c>
      <c r="AA424" s="84">
        <v>0</v>
      </c>
      <c r="AB424" s="60">
        <v>0</v>
      </c>
      <c r="AC424" s="60">
        <v>0</v>
      </c>
      <c r="AD424" s="85">
        <v>0</v>
      </c>
      <c r="AE424" s="108" t="s">
        <v>395</v>
      </c>
      <c r="AF424" s="80"/>
    </row>
    <row r="425" spans="1:32" ht="24" customHeight="1" x14ac:dyDescent="0.3">
      <c r="A425" s="56" t="s">
        <v>2078</v>
      </c>
      <c r="B425" s="61" t="s">
        <v>2073</v>
      </c>
      <c r="C425" s="3">
        <v>3429</v>
      </c>
      <c r="D425" s="3" t="s">
        <v>2022</v>
      </c>
      <c r="E425" s="62" t="s">
        <v>488</v>
      </c>
      <c r="F425" s="36">
        <v>7.4</v>
      </c>
      <c r="G425" s="36">
        <v>9.5</v>
      </c>
      <c r="H425" s="37" t="s">
        <v>2511</v>
      </c>
      <c r="I425" s="71" t="s">
        <v>2752</v>
      </c>
      <c r="J425" s="57" t="s">
        <v>394</v>
      </c>
      <c r="K425" s="57" t="s">
        <v>395</v>
      </c>
      <c r="L425" s="34" t="s">
        <v>402</v>
      </c>
      <c r="M425" s="61" t="s">
        <v>1287</v>
      </c>
      <c r="N425" s="45">
        <v>471000</v>
      </c>
      <c r="O425" s="58">
        <v>471000</v>
      </c>
      <c r="P425" s="38">
        <v>244000</v>
      </c>
      <c r="Q425" s="59">
        <v>244000</v>
      </c>
      <c r="R425" s="70">
        <f t="shared" si="6"/>
        <v>227000</v>
      </c>
      <c r="S425" s="54" t="s">
        <v>2476</v>
      </c>
      <c r="T425" s="91">
        <v>0</v>
      </c>
      <c r="U425" s="20"/>
      <c r="V425" s="101">
        <v>18900</v>
      </c>
      <c r="W425" s="121">
        <v>0</v>
      </c>
      <c r="X425" s="122">
        <v>0</v>
      </c>
      <c r="Y425" s="122">
        <v>18900</v>
      </c>
      <c r="Z425" s="122">
        <v>0</v>
      </c>
      <c r="AA425" s="123">
        <v>18900</v>
      </c>
      <c r="AB425" s="118">
        <v>0</v>
      </c>
      <c r="AC425" s="118">
        <v>0</v>
      </c>
      <c r="AD425" s="119">
        <v>0</v>
      </c>
      <c r="AE425" s="108">
        <v>5</v>
      </c>
      <c r="AF425" s="80"/>
    </row>
    <row r="426" spans="1:32" ht="32.25" customHeight="1" x14ac:dyDescent="0.3">
      <c r="A426" s="56" t="s">
        <v>347</v>
      </c>
      <c r="B426" s="56" t="s">
        <v>346</v>
      </c>
      <c r="C426" s="3" t="s">
        <v>841</v>
      </c>
      <c r="D426" s="3" t="s">
        <v>830</v>
      </c>
      <c r="E426" s="35" t="s">
        <v>834</v>
      </c>
      <c r="F426" s="36" t="s">
        <v>731</v>
      </c>
      <c r="G426" s="36" t="s">
        <v>731</v>
      </c>
      <c r="H426" s="37" t="s">
        <v>1756</v>
      </c>
      <c r="I426" s="71" t="s">
        <v>2734</v>
      </c>
      <c r="J426" s="57" t="s">
        <v>394</v>
      </c>
      <c r="K426" s="57" t="s">
        <v>395</v>
      </c>
      <c r="L426" s="34" t="s">
        <v>431</v>
      </c>
      <c r="M426" s="56" t="s">
        <v>431</v>
      </c>
      <c r="N426" s="45">
        <v>700000</v>
      </c>
      <c r="O426" s="58">
        <v>700000</v>
      </c>
      <c r="P426" s="38">
        <v>203450</v>
      </c>
      <c r="Q426" s="59">
        <v>203450</v>
      </c>
      <c r="R426" s="70">
        <f t="shared" si="6"/>
        <v>496550</v>
      </c>
      <c r="S426" s="54" t="s">
        <v>2404</v>
      </c>
      <c r="T426" s="91">
        <v>83000</v>
      </c>
      <c r="U426" s="20" t="s">
        <v>1826</v>
      </c>
      <c r="V426" s="101" t="s">
        <v>1834</v>
      </c>
      <c r="W426" s="97">
        <v>0</v>
      </c>
      <c r="X426" s="98">
        <v>0</v>
      </c>
      <c r="Y426" s="98">
        <v>0</v>
      </c>
      <c r="Z426" s="98">
        <v>0</v>
      </c>
      <c r="AA426" s="84">
        <v>0</v>
      </c>
      <c r="AB426" s="60">
        <v>0</v>
      </c>
      <c r="AC426" s="60">
        <v>0</v>
      </c>
      <c r="AD426" s="85">
        <v>0</v>
      </c>
      <c r="AE426" s="108" t="s">
        <v>395</v>
      </c>
      <c r="AF426" s="74"/>
    </row>
    <row r="427" spans="1:32" ht="24.75" customHeight="1" x14ac:dyDescent="0.3">
      <c r="A427" s="56" t="s">
        <v>345</v>
      </c>
      <c r="B427" s="56" t="s">
        <v>344</v>
      </c>
      <c r="C427" s="3" t="s">
        <v>840</v>
      </c>
      <c r="D427" s="3" t="s">
        <v>827</v>
      </c>
      <c r="E427" s="35" t="s">
        <v>839</v>
      </c>
      <c r="F427" s="36" t="s">
        <v>646</v>
      </c>
      <c r="G427" s="36" t="s">
        <v>646</v>
      </c>
      <c r="H427" s="37" t="s">
        <v>2539</v>
      </c>
      <c r="I427" s="71" t="s">
        <v>2734</v>
      </c>
      <c r="J427" s="57" t="s">
        <v>394</v>
      </c>
      <c r="K427" s="57" t="s">
        <v>395</v>
      </c>
      <c r="L427" s="34" t="s">
        <v>402</v>
      </c>
      <c r="M427" s="56" t="s">
        <v>402</v>
      </c>
      <c r="N427" s="45">
        <v>1343000</v>
      </c>
      <c r="O427" s="58">
        <v>1343000</v>
      </c>
      <c r="P427" s="38">
        <v>2770179</v>
      </c>
      <c r="Q427" s="59">
        <v>2770179</v>
      </c>
      <c r="R427" s="70">
        <f t="shared" si="6"/>
        <v>-1427179</v>
      </c>
      <c r="S427" s="54" t="s">
        <v>2405</v>
      </c>
      <c r="T427" s="91">
        <v>150000</v>
      </c>
      <c r="U427" s="20" t="s">
        <v>1833</v>
      </c>
      <c r="V427" s="101" t="s">
        <v>1834</v>
      </c>
      <c r="W427" s="97">
        <v>0</v>
      </c>
      <c r="X427" s="98">
        <v>0</v>
      </c>
      <c r="Y427" s="98">
        <v>0</v>
      </c>
      <c r="Z427" s="98">
        <v>0</v>
      </c>
      <c r="AA427" s="84">
        <v>0</v>
      </c>
      <c r="AB427" s="60">
        <v>0</v>
      </c>
      <c r="AC427" s="60">
        <v>0</v>
      </c>
      <c r="AD427" s="85">
        <v>0</v>
      </c>
      <c r="AE427" s="108" t="s">
        <v>395</v>
      </c>
      <c r="AF427" s="80"/>
    </row>
    <row r="428" spans="1:32" ht="46" x14ac:dyDescent="0.3">
      <c r="A428" s="56" t="s">
        <v>1409</v>
      </c>
      <c r="B428" s="56" t="s">
        <v>1525</v>
      </c>
      <c r="C428" s="3">
        <v>3608</v>
      </c>
      <c r="D428" s="3" t="s">
        <v>826</v>
      </c>
      <c r="E428" s="35">
        <v>108</v>
      </c>
      <c r="F428" s="36">
        <v>9.4</v>
      </c>
      <c r="G428" s="36">
        <v>9.4</v>
      </c>
      <c r="H428" s="37" t="s">
        <v>2673</v>
      </c>
      <c r="I428" s="71" t="s">
        <v>2746</v>
      </c>
      <c r="J428" s="57" t="s">
        <v>394</v>
      </c>
      <c r="K428" s="57" t="s">
        <v>395</v>
      </c>
      <c r="L428" s="34" t="s">
        <v>1100</v>
      </c>
      <c r="M428" s="56" t="s">
        <v>1100</v>
      </c>
      <c r="N428" s="45">
        <v>14000</v>
      </c>
      <c r="O428" s="58">
        <v>14000</v>
      </c>
      <c r="P428" s="38">
        <v>3125</v>
      </c>
      <c r="Q428" s="59">
        <v>3125</v>
      </c>
      <c r="R428" s="70">
        <f t="shared" si="6"/>
        <v>10875</v>
      </c>
      <c r="S428" s="54" t="s">
        <v>2406</v>
      </c>
      <c r="T428" s="91">
        <v>14000</v>
      </c>
      <c r="U428" s="20" t="s">
        <v>1826</v>
      </c>
      <c r="V428" s="101" t="s">
        <v>1834</v>
      </c>
      <c r="W428" s="97">
        <v>0</v>
      </c>
      <c r="X428" s="98">
        <v>0</v>
      </c>
      <c r="Y428" s="98">
        <v>0</v>
      </c>
      <c r="Z428" s="98">
        <v>0</v>
      </c>
      <c r="AA428" s="84">
        <v>0</v>
      </c>
      <c r="AB428" s="60">
        <v>0</v>
      </c>
      <c r="AC428" s="60">
        <v>0</v>
      </c>
      <c r="AD428" s="85">
        <v>0</v>
      </c>
      <c r="AE428" s="108" t="s">
        <v>395</v>
      </c>
      <c r="AF428" s="80"/>
    </row>
    <row r="429" spans="1:32" ht="19" x14ac:dyDescent="0.3">
      <c r="A429" s="56" t="s">
        <v>349</v>
      </c>
      <c r="B429" s="56" t="s">
        <v>348</v>
      </c>
      <c r="C429" s="3" t="s">
        <v>844</v>
      </c>
      <c r="D429" s="3" t="s">
        <v>835</v>
      </c>
      <c r="E429" s="35" t="s">
        <v>570</v>
      </c>
      <c r="F429" s="36" t="s">
        <v>1112</v>
      </c>
      <c r="G429" s="36" t="s">
        <v>1278</v>
      </c>
      <c r="H429" s="37" t="s">
        <v>1757</v>
      </c>
      <c r="I429" s="71" t="s">
        <v>2739</v>
      </c>
      <c r="J429" s="57" t="s">
        <v>394</v>
      </c>
      <c r="K429" s="57" t="s">
        <v>395</v>
      </c>
      <c r="L429" s="34" t="s">
        <v>1100</v>
      </c>
      <c r="M429" s="56" t="s">
        <v>1100</v>
      </c>
      <c r="N429" s="45">
        <v>2736000</v>
      </c>
      <c r="O429" s="58">
        <v>2736000</v>
      </c>
      <c r="P429" s="38">
        <v>51492</v>
      </c>
      <c r="Q429" s="59">
        <v>51492</v>
      </c>
      <c r="R429" s="70">
        <f t="shared" si="6"/>
        <v>2684508</v>
      </c>
      <c r="S429" s="54" t="s">
        <v>2331</v>
      </c>
      <c r="T429" s="91">
        <v>91000</v>
      </c>
      <c r="U429" s="20" t="s">
        <v>1826</v>
      </c>
      <c r="V429" s="101" t="s">
        <v>1834</v>
      </c>
      <c r="W429" s="97">
        <v>0</v>
      </c>
      <c r="X429" s="98">
        <v>0</v>
      </c>
      <c r="Y429" s="98">
        <v>0</v>
      </c>
      <c r="Z429" s="98">
        <v>0</v>
      </c>
      <c r="AA429" s="84">
        <v>0</v>
      </c>
      <c r="AB429" s="60">
        <v>0</v>
      </c>
      <c r="AC429" s="60">
        <v>0</v>
      </c>
      <c r="AD429" s="85">
        <v>0</v>
      </c>
      <c r="AE429" s="108" t="s">
        <v>395</v>
      </c>
      <c r="AF429" s="74"/>
    </row>
    <row r="430" spans="1:32" ht="46" x14ac:dyDescent="0.3">
      <c r="A430" s="56" t="s">
        <v>353</v>
      </c>
      <c r="B430" s="56" t="s">
        <v>352</v>
      </c>
      <c r="C430" s="3" t="s">
        <v>846</v>
      </c>
      <c r="D430" s="3" t="s">
        <v>842</v>
      </c>
      <c r="E430" s="35" t="s">
        <v>452</v>
      </c>
      <c r="F430" s="36" t="s">
        <v>1212</v>
      </c>
      <c r="G430" s="36" t="s">
        <v>475</v>
      </c>
      <c r="H430" s="37" t="s">
        <v>1759</v>
      </c>
      <c r="I430" s="71" t="s">
        <v>2748</v>
      </c>
      <c r="J430" s="57" t="s">
        <v>394</v>
      </c>
      <c r="K430" s="57" t="s">
        <v>395</v>
      </c>
      <c r="L430" s="34" t="s">
        <v>1100</v>
      </c>
      <c r="M430" s="56" t="s">
        <v>1100</v>
      </c>
      <c r="N430" s="45">
        <v>281000</v>
      </c>
      <c r="O430" s="58">
        <v>281000</v>
      </c>
      <c r="P430" s="38">
        <v>14925</v>
      </c>
      <c r="Q430" s="59">
        <v>14925</v>
      </c>
      <c r="R430" s="70">
        <f t="shared" si="6"/>
        <v>266075</v>
      </c>
      <c r="S430" s="54" t="s">
        <v>2407</v>
      </c>
      <c r="T430" s="91">
        <v>19000</v>
      </c>
      <c r="U430" s="20" t="s">
        <v>1826</v>
      </c>
      <c r="V430" s="101" t="s">
        <v>1834</v>
      </c>
      <c r="W430" s="97">
        <v>0</v>
      </c>
      <c r="X430" s="98">
        <v>0</v>
      </c>
      <c r="Y430" s="98">
        <v>0</v>
      </c>
      <c r="Z430" s="98">
        <v>0</v>
      </c>
      <c r="AA430" s="84">
        <v>0</v>
      </c>
      <c r="AB430" s="60">
        <v>0</v>
      </c>
      <c r="AC430" s="60">
        <v>0</v>
      </c>
      <c r="AD430" s="85">
        <v>0</v>
      </c>
      <c r="AE430" s="108" t="s">
        <v>395</v>
      </c>
      <c r="AF430" s="80"/>
    </row>
    <row r="431" spans="1:32" ht="33" customHeight="1" x14ac:dyDescent="0.3">
      <c r="A431" s="56" t="s">
        <v>1410</v>
      </c>
      <c r="B431" s="56" t="s">
        <v>1526</v>
      </c>
      <c r="C431" s="3">
        <v>3715</v>
      </c>
      <c r="D431" s="3" t="s">
        <v>826</v>
      </c>
      <c r="E431" s="35">
        <v>108</v>
      </c>
      <c r="F431" s="36">
        <v>4.2</v>
      </c>
      <c r="G431" s="36">
        <v>13.4</v>
      </c>
      <c r="H431" s="37" t="s">
        <v>2643</v>
      </c>
      <c r="I431" s="71" t="s">
        <v>2737</v>
      </c>
      <c r="J431" s="57" t="s">
        <v>394</v>
      </c>
      <c r="K431" s="57" t="s">
        <v>395</v>
      </c>
      <c r="L431" s="34" t="s">
        <v>1100</v>
      </c>
      <c r="M431" s="56" t="s">
        <v>1100</v>
      </c>
      <c r="N431" s="45">
        <v>27000</v>
      </c>
      <c r="O431" s="58">
        <v>27000</v>
      </c>
      <c r="P431" s="38">
        <v>0</v>
      </c>
      <c r="Q431" s="59">
        <v>0</v>
      </c>
      <c r="R431" s="70">
        <f t="shared" si="6"/>
        <v>27000</v>
      </c>
      <c r="S431" s="54" t="s">
        <v>2408</v>
      </c>
      <c r="T431" s="91">
        <v>26000</v>
      </c>
      <c r="U431" s="20" t="s">
        <v>1827</v>
      </c>
      <c r="V431" s="101" t="s">
        <v>1834</v>
      </c>
      <c r="W431" s="97">
        <v>0</v>
      </c>
      <c r="X431" s="98">
        <v>0</v>
      </c>
      <c r="Y431" s="98">
        <v>0</v>
      </c>
      <c r="Z431" s="98">
        <v>0</v>
      </c>
      <c r="AA431" s="84">
        <v>0</v>
      </c>
      <c r="AB431" s="60">
        <v>0</v>
      </c>
      <c r="AC431" s="60">
        <v>0</v>
      </c>
      <c r="AD431" s="85">
        <v>0</v>
      </c>
      <c r="AE431" s="108" t="s">
        <v>395</v>
      </c>
      <c r="AF431" s="80"/>
    </row>
    <row r="432" spans="1:32" ht="46" x14ac:dyDescent="0.3">
      <c r="A432" s="56" t="s">
        <v>1411</v>
      </c>
      <c r="B432" s="56" t="s">
        <v>1527</v>
      </c>
      <c r="C432" s="3">
        <v>3597</v>
      </c>
      <c r="D432" s="3" t="s">
        <v>830</v>
      </c>
      <c r="E432" s="35">
        <v>5</v>
      </c>
      <c r="F432" s="36">
        <v>28.292000000000002</v>
      </c>
      <c r="G432" s="36">
        <v>28.292000000000002</v>
      </c>
      <c r="H432" s="37" t="s">
        <v>2615</v>
      </c>
      <c r="I432" s="71" t="s">
        <v>2700</v>
      </c>
      <c r="J432" s="57" t="s">
        <v>394</v>
      </c>
      <c r="K432" s="57" t="s">
        <v>395</v>
      </c>
      <c r="L432" s="34" t="s">
        <v>1103</v>
      </c>
      <c r="M432" s="56" t="s">
        <v>1103</v>
      </c>
      <c r="N432" s="45">
        <v>127000</v>
      </c>
      <c r="O432" s="58">
        <v>127000</v>
      </c>
      <c r="P432" s="38">
        <v>0</v>
      </c>
      <c r="Q432" s="59">
        <v>0</v>
      </c>
      <c r="R432" s="70">
        <f t="shared" si="6"/>
        <v>127000</v>
      </c>
      <c r="S432" s="54" t="s">
        <v>2395</v>
      </c>
      <c r="T432" s="91">
        <v>14000</v>
      </c>
      <c r="U432" s="20" t="s">
        <v>1827</v>
      </c>
      <c r="V432" s="101" t="s">
        <v>1834</v>
      </c>
      <c r="W432" s="97">
        <v>0</v>
      </c>
      <c r="X432" s="98">
        <v>0</v>
      </c>
      <c r="Y432" s="98">
        <v>0</v>
      </c>
      <c r="Z432" s="98">
        <v>0</v>
      </c>
      <c r="AA432" s="84">
        <v>0</v>
      </c>
      <c r="AB432" s="60">
        <v>0</v>
      </c>
      <c r="AC432" s="60">
        <v>0</v>
      </c>
      <c r="AD432" s="85">
        <v>0</v>
      </c>
      <c r="AE432" s="108" t="s">
        <v>395</v>
      </c>
      <c r="AF432" s="80"/>
    </row>
    <row r="433" spans="1:32" ht="21.75" customHeight="1" x14ac:dyDescent="0.3">
      <c r="A433" s="56" t="s">
        <v>355</v>
      </c>
      <c r="B433" s="56" t="s">
        <v>354</v>
      </c>
      <c r="C433" s="3" t="s">
        <v>1062</v>
      </c>
      <c r="D433" s="3" t="s">
        <v>842</v>
      </c>
      <c r="E433" s="35" t="s">
        <v>725</v>
      </c>
      <c r="F433" s="36" t="s">
        <v>1158</v>
      </c>
      <c r="G433" s="36" t="s">
        <v>1158</v>
      </c>
      <c r="H433" s="37" t="s">
        <v>1760</v>
      </c>
      <c r="I433" s="71" t="s">
        <v>2734</v>
      </c>
      <c r="J433" s="57" t="s">
        <v>394</v>
      </c>
      <c r="K433" s="57" t="s">
        <v>395</v>
      </c>
      <c r="L433" s="34" t="s">
        <v>1101</v>
      </c>
      <c r="M433" s="56" t="s">
        <v>431</v>
      </c>
      <c r="N433" s="45">
        <v>1076000</v>
      </c>
      <c r="O433" s="58">
        <v>1076000</v>
      </c>
      <c r="P433" s="38">
        <v>6950</v>
      </c>
      <c r="Q433" s="59">
        <v>6950</v>
      </c>
      <c r="R433" s="70">
        <f t="shared" si="6"/>
        <v>1069050</v>
      </c>
      <c r="S433" s="54" t="s">
        <v>2409</v>
      </c>
      <c r="T433" s="91">
        <v>956000</v>
      </c>
      <c r="U433" s="20" t="s">
        <v>1830</v>
      </c>
      <c r="V433" s="101" t="s">
        <v>1834</v>
      </c>
      <c r="W433" s="97">
        <v>0</v>
      </c>
      <c r="X433" s="98">
        <v>0</v>
      </c>
      <c r="Y433" s="98">
        <v>0</v>
      </c>
      <c r="Z433" s="98">
        <v>0</v>
      </c>
      <c r="AA433" s="84">
        <v>0</v>
      </c>
      <c r="AB433" s="60">
        <v>0</v>
      </c>
      <c r="AC433" s="60">
        <v>0</v>
      </c>
      <c r="AD433" s="85">
        <v>0</v>
      </c>
      <c r="AE433" s="108" t="s">
        <v>395</v>
      </c>
      <c r="AF433" s="74"/>
    </row>
    <row r="434" spans="1:32" ht="24.75" customHeight="1" x14ac:dyDescent="0.3">
      <c r="A434" s="56" t="s">
        <v>357</v>
      </c>
      <c r="B434" s="56" t="s">
        <v>356</v>
      </c>
      <c r="C434" s="3" t="s">
        <v>1063</v>
      </c>
      <c r="D434" s="3" t="s">
        <v>842</v>
      </c>
      <c r="E434" s="35" t="s">
        <v>834</v>
      </c>
      <c r="F434" s="36" t="s">
        <v>1217</v>
      </c>
      <c r="G434" s="36" t="s">
        <v>1217</v>
      </c>
      <c r="H434" s="37" t="s">
        <v>1761</v>
      </c>
      <c r="I434" s="71" t="s">
        <v>2700</v>
      </c>
      <c r="J434" s="57" t="s">
        <v>394</v>
      </c>
      <c r="K434" s="57" t="s">
        <v>395</v>
      </c>
      <c r="L434" s="34" t="s">
        <v>1100</v>
      </c>
      <c r="M434" s="56" t="s">
        <v>1100</v>
      </c>
      <c r="N434" s="45">
        <v>275000</v>
      </c>
      <c r="O434" s="58">
        <v>275000</v>
      </c>
      <c r="P434" s="38">
        <v>0</v>
      </c>
      <c r="Q434" s="59">
        <v>0</v>
      </c>
      <c r="R434" s="70">
        <f t="shared" si="6"/>
        <v>275000</v>
      </c>
      <c r="S434" s="54" t="s">
        <v>2410</v>
      </c>
      <c r="T434" s="91">
        <v>29000</v>
      </c>
      <c r="U434" s="20" t="s">
        <v>1826</v>
      </c>
      <c r="V434" s="101" t="s">
        <v>1834</v>
      </c>
      <c r="W434" s="97">
        <v>0</v>
      </c>
      <c r="X434" s="98">
        <v>0</v>
      </c>
      <c r="Y434" s="98">
        <v>0</v>
      </c>
      <c r="Z434" s="98">
        <v>0</v>
      </c>
      <c r="AA434" s="84">
        <v>0</v>
      </c>
      <c r="AB434" s="60">
        <v>0</v>
      </c>
      <c r="AC434" s="60">
        <v>0</v>
      </c>
      <c r="AD434" s="85">
        <v>0</v>
      </c>
      <c r="AE434" s="108" t="s">
        <v>395</v>
      </c>
      <c r="AF434" s="80"/>
    </row>
    <row r="435" spans="1:32" ht="42.75" customHeight="1" x14ac:dyDescent="0.3">
      <c r="A435" s="56" t="s">
        <v>1412</v>
      </c>
      <c r="B435" s="56" t="s">
        <v>1528</v>
      </c>
      <c r="C435" s="3">
        <v>3618</v>
      </c>
      <c r="D435" s="3" t="s">
        <v>1822</v>
      </c>
      <c r="E435" s="35">
        <v>49</v>
      </c>
      <c r="F435" s="36">
        <v>27</v>
      </c>
      <c r="G435" s="36">
        <v>48.3</v>
      </c>
      <c r="H435" s="37" t="s">
        <v>2596</v>
      </c>
      <c r="I435" s="71" t="s">
        <v>2737</v>
      </c>
      <c r="J435" s="57" t="s">
        <v>394</v>
      </c>
      <c r="K435" s="57" t="s">
        <v>395</v>
      </c>
      <c r="L435" s="34" t="s">
        <v>1103</v>
      </c>
      <c r="M435" s="56" t="s">
        <v>1103</v>
      </c>
      <c r="N435" s="45">
        <v>532000</v>
      </c>
      <c r="O435" s="58">
        <v>532000</v>
      </c>
      <c r="P435" s="38">
        <v>0</v>
      </c>
      <c r="Q435" s="59">
        <v>0</v>
      </c>
      <c r="R435" s="70">
        <f t="shared" si="6"/>
        <v>532000</v>
      </c>
      <c r="S435" s="54" t="s">
        <v>2171</v>
      </c>
      <c r="T435" s="91">
        <v>13000</v>
      </c>
      <c r="U435" s="20" t="s">
        <v>1827</v>
      </c>
      <c r="V435" s="101" t="s">
        <v>1834</v>
      </c>
      <c r="W435" s="97">
        <v>0</v>
      </c>
      <c r="X435" s="98">
        <v>0</v>
      </c>
      <c r="Y435" s="98">
        <v>0</v>
      </c>
      <c r="Z435" s="98">
        <v>0</v>
      </c>
      <c r="AA435" s="84">
        <v>0</v>
      </c>
      <c r="AB435" s="60">
        <v>0</v>
      </c>
      <c r="AC435" s="60">
        <v>0</v>
      </c>
      <c r="AD435" s="85">
        <v>0</v>
      </c>
      <c r="AE435" s="108" t="s">
        <v>395</v>
      </c>
      <c r="AF435" s="80"/>
    </row>
    <row r="436" spans="1:32" ht="46" x14ac:dyDescent="0.3">
      <c r="A436" s="56" t="s">
        <v>1413</v>
      </c>
      <c r="B436" s="56" t="s">
        <v>1529</v>
      </c>
      <c r="C436" s="3">
        <v>3625</v>
      </c>
      <c r="D436" s="3" t="s">
        <v>827</v>
      </c>
      <c r="E436" s="35">
        <v>165</v>
      </c>
      <c r="F436" s="36">
        <v>7</v>
      </c>
      <c r="G436" s="36">
        <v>12</v>
      </c>
      <c r="H436" s="37" t="s">
        <v>2616</v>
      </c>
      <c r="I436" s="71" t="s">
        <v>2737</v>
      </c>
      <c r="J436" s="57" t="s">
        <v>394</v>
      </c>
      <c r="K436" s="57" t="s">
        <v>395</v>
      </c>
      <c r="L436" s="34" t="s">
        <v>1100</v>
      </c>
      <c r="M436" s="56" t="s">
        <v>1100</v>
      </c>
      <c r="N436" s="45">
        <v>732000</v>
      </c>
      <c r="O436" s="58">
        <v>732000</v>
      </c>
      <c r="P436" s="38">
        <v>0</v>
      </c>
      <c r="Q436" s="59">
        <v>0</v>
      </c>
      <c r="R436" s="70">
        <f t="shared" si="6"/>
        <v>732000</v>
      </c>
      <c r="S436" s="54" t="s">
        <v>2339</v>
      </c>
      <c r="T436" s="91">
        <v>115000</v>
      </c>
      <c r="U436" s="20" t="s">
        <v>1828</v>
      </c>
      <c r="V436" s="101" t="s">
        <v>1834</v>
      </c>
      <c r="W436" s="97">
        <v>0</v>
      </c>
      <c r="X436" s="98">
        <v>0</v>
      </c>
      <c r="Y436" s="98">
        <v>0</v>
      </c>
      <c r="Z436" s="98">
        <v>0</v>
      </c>
      <c r="AA436" s="84">
        <v>0</v>
      </c>
      <c r="AB436" s="60">
        <v>0</v>
      </c>
      <c r="AC436" s="60">
        <v>0</v>
      </c>
      <c r="AD436" s="85">
        <v>0</v>
      </c>
      <c r="AE436" s="108" t="s">
        <v>395</v>
      </c>
      <c r="AF436" s="80"/>
    </row>
    <row r="437" spans="1:32" ht="46" x14ac:dyDescent="0.3">
      <c r="A437" s="56" t="s">
        <v>922</v>
      </c>
      <c r="B437" s="56" t="s">
        <v>974</v>
      </c>
      <c r="C437" s="3" t="s">
        <v>1064</v>
      </c>
      <c r="D437" s="3" t="s">
        <v>826</v>
      </c>
      <c r="E437" s="35" t="s">
        <v>488</v>
      </c>
      <c r="F437" s="36" t="s">
        <v>1159</v>
      </c>
      <c r="G437" s="36" t="s">
        <v>1189</v>
      </c>
      <c r="H437" s="37" t="s">
        <v>1762</v>
      </c>
      <c r="I437" s="71" t="s">
        <v>2737</v>
      </c>
      <c r="J437" s="57" t="s">
        <v>394</v>
      </c>
      <c r="K437" s="57" t="s">
        <v>395</v>
      </c>
      <c r="L437" s="34" t="s">
        <v>1103</v>
      </c>
      <c r="M437" s="56" t="s">
        <v>1103</v>
      </c>
      <c r="N437" s="45">
        <v>2726000</v>
      </c>
      <c r="O437" s="58">
        <v>2726000</v>
      </c>
      <c r="P437" s="38">
        <v>8199</v>
      </c>
      <c r="Q437" s="59">
        <v>8199</v>
      </c>
      <c r="R437" s="70">
        <f t="shared" si="6"/>
        <v>2717801</v>
      </c>
      <c r="S437" s="54" t="s">
        <v>2411</v>
      </c>
      <c r="T437" s="91">
        <v>135000</v>
      </c>
      <c r="U437" s="20" t="s">
        <v>1828</v>
      </c>
      <c r="V437" s="101" t="s">
        <v>1834</v>
      </c>
      <c r="W437" s="97">
        <v>0</v>
      </c>
      <c r="X437" s="98">
        <v>0</v>
      </c>
      <c r="Y437" s="98">
        <v>0</v>
      </c>
      <c r="Z437" s="98">
        <v>0</v>
      </c>
      <c r="AA437" s="84">
        <v>0</v>
      </c>
      <c r="AB437" s="60">
        <v>0</v>
      </c>
      <c r="AC437" s="60">
        <v>0</v>
      </c>
      <c r="AD437" s="85">
        <v>0</v>
      </c>
      <c r="AE437" s="108" t="s">
        <v>395</v>
      </c>
      <c r="AF437" s="80"/>
    </row>
    <row r="438" spans="1:32" ht="24.75" customHeight="1" x14ac:dyDescent="0.3">
      <c r="A438" s="56" t="s">
        <v>1414</v>
      </c>
      <c r="B438" s="56" t="s">
        <v>1530</v>
      </c>
      <c r="C438" s="3">
        <v>3561</v>
      </c>
      <c r="D438" s="3" t="s">
        <v>827</v>
      </c>
      <c r="E438" s="35">
        <v>165</v>
      </c>
      <c r="F438" s="36">
        <v>32.869999999999997</v>
      </c>
      <c r="G438" s="36">
        <v>34.44</v>
      </c>
      <c r="H438" s="37" t="s">
        <v>2584</v>
      </c>
      <c r="I438" s="71" t="s">
        <v>2758</v>
      </c>
      <c r="J438" s="57" t="s">
        <v>394</v>
      </c>
      <c r="K438" s="57" t="s">
        <v>395</v>
      </c>
      <c r="L438" s="34" t="s">
        <v>1100</v>
      </c>
      <c r="M438" s="56" t="s">
        <v>1100</v>
      </c>
      <c r="N438" s="45">
        <v>819000</v>
      </c>
      <c r="O438" s="58">
        <v>819000</v>
      </c>
      <c r="P438" s="38">
        <v>0</v>
      </c>
      <c r="Q438" s="59">
        <v>0</v>
      </c>
      <c r="R438" s="70">
        <f t="shared" si="6"/>
        <v>819000</v>
      </c>
      <c r="S438" s="54" t="s">
        <v>2412</v>
      </c>
      <c r="T438" s="91">
        <v>578000</v>
      </c>
      <c r="U438" s="20" t="s">
        <v>1826</v>
      </c>
      <c r="V438" s="101" t="s">
        <v>1834</v>
      </c>
      <c r="W438" s="97">
        <v>0</v>
      </c>
      <c r="X438" s="98">
        <v>0</v>
      </c>
      <c r="Y438" s="98">
        <v>0</v>
      </c>
      <c r="Z438" s="98">
        <v>0</v>
      </c>
      <c r="AA438" s="84">
        <v>0</v>
      </c>
      <c r="AB438" s="60">
        <v>0</v>
      </c>
      <c r="AC438" s="60">
        <v>0</v>
      </c>
      <c r="AD438" s="85">
        <v>0</v>
      </c>
      <c r="AE438" s="108" t="s">
        <v>395</v>
      </c>
      <c r="AF438" s="80"/>
    </row>
    <row r="439" spans="1:32" ht="43.5" customHeight="1" x14ac:dyDescent="0.3">
      <c r="A439" s="56" t="s">
        <v>1918</v>
      </c>
      <c r="B439" s="56" t="s">
        <v>1898</v>
      </c>
      <c r="C439" s="3">
        <v>3620</v>
      </c>
      <c r="D439" s="3" t="s">
        <v>830</v>
      </c>
      <c r="E439" s="35">
        <v>120</v>
      </c>
      <c r="F439" s="36">
        <v>10.82</v>
      </c>
      <c r="G439" s="36">
        <v>10.82</v>
      </c>
      <c r="H439" s="37" t="s">
        <v>2647</v>
      </c>
      <c r="I439" s="71" t="s">
        <v>2734</v>
      </c>
      <c r="J439" s="57" t="s">
        <v>394</v>
      </c>
      <c r="K439" s="57" t="s">
        <v>395</v>
      </c>
      <c r="L439" s="34" t="s">
        <v>1101</v>
      </c>
      <c r="M439" s="56" t="s">
        <v>1542</v>
      </c>
      <c r="N439" s="45">
        <v>1737000</v>
      </c>
      <c r="O439" s="58">
        <v>1737000</v>
      </c>
      <c r="P439" s="38">
        <v>10500</v>
      </c>
      <c r="Q439" s="59">
        <v>10500</v>
      </c>
      <c r="R439" s="70">
        <f t="shared" si="6"/>
        <v>1726500</v>
      </c>
      <c r="S439" s="54" t="s">
        <v>2440</v>
      </c>
      <c r="T439" s="91">
        <v>0</v>
      </c>
      <c r="U439" s="20"/>
      <c r="V439" s="101">
        <v>7500</v>
      </c>
      <c r="W439" s="121">
        <v>0</v>
      </c>
      <c r="X439" s="122">
        <v>0</v>
      </c>
      <c r="Y439" s="122">
        <v>7500</v>
      </c>
      <c r="Z439" s="122">
        <v>0</v>
      </c>
      <c r="AA439" s="123">
        <v>7500</v>
      </c>
      <c r="AB439" s="118">
        <v>0</v>
      </c>
      <c r="AC439" s="118">
        <v>0</v>
      </c>
      <c r="AD439" s="119">
        <v>0</v>
      </c>
      <c r="AE439" s="108">
        <v>5</v>
      </c>
      <c r="AF439" s="80"/>
    </row>
    <row r="440" spans="1:32" ht="28" x14ac:dyDescent="0.3">
      <c r="A440" s="56" t="s">
        <v>1415</v>
      </c>
      <c r="B440" s="56" t="s">
        <v>1531</v>
      </c>
      <c r="C440" s="3">
        <v>3692</v>
      </c>
      <c r="D440" s="3" t="s">
        <v>842</v>
      </c>
      <c r="E440" s="35">
        <v>33</v>
      </c>
      <c r="F440" s="36">
        <v>12.51</v>
      </c>
      <c r="G440" s="36">
        <v>12.51</v>
      </c>
      <c r="H440" s="37" t="s">
        <v>2540</v>
      </c>
      <c r="I440" s="71" t="s">
        <v>2734</v>
      </c>
      <c r="J440" s="57" t="s">
        <v>394</v>
      </c>
      <c r="K440" s="57" t="s">
        <v>395</v>
      </c>
      <c r="L440" s="34" t="s">
        <v>1103</v>
      </c>
      <c r="M440" s="56" t="s">
        <v>1103</v>
      </c>
      <c r="N440" s="45">
        <v>2204000</v>
      </c>
      <c r="O440" s="58">
        <v>2204000</v>
      </c>
      <c r="P440" s="38">
        <v>78125</v>
      </c>
      <c r="Q440" s="59">
        <v>78125</v>
      </c>
      <c r="R440" s="70">
        <f t="shared" si="6"/>
        <v>2125875</v>
      </c>
      <c r="S440" s="54" t="s">
        <v>2413</v>
      </c>
      <c r="T440" s="91">
        <v>147000</v>
      </c>
      <c r="U440" s="20" t="s">
        <v>1828</v>
      </c>
      <c r="V440" s="101" t="s">
        <v>1834</v>
      </c>
      <c r="W440" s="97">
        <v>0</v>
      </c>
      <c r="X440" s="98">
        <v>0</v>
      </c>
      <c r="Y440" s="98">
        <v>0</v>
      </c>
      <c r="Z440" s="98">
        <v>0</v>
      </c>
      <c r="AA440" s="84">
        <v>0</v>
      </c>
      <c r="AB440" s="60">
        <v>0</v>
      </c>
      <c r="AC440" s="60">
        <v>0</v>
      </c>
      <c r="AD440" s="85">
        <v>0</v>
      </c>
      <c r="AE440" s="108" t="s">
        <v>395</v>
      </c>
      <c r="AF440" s="80"/>
    </row>
    <row r="441" spans="1:32" ht="41.25" customHeight="1" x14ac:dyDescent="0.3">
      <c r="A441" s="56" t="s">
        <v>1919</v>
      </c>
      <c r="B441" s="56" t="s">
        <v>1899</v>
      </c>
      <c r="C441" s="3">
        <v>3660</v>
      </c>
      <c r="D441" s="3" t="s">
        <v>842</v>
      </c>
      <c r="E441" s="35">
        <v>108</v>
      </c>
      <c r="F441" s="36">
        <v>26.51</v>
      </c>
      <c r="G441" s="36">
        <v>26.51</v>
      </c>
      <c r="H441" s="37" t="s">
        <v>2542</v>
      </c>
      <c r="I441" s="71" t="s">
        <v>2734</v>
      </c>
      <c r="J441" s="57" t="s">
        <v>394</v>
      </c>
      <c r="K441" s="57" t="s">
        <v>395</v>
      </c>
      <c r="L441" s="34" t="s">
        <v>431</v>
      </c>
      <c r="M441" s="56" t="s">
        <v>435</v>
      </c>
      <c r="N441" s="45">
        <v>359000</v>
      </c>
      <c r="O441" s="58">
        <v>359000</v>
      </c>
      <c r="P441" s="38">
        <v>12875</v>
      </c>
      <c r="Q441" s="59">
        <v>12875</v>
      </c>
      <c r="R441" s="70">
        <f t="shared" si="6"/>
        <v>346125</v>
      </c>
      <c r="S441" s="54" t="s">
        <v>2370</v>
      </c>
      <c r="T441" s="91">
        <v>0</v>
      </c>
      <c r="U441" s="20"/>
      <c r="V441" s="101">
        <v>2500</v>
      </c>
      <c r="W441" s="121">
        <v>0</v>
      </c>
      <c r="X441" s="122">
        <v>0</v>
      </c>
      <c r="Y441" s="122">
        <v>2500</v>
      </c>
      <c r="Z441" s="122">
        <v>0</v>
      </c>
      <c r="AA441" s="123">
        <v>2500</v>
      </c>
      <c r="AB441" s="118">
        <v>0</v>
      </c>
      <c r="AC441" s="118">
        <v>0</v>
      </c>
      <c r="AD441" s="119">
        <v>0</v>
      </c>
      <c r="AE441" s="108">
        <v>5</v>
      </c>
      <c r="AF441" s="80"/>
    </row>
    <row r="442" spans="1:32" ht="37" x14ac:dyDescent="0.3">
      <c r="A442" s="56" t="s">
        <v>923</v>
      </c>
      <c r="B442" s="56" t="s">
        <v>975</v>
      </c>
      <c r="C442" s="3" t="s">
        <v>1065</v>
      </c>
      <c r="D442" s="3" t="s">
        <v>827</v>
      </c>
      <c r="E442" s="35" t="s">
        <v>829</v>
      </c>
      <c r="F442" s="36" t="s">
        <v>433</v>
      </c>
      <c r="G442" s="36" t="s">
        <v>433</v>
      </c>
      <c r="H442" s="37" t="s">
        <v>1763</v>
      </c>
      <c r="I442" s="71" t="s">
        <v>2734</v>
      </c>
      <c r="J442" s="57" t="s">
        <v>394</v>
      </c>
      <c r="K442" s="57" t="s">
        <v>395</v>
      </c>
      <c r="L442" s="34" t="s">
        <v>431</v>
      </c>
      <c r="M442" s="56" t="s">
        <v>431</v>
      </c>
      <c r="N442" s="45">
        <v>1078000</v>
      </c>
      <c r="O442" s="58">
        <v>1078000</v>
      </c>
      <c r="P442" s="38">
        <v>750</v>
      </c>
      <c r="Q442" s="59">
        <v>750</v>
      </c>
      <c r="R442" s="70">
        <f t="shared" si="6"/>
        <v>1077250</v>
      </c>
      <c r="S442" s="54" t="s">
        <v>2414</v>
      </c>
      <c r="T442" s="91">
        <v>718000</v>
      </c>
      <c r="U442" s="20" t="s">
        <v>1826</v>
      </c>
      <c r="V442" s="101" t="s">
        <v>1834</v>
      </c>
      <c r="W442" s="97">
        <v>0</v>
      </c>
      <c r="X442" s="98">
        <v>0</v>
      </c>
      <c r="Y442" s="98">
        <v>0</v>
      </c>
      <c r="Z442" s="98">
        <v>0</v>
      </c>
      <c r="AA442" s="84">
        <v>0</v>
      </c>
      <c r="AB442" s="60">
        <v>0</v>
      </c>
      <c r="AC442" s="60">
        <v>0</v>
      </c>
      <c r="AD442" s="85">
        <v>0</v>
      </c>
      <c r="AE442" s="108" t="s">
        <v>395</v>
      </c>
      <c r="AF442" s="80"/>
    </row>
    <row r="443" spans="1:32" ht="32.25" customHeight="1" x14ac:dyDescent="0.3">
      <c r="A443" s="56" t="s">
        <v>924</v>
      </c>
      <c r="B443" s="56" t="s">
        <v>976</v>
      </c>
      <c r="C443" s="3" t="s">
        <v>1066</v>
      </c>
      <c r="D443" s="3" t="s">
        <v>827</v>
      </c>
      <c r="E443" s="35" t="s">
        <v>831</v>
      </c>
      <c r="F443" s="36" t="s">
        <v>1116</v>
      </c>
      <c r="G443" s="36" t="s">
        <v>1116</v>
      </c>
      <c r="H443" s="37" t="s">
        <v>1764</v>
      </c>
      <c r="I443" s="71" t="s">
        <v>2734</v>
      </c>
      <c r="J443" s="57" t="s">
        <v>394</v>
      </c>
      <c r="K443" s="57" t="s">
        <v>395</v>
      </c>
      <c r="L443" s="34" t="s">
        <v>1101</v>
      </c>
      <c r="M443" s="56" t="s">
        <v>1101</v>
      </c>
      <c r="N443" s="45">
        <v>315000</v>
      </c>
      <c r="O443" s="58">
        <v>315000</v>
      </c>
      <c r="P443" s="38">
        <v>1150</v>
      </c>
      <c r="Q443" s="59">
        <v>1150</v>
      </c>
      <c r="R443" s="70">
        <f t="shared" si="6"/>
        <v>313850</v>
      </c>
      <c r="S443" s="54" t="s">
        <v>2415</v>
      </c>
      <c r="T443" s="91">
        <v>138000</v>
      </c>
      <c r="U443" s="20" t="s">
        <v>1831</v>
      </c>
      <c r="V443" s="101" t="s">
        <v>1834</v>
      </c>
      <c r="W443" s="97">
        <v>0</v>
      </c>
      <c r="X443" s="98">
        <v>0</v>
      </c>
      <c r="Y443" s="98">
        <v>0</v>
      </c>
      <c r="Z443" s="98">
        <v>0</v>
      </c>
      <c r="AA443" s="84">
        <v>0</v>
      </c>
      <c r="AB443" s="60">
        <v>0</v>
      </c>
      <c r="AC443" s="60">
        <v>0</v>
      </c>
      <c r="AD443" s="85">
        <v>0</v>
      </c>
      <c r="AE443" s="108" t="s">
        <v>395</v>
      </c>
      <c r="AF443" s="80"/>
    </row>
    <row r="444" spans="1:32" ht="55" x14ac:dyDescent="0.3">
      <c r="A444" s="56" t="s">
        <v>361</v>
      </c>
      <c r="B444" s="56" t="s">
        <v>360</v>
      </c>
      <c r="C444" s="3" t="s">
        <v>848</v>
      </c>
      <c r="D444" s="3" t="s">
        <v>847</v>
      </c>
      <c r="E444" s="35">
        <v>94</v>
      </c>
      <c r="F444" s="36" t="s">
        <v>1212</v>
      </c>
      <c r="G444" s="36" t="s">
        <v>1212</v>
      </c>
      <c r="H444" s="37" t="s">
        <v>2541</v>
      </c>
      <c r="I444" s="71" t="s">
        <v>2739</v>
      </c>
      <c r="J444" s="57" t="s">
        <v>394</v>
      </c>
      <c r="K444" s="57" t="s">
        <v>395</v>
      </c>
      <c r="L444" s="34" t="s">
        <v>402</v>
      </c>
      <c r="M444" s="56" t="s">
        <v>402</v>
      </c>
      <c r="N444" s="45">
        <v>1420000</v>
      </c>
      <c r="O444" s="58">
        <v>1420000</v>
      </c>
      <c r="P444" s="38">
        <v>195335</v>
      </c>
      <c r="Q444" s="59">
        <v>195335</v>
      </c>
      <c r="R444" s="70">
        <f t="shared" si="6"/>
        <v>1224665</v>
      </c>
      <c r="S444" s="54" t="s">
        <v>2416</v>
      </c>
      <c r="T444" s="91">
        <v>44000</v>
      </c>
      <c r="U444" s="20" t="s">
        <v>1826</v>
      </c>
      <c r="V444" s="101" t="s">
        <v>1834</v>
      </c>
      <c r="W444" s="97">
        <v>0</v>
      </c>
      <c r="X444" s="98">
        <v>0</v>
      </c>
      <c r="Y444" s="98">
        <v>0</v>
      </c>
      <c r="Z444" s="98">
        <v>0</v>
      </c>
      <c r="AA444" s="84">
        <v>0</v>
      </c>
      <c r="AB444" s="60">
        <v>0</v>
      </c>
      <c r="AC444" s="60">
        <v>0</v>
      </c>
      <c r="AD444" s="85">
        <v>0</v>
      </c>
      <c r="AE444" s="108" t="s">
        <v>395</v>
      </c>
      <c r="AF444" s="80"/>
    </row>
    <row r="445" spans="1:32" ht="35.25" customHeight="1" x14ac:dyDescent="0.3">
      <c r="A445" s="56" t="s">
        <v>363</v>
      </c>
      <c r="B445" s="56" t="s">
        <v>362</v>
      </c>
      <c r="C445" s="3" t="s">
        <v>849</v>
      </c>
      <c r="D445" s="3" t="s">
        <v>847</v>
      </c>
      <c r="E445" s="35" t="s">
        <v>850</v>
      </c>
      <c r="F445" s="36" t="s">
        <v>686</v>
      </c>
      <c r="G445" s="36" t="s">
        <v>1180</v>
      </c>
      <c r="H445" s="37" t="s">
        <v>1765</v>
      </c>
      <c r="I445" s="71" t="s">
        <v>2739</v>
      </c>
      <c r="J445" s="57" t="s">
        <v>394</v>
      </c>
      <c r="K445" s="57" t="s">
        <v>395</v>
      </c>
      <c r="L445" s="34" t="s">
        <v>418</v>
      </c>
      <c r="M445" s="56" t="s">
        <v>418</v>
      </c>
      <c r="N445" s="45">
        <v>500000</v>
      </c>
      <c r="O445" s="58">
        <v>500000</v>
      </c>
      <c r="P445" s="38">
        <v>115773</v>
      </c>
      <c r="Q445" s="59">
        <v>115773</v>
      </c>
      <c r="R445" s="70">
        <f t="shared" si="6"/>
        <v>384227</v>
      </c>
      <c r="S445" s="54" t="s">
        <v>2332</v>
      </c>
      <c r="T445" s="91">
        <v>30000</v>
      </c>
      <c r="U445" s="20" t="s">
        <v>1826</v>
      </c>
      <c r="V445" s="101">
        <v>1044</v>
      </c>
      <c r="W445" s="121">
        <v>0</v>
      </c>
      <c r="X445" s="122">
        <v>0</v>
      </c>
      <c r="Y445" s="122">
        <v>1044</v>
      </c>
      <c r="Z445" s="122">
        <v>0</v>
      </c>
      <c r="AA445" s="123">
        <v>1044</v>
      </c>
      <c r="AB445" s="124">
        <v>0</v>
      </c>
      <c r="AC445" s="124">
        <v>0</v>
      </c>
      <c r="AD445" s="125">
        <v>0</v>
      </c>
      <c r="AE445" s="108">
        <v>5</v>
      </c>
      <c r="AF445" s="80"/>
    </row>
    <row r="446" spans="1:32" ht="36" customHeight="1" x14ac:dyDescent="0.3">
      <c r="A446" s="56" t="s">
        <v>365</v>
      </c>
      <c r="B446" s="56" t="s">
        <v>364</v>
      </c>
      <c r="C446" s="3" t="s">
        <v>852</v>
      </c>
      <c r="D446" s="3" t="s">
        <v>847</v>
      </c>
      <c r="E446" s="35" t="s">
        <v>853</v>
      </c>
      <c r="F446" s="36" t="s">
        <v>757</v>
      </c>
      <c r="G446" s="36" t="s">
        <v>1207</v>
      </c>
      <c r="H446" s="37" t="s">
        <v>1766</v>
      </c>
      <c r="I446" s="71" t="s">
        <v>2700</v>
      </c>
      <c r="J446" s="57" t="s">
        <v>394</v>
      </c>
      <c r="K446" s="57" t="s">
        <v>395</v>
      </c>
      <c r="L446" s="34" t="s">
        <v>426</v>
      </c>
      <c r="M446" s="56" t="s">
        <v>426</v>
      </c>
      <c r="N446" s="45">
        <v>331000</v>
      </c>
      <c r="O446" s="58">
        <v>331000</v>
      </c>
      <c r="P446" s="38">
        <v>82500</v>
      </c>
      <c r="Q446" s="59">
        <v>82500</v>
      </c>
      <c r="R446" s="70">
        <f t="shared" si="6"/>
        <v>248500</v>
      </c>
      <c r="S446" s="54" t="s">
        <v>2417</v>
      </c>
      <c r="T446" s="91">
        <v>38000</v>
      </c>
      <c r="U446" s="20" t="s">
        <v>1826</v>
      </c>
      <c r="V446" s="101" t="s">
        <v>1834</v>
      </c>
      <c r="W446" s="97">
        <v>0</v>
      </c>
      <c r="X446" s="98">
        <v>0</v>
      </c>
      <c r="Y446" s="98">
        <v>0</v>
      </c>
      <c r="Z446" s="98">
        <v>0</v>
      </c>
      <c r="AA446" s="84">
        <v>0</v>
      </c>
      <c r="AB446" s="60">
        <v>0</v>
      </c>
      <c r="AC446" s="60">
        <v>0</v>
      </c>
      <c r="AD446" s="85">
        <v>0</v>
      </c>
      <c r="AE446" s="108" t="s">
        <v>395</v>
      </c>
      <c r="AF446" s="80"/>
    </row>
    <row r="447" spans="1:32" ht="32.25" customHeight="1" x14ac:dyDescent="0.3">
      <c r="A447" s="56" t="s">
        <v>925</v>
      </c>
      <c r="B447" s="56" t="s">
        <v>977</v>
      </c>
      <c r="C447" s="3" t="s">
        <v>1068</v>
      </c>
      <c r="D447" s="3" t="s">
        <v>847</v>
      </c>
      <c r="E447" s="35" t="s">
        <v>438</v>
      </c>
      <c r="F447" s="36" t="s">
        <v>1207</v>
      </c>
      <c r="G447" s="36" t="s">
        <v>1207</v>
      </c>
      <c r="H447" s="37" t="s">
        <v>1767</v>
      </c>
      <c r="I447" s="71" t="s">
        <v>2700</v>
      </c>
      <c r="J447" s="57" t="s">
        <v>394</v>
      </c>
      <c r="K447" s="57" t="s">
        <v>395</v>
      </c>
      <c r="L447" s="34" t="s">
        <v>431</v>
      </c>
      <c r="M447" s="56" t="s">
        <v>431</v>
      </c>
      <c r="N447" s="45">
        <v>233000</v>
      </c>
      <c r="O447" s="58">
        <v>233000</v>
      </c>
      <c r="P447" s="38">
        <v>100003</v>
      </c>
      <c r="Q447" s="59">
        <v>100003</v>
      </c>
      <c r="R447" s="70">
        <f t="shared" si="6"/>
        <v>132997</v>
      </c>
      <c r="S447" s="54" t="s">
        <v>2418</v>
      </c>
      <c r="T447" s="91">
        <v>202000</v>
      </c>
      <c r="U447" s="20" t="s">
        <v>1826</v>
      </c>
      <c r="V447" s="101" t="s">
        <v>1834</v>
      </c>
      <c r="W447" s="97">
        <v>0</v>
      </c>
      <c r="X447" s="98">
        <v>0</v>
      </c>
      <c r="Y447" s="98">
        <v>0</v>
      </c>
      <c r="Z447" s="98">
        <v>0</v>
      </c>
      <c r="AA447" s="84">
        <v>0</v>
      </c>
      <c r="AB447" s="60">
        <v>0</v>
      </c>
      <c r="AC447" s="60">
        <v>0</v>
      </c>
      <c r="AD447" s="85">
        <v>0</v>
      </c>
      <c r="AE447" s="108" t="s">
        <v>395</v>
      </c>
      <c r="AF447" s="80"/>
    </row>
    <row r="448" spans="1:32" ht="31.5" customHeight="1" x14ac:dyDescent="0.3">
      <c r="A448" s="56" t="s">
        <v>854</v>
      </c>
      <c r="B448" s="56" t="s">
        <v>855</v>
      </c>
      <c r="C448" s="3" t="s">
        <v>856</v>
      </c>
      <c r="D448" s="3" t="s">
        <v>847</v>
      </c>
      <c r="E448" s="35" t="s">
        <v>857</v>
      </c>
      <c r="F448" s="36" t="s">
        <v>1161</v>
      </c>
      <c r="G448" s="36" t="s">
        <v>1208</v>
      </c>
      <c r="H448" s="37" t="s">
        <v>1768</v>
      </c>
      <c r="I448" s="71" t="s">
        <v>2737</v>
      </c>
      <c r="J448" s="57" t="s">
        <v>394</v>
      </c>
      <c r="K448" s="57" t="s">
        <v>395</v>
      </c>
      <c r="L448" s="34" t="s">
        <v>431</v>
      </c>
      <c r="M448" s="56" t="s">
        <v>431</v>
      </c>
      <c r="N448" s="45">
        <v>650000</v>
      </c>
      <c r="O448" s="58">
        <v>650000</v>
      </c>
      <c r="P448" s="38">
        <v>45015</v>
      </c>
      <c r="Q448" s="59">
        <v>45015</v>
      </c>
      <c r="R448" s="70">
        <f t="shared" si="6"/>
        <v>604985</v>
      </c>
      <c r="S448" s="54" t="s">
        <v>2133</v>
      </c>
      <c r="T448" s="91">
        <v>54000</v>
      </c>
      <c r="U448" s="20" t="s">
        <v>1826</v>
      </c>
      <c r="V448" s="101" t="s">
        <v>1834</v>
      </c>
      <c r="W448" s="97">
        <v>0</v>
      </c>
      <c r="X448" s="98">
        <v>0</v>
      </c>
      <c r="Y448" s="98">
        <v>0</v>
      </c>
      <c r="Z448" s="98">
        <v>0</v>
      </c>
      <c r="AA448" s="84">
        <v>0</v>
      </c>
      <c r="AB448" s="60">
        <v>0</v>
      </c>
      <c r="AC448" s="60">
        <v>0</v>
      </c>
      <c r="AD448" s="85">
        <v>0</v>
      </c>
      <c r="AE448" s="108" t="s">
        <v>395</v>
      </c>
      <c r="AF448" s="80"/>
    </row>
    <row r="449" spans="1:32" ht="33.75" customHeight="1" x14ac:dyDescent="0.3">
      <c r="A449" s="56" t="s">
        <v>926</v>
      </c>
      <c r="B449" s="56">
        <v>1119000197</v>
      </c>
      <c r="C449" s="3">
        <v>1383</v>
      </c>
      <c r="D449" s="3" t="s">
        <v>847</v>
      </c>
      <c r="E449" s="35">
        <v>78</v>
      </c>
      <c r="F449" s="36">
        <v>37.200000000000003</v>
      </c>
      <c r="G449" s="36">
        <v>60</v>
      </c>
      <c r="H449" s="37" t="s">
        <v>2631</v>
      </c>
      <c r="I449" s="71" t="e">
        <v>#N/A</v>
      </c>
      <c r="J449" s="57" t="s">
        <v>394</v>
      </c>
      <c r="K449" s="57" t="s">
        <v>395</v>
      </c>
      <c r="L449" s="34" t="e">
        <v>#N/A</v>
      </c>
      <c r="M449" s="56" t="s">
        <v>435</v>
      </c>
      <c r="N449" s="45">
        <v>735000</v>
      </c>
      <c r="O449" s="58">
        <v>735000</v>
      </c>
      <c r="P449" s="38">
        <v>99074.75</v>
      </c>
      <c r="Q449" s="59">
        <v>99074.75</v>
      </c>
      <c r="R449" s="70">
        <f t="shared" si="6"/>
        <v>635925.25</v>
      </c>
      <c r="S449" s="54" t="e">
        <v>#N/A</v>
      </c>
      <c r="T449" s="91">
        <v>97000</v>
      </c>
      <c r="U449" s="20" t="s">
        <v>1826</v>
      </c>
      <c r="V449" s="101" t="s">
        <v>1834</v>
      </c>
      <c r="W449" s="97">
        <v>0</v>
      </c>
      <c r="X449" s="98">
        <v>0</v>
      </c>
      <c r="Y449" s="98">
        <v>0</v>
      </c>
      <c r="Z449" s="98">
        <v>0</v>
      </c>
      <c r="AA449" s="84">
        <v>0</v>
      </c>
      <c r="AB449" s="60">
        <v>0</v>
      </c>
      <c r="AC449" s="60">
        <v>0</v>
      </c>
      <c r="AD449" s="85">
        <v>0</v>
      </c>
      <c r="AE449" s="108" t="s">
        <v>395</v>
      </c>
      <c r="AF449" s="74"/>
    </row>
    <row r="450" spans="1:32" ht="26.25" customHeight="1" x14ac:dyDescent="0.3">
      <c r="A450" s="56" t="s">
        <v>927</v>
      </c>
      <c r="B450" s="56" t="s">
        <v>978</v>
      </c>
      <c r="C450" s="3" t="s">
        <v>1069</v>
      </c>
      <c r="D450" s="3" t="s">
        <v>847</v>
      </c>
      <c r="E450" s="35" t="s">
        <v>850</v>
      </c>
      <c r="F450" s="36" t="s">
        <v>1129</v>
      </c>
      <c r="G450" s="36" t="s">
        <v>874</v>
      </c>
      <c r="H450" s="37" t="s">
        <v>1769</v>
      </c>
      <c r="I450" s="71" t="s">
        <v>2734</v>
      </c>
      <c r="J450" s="57" t="s">
        <v>394</v>
      </c>
      <c r="K450" s="57" t="s">
        <v>395</v>
      </c>
      <c r="L450" s="34" t="s">
        <v>431</v>
      </c>
      <c r="M450" s="56" t="s">
        <v>431</v>
      </c>
      <c r="N450" s="45">
        <v>330000</v>
      </c>
      <c r="O450" s="58">
        <v>330000</v>
      </c>
      <c r="P450" s="38">
        <v>58715</v>
      </c>
      <c r="Q450" s="59">
        <v>58715</v>
      </c>
      <c r="R450" s="70">
        <f t="shared" si="6"/>
        <v>271285</v>
      </c>
      <c r="S450" s="54" t="s">
        <v>2418</v>
      </c>
      <c r="T450" s="91">
        <v>271000</v>
      </c>
      <c r="U450" s="20">
        <v>5</v>
      </c>
      <c r="V450" s="101" t="s">
        <v>1834</v>
      </c>
      <c r="W450" s="97">
        <v>0</v>
      </c>
      <c r="X450" s="98">
        <v>0</v>
      </c>
      <c r="Y450" s="98">
        <v>0</v>
      </c>
      <c r="Z450" s="98">
        <v>0</v>
      </c>
      <c r="AA450" s="84">
        <v>0</v>
      </c>
      <c r="AB450" s="60">
        <v>0</v>
      </c>
      <c r="AC450" s="60">
        <v>0</v>
      </c>
      <c r="AD450" s="85">
        <v>0</v>
      </c>
      <c r="AE450" s="108" t="s">
        <v>395</v>
      </c>
      <c r="AF450" s="80"/>
    </row>
    <row r="451" spans="1:32" ht="25.5" x14ac:dyDescent="0.3">
      <c r="A451" s="56" t="s">
        <v>1416</v>
      </c>
      <c r="B451" s="56" t="s">
        <v>1532</v>
      </c>
      <c r="C451" s="3">
        <v>1447</v>
      </c>
      <c r="D451" s="3" t="s">
        <v>847</v>
      </c>
      <c r="E451" s="35">
        <v>5</v>
      </c>
      <c r="F451" s="36">
        <v>9.84</v>
      </c>
      <c r="G451" s="36">
        <v>14.7</v>
      </c>
      <c r="H451" s="37" t="s">
        <v>2500</v>
      </c>
      <c r="I451" s="71" t="s">
        <v>2110</v>
      </c>
      <c r="J451" s="57" t="s">
        <v>1289</v>
      </c>
      <c r="K451" s="57" t="s">
        <v>395</v>
      </c>
      <c r="L451" s="34" t="s">
        <v>418</v>
      </c>
      <c r="M451" s="56" t="s">
        <v>395</v>
      </c>
      <c r="N451" s="45">
        <v>0</v>
      </c>
      <c r="O451" s="58">
        <v>0</v>
      </c>
      <c r="P451" s="38">
        <v>0</v>
      </c>
      <c r="Q451" s="59">
        <v>0</v>
      </c>
      <c r="R451" s="70">
        <f t="shared" ref="R451:R514" si="7">O451-Q451</f>
        <v>0</v>
      </c>
      <c r="S451" s="54" t="s">
        <v>2419</v>
      </c>
      <c r="T451" s="91">
        <v>112000</v>
      </c>
      <c r="U451" s="20" t="s">
        <v>1829</v>
      </c>
      <c r="V451" s="101" t="s">
        <v>1834</v>
      </c>
      <c r="W451" s="97">
        <v>0</v>
      </c>
      <c r="X451" s="98">
        <v>0</v>
      </c>
      <c r="Y451" s="98">
        <v>0</v>
      </c>
      <c r="Z451" s="98">
        <v>0</v>
      </c>
      <c r="AA451" s="84">
        <v>0</v>
      </c>
      <c r="AB451" s="60">
        <v>0</v>
      </c>
      <c r="AC451" s="60">
        <v>0</v>
      </c>
      <c r="AD451" s="85">
        <v>0</v>
      </c>
      <c r="AE451" s="108" t="s">
        <v>395</v>
      </c>
      <c r="AF451" s="74"/>
    </row>
    <row r="452" spans="1:32" ht="19" x14ac:dyDescent="0.3">
      <c r="A452" s="56" t="s">
        <v>1417</v>
      </c>
      <c r="B452" s="56" t="s">
        <v>1533</v>
      </c>
      <c r="C452" s="3">
        <v>1449</v>
      </c>
      <c r="D452" s="3" t="s">
        <v>847</v>
      </c>
      <c r="E452" s="35">
        <v>15</v>
      </c>
      <c r="F452" s="36">
        <v>5.6</v>
      </c>
      <c r="G452" s="36">
        <v>24.4</v>
      </c>
      <c r="H452" s="37" t="s">
        <v>2585</v>
      </c>
      <c r="I452" s="71" t="s">
        <v>2752</v>
      </c>
      <c r="J452" s="57" t="s">
        <v>394</v>
      </c>
      <c r="K452" s="57" t="s">
        <v>395</v>
      </c>
      <c r="L452" s="34" t="s">
        <v>1101</v>
      </c>
      <c r="M452" s="56" t="s">
        <v>1101</v>
      </c>
      <c r="N452" s="45">
        <v>169000</v>
      </c>
      <c r="O452" s="58">
        <v>169000</v>
      </c>
      <c r="P452" s="38">
        <v>0</v>
      </c>
      <c r="Q452" s="59">
        <v>0</v>
      </c>
      <c r="R452" s="70">
        <f t="shared" si="7"/>
        <v>169000</v>
      </c>
      <c r="S452" s="54" t="s">
        <v>2420</v>
      </c>
      <c r="T452" s="91">
        <v>173000</v>
      </c>
      <c r="U452" s="20" t="s">
        <v>1830</v>
      </c>
      <c r="V452" s="101" t="s">
        <v>1834</v>
      </c>
      <c r="W452" s="97">
        <v>0</v>
      </c>
      <c r="X452" s="98">
        <v>0</v>
      </c>
      <c r="Y452" s="98">
        <v>0</v>
      </c>
      <c r="Z452" s="98">
        <v>0</v>
      </c>
      <c r="AA452" s="84">
        <v>0</v>
      </c>
      <c r="AB452" s="60">
        <v>0</v>
      </c>
      <c r="AC452" s="60">
        <v>0</v>
      </c>
      <c r="AD452" s="85">
        <v>0</v>
      </c>
      <c r="AE452" s="108" t="s">
        <v>395</v>
      </c>
      <c r="AF452" s="80"/>
    </row>
    <row r="453" spans="1:32" ht="30.75" customHeight="1" x14ac:dyDescent="0.3">
      <c r="A453" s="56" t="s">
        <v>928</v>
      </c>
      <c r="B453" s="56" t="s">
        <v>979</v>
      </c>
      <c r="C453" s="3" t="s">
        <v>1070</v>
      </c>
      <c r="D453" s="3" t="s">
        <v>851</v>
      </c>
      <c r="E453" s="35" t="s">
        <v>1087</v>
      </c>
      <c r="F453" s="36" t="s">
        <v>1114</v>
      </c>
      <c r="G453" s="36" t="s">
        <v>510</v>
      </c>
      <c r="H453" s="37" t="s">
        <v>1770</v>
      </c>
      <c r="I453" s="71" t="s">
        <v>2737</v>
      </c>
      <c r="J453" s="57" t="s">
        <v>394</v>
      </c>
      <c r="K453" s="57" t="s">
        <v>395</v>
      </c>
      <c r="L453" s="34" t="s">
        <v>1101</v>
      </c>
      <c r="M453" s="56" t="s">
        <v>1101</v>
      </c>
      <c r="N453" s="45">
        <v>532000</v>
      </c>
      <c r="O453" s="58">
        <v>532000</v>
      </c>
      <c r="P453" s="38">
        <v>1000</v>
      </c>
      <c r="Q453" s="59">
        <v>1000</v>
      </c>
      <c r="R453" s="70">
        <f t="shared" si="7"/>
        <v>531000</v>
      </c>
      <c r="S453" s="54" t="s">
        <v>2421</v>
      </c>
      <c r="T453" s="91">
        <v>407000</v>
      </c>
      <c r="U453" s="20" t="s">
        <v>1826</v>
      </c>
      <c r="V453" s="101">
        <v>4200</v>
      </c>
      <c r="W453" s="121">
        <v>0</v>
      </c>
      <c r="X453" s="122">
        <v>0</v>
      </c>
      <c r="Y453" s="122">
        <v>4200</v>
      </c>
      <c r="Z453" s="122">
        <v>0</v>
      </c>
      <c r="AA453" s="123">
        <v>4200</v>
      </c>
      <c r="AB453" s="124">
        <v>0</v>
      </c>
      <c r="AC453" s="124">
        <v>0</v>
      </c>
      <c r="AD453" s="125">
        <v>0</v>
      </c>
      <c r="AE453" s="108">
        <v>5</v>
      </c>
      <c r="AF453" s="81"/>
    </row>
    <row r="454" spans="1:32" ht="28" x14ac:dyDescent="0.3">
      <c r="A454" s="56" t="s">
        <v>1418</v>
      </c>
      <c r="B454" s="56" t="s">
        <v>1534</v>
      </c>
      <c r="C454" s="3">
        <v>1458</v>
      </c>
      <c r="D454" s="3" t="s">
        <v>847</v>
      </c>
      <c r="E454" s="35">
        <v>8</v>
      </c>
      <c r="F454" s="36">
        <v>21.5</v>
      </c>
      <c r="G454" s="36">
        <v>34.299999999999997</v>
      </c>
      <c r="H454" s="37" t="s">
        <v>2644</v>
      </c>
      <c r="I454" s="71" t="s">
        <v>2737</v>
      </c>
      <c r="J454" s="57" t="s">
        <v>394</v>
      </c>
      <c r="K454" s="57" t="s">
        <v>395</v>
      </c>
      <c r="L454" s="34" t="s">
        <v>1101</v>
      </c>
      <c r="M454" s="56" t="s">
        <v>1101</v>
      </c>
      <c r="N454" s="45">
        <v>30000</v>
      </c>
      <c r="O454" s="58">
        <v>30000</v>
      </c>
      <c r="P454" s="38">
        <v>0</v>
      </c>
      <c r="Q454" s="59">
        <v>0</v>
      </c>
      <c r="R454" s="70">
        <f t="shared" si="7"/>
        <v>30000</v>
      </c>
      <c r="S454" s="54" t="s">
        <v>2422</v>
      </c>
      <c r="T454" s="91">
        <v>30000</v>
      </c>
      <c r="U454" s="20" t="s">
        <v>1826</v>
      </c>
      <c r="V454" s="101" t="s">
        <v>1834</v>
      </c>
      <c r="W454" s="97">
        <v>0</v>
      </c>
      <c r="X454" s="98">
        <v>0</v>
      </c>
      <c r="Y454" s="98">
        <v>0</v>
      </c>
      <c r="Z454" s="98">
        <v>0</v>
      </c>
      <c r="AA454" s="84">
        <v>0</v>
      </c>
      <c r="AB454" s="60">
        <v>0</v>
      </c>
      <c r="AC454" s="60">
        <v>0</v>
      </c>
      <c r="AD454" s="85">
        <v>0</v>
      </c>
      <c r="AE454" s="108" t="s">
        <v>395</v>
      </c>
      <c r="AF454" s="78"/>
    </row>
    <row r="455" spans="1:32" ht="17.25" customHeight="1" x14ac:dyDescent="0.3">
      <c r="A455" s="56" t="s">
        <v>929</v>
      </c>
      <c r="B455" s="56" t="s">
        <v>980</v>
      </c>
      <c r="C455" s="3" t="s">
        <v>1071</v>
      </c>
      <c r="D455" s="3" t="s">
        <v>851</v>
      </c>
      <c r="E455" s="35" t="s">
        <v>1088</v>
      </c>
      <c r="F455" s="36" t="s">
        <v>1254</v>
      </c>
      <c r="G455" s="36" t="s">
        <v>1279</v>
      </c>
      <c r="H455" s="37" t="s">
        <v>1771</v>
      </c>
      <c r="I455" s="71" t="s">
        <v>2758</v>
      </c>
      <c r="J455" s="57" t="s">
        <v>394</v>
      </c>
      <c r="K455" s="57" t="s">
        <v>395</v>
      </c>
      <c r="L455" s="34" t="s">
        <v>1101</v>
      </c>
      <c r="M455" s="56" t="s">
        <v>1101</v>
      </c>
      <c r="N455" s="45">
        <v>712000</v>
      </c>
      <c r="O455" s="58">
        <v>712000</v>
      </c>
      <c r="P455" s="38">
        <v>39900</v>
      </c>
      <c r="Q455" s="59">
        <v>39900</v>
      </c>
      <c r="R455" s="70">
        <f t="shared" si="7"/>
        <v>672100</v>
      </c>
      <c r="S455" s="54" t="s">
        <v>2423</v>
      </c>
      <c r="T455" s="91">
        <v>643000</v>
      </c>
      <c r="U455" s="20" t="s">
        <v>1826</v>
      </c>
      <c r="V455" s="101" t="s">
        <v>1834</v>
      </c>
      <c r="W455" s="97">
        <v>0</v>
      </c>
      <c r="X455" s="98">
        <v>0</v>
      </c>
      <c r="Y455" s="98">
        <v>0</v>
      </c>
      <c r="Z455" s="98">
        <v>0</v>
      </c>
      <c r="AA455" s="84">
        <v>0</v>
      </c>
      <c r="AB455" s="60">
        <v>0</v>
      </c>
      <c r="AC455" s="60">
        <v>0</v>
      </c>
      <c r="AD455" s="85">
        <v>0</v>
      </c>
      <c r="AE455" s="108" t="s">
        <v>395</v>
      </c>
      <c r="AF455" s="80"/>
    </row>
    <row r="456" spans="1:32" ht="34.5" customHeight="1" x14ac:dyDescent="0.3">
      <c r="A456" s="56" t="s">
        <v>930</v>
      </c>
      <c r="B456" s="56">
        <v>1122000218</v>
      </c>
      <c r="C456" s="3">
        <v>1482</v>
      </c>
      <c r="D456" s="3" t="s">
        <v>847</v>
      </c>
      <c r="E456" s="35">
        <v>5</v>
      </c>
      <c r="F456" s="36">
        <v>0.39</v>
      </c>
      <c r="G456" s="36">
        <v>19.27</v>
      </c>
      <c r="H456" s="37" t="s">
        <v>2617</v>
      </c>
      <c r="I456" s="71" t="e">
        <v>#N/A</v>
      </c>
      <c r="J456" s="57" t="s">
        <v>394</v>
      </c>
      <c r="K456" s="57" t="s">
        <v>395</v>
      </c>
      <c r="L456" s="34" t="e">
        <v>#N/A</v>
      </c>
      <c r="M456" s="56" t="s">
        <v>1542</v>
      </c>
      <c r="N456" s="56">
        <v>150000</v>
      </c>
      <c r="O456" s="58">
        <v>150000</v>
      </c>
      <c r="P456" s="38">
        <v>0</v>
      </c>
      <c r="Q456" s="59">
        <v>0</v>
      </c>
      <c r="R456" s="70">
        <f t="shared" si="7"/>
        <v>150000</v>
      </c>
      <c r="S456" s="54" t="e">
        <v>#N/A</v>
      </c>
      <c r="T456" s="91">
        <v>22000</v>
      </c>
      <c r="U456" s="20" t="s">
        <v>1826</v>
      </c>
      <c r="V456" s="101" t="s">
        <v>1834</v>
      </c>
      <c r="W456" s="97">
        <v>0</v>
      </c>
      <c r="X456" s="98">
        <v>0</v>
      </c>
      <c r="Y456" s="98">
        <v>0</v>
      </c>
      <c r="Z456" s="98">
        <v>0</v>
      </c>
      <c r="AA456" s="84">
        <v>0</v>
      </c>
      <c r="AB456" s="60">
        <v>0</v>
      </c>
      <c r="AC456" s="60">
        <v>0</v>
      </c>
      <c r="AD456" s="85">
        <v>0</v>
      </c>
      <c r="AE456" s="108" t="s">
        <v>395</v>
      </c>
      <c r="AF456" s="80"/>
    </row>
    <row r="457" spans="1:32" ht="50.25" customHeight="1" x14ac:dyDescent="0.3">
      <c r="A457" s="56" t="s">
        <v>1419</v>
      </c>
      <c r="B457" s="56" t="s">
        <v>1535</v>
      </c>
      <c r="C457" s="3">
        <v>1480</v>
      </c>
      <c r="D457" s="3" t="s">
        <v>847</v>
      </c>
      <c r="E457" s="35">
        <v>15</v>
      </c>
      <c r="F457" s="36">
        <v>26.9</v>
      </c>
      <c r="G457" s="36">
        <v>52.1</v>
      </c>
      <c r="H457" s="37" t="s">
        <v>2618</v>
      </c>
      <c r="I457" s="71" t="s">
        <v>2110</v>
      </c>
      <c r="J457" s="57" t="s">
        <v>394</v>
      </c>
      <c r="K457" s="57" t="s">
        <v>2023</v>
      </c>
      <c r="L457" s="34" t="s">
        <v>2110</v>
      </c>
      <c r="M457" s="65" t="s">
        <v>2026</v>
      </c>
      <c r="N457" s="45">
        <v>0</v>
      </c>
      <c r="O457" s="58" t="s">
        <v>2722</v>
      </c>
      <c r="P457" s="38">
        <v>0</v>
      </c>
      <c r="Q457" s="59" t="s">
        <v>2717</v>
      </c>
      <c r="R457" s="70" t="e">
        <f t="shared" si="7"/>
        <v>#VALUE!</v>
      </c>
      <c r="S457" s="54" t="s">
        <v>2424</v>
      </c>
      <c r="T457" s="91">
        <v>7000</v>
      </c>
      <c r="U457" s="20" t="s">
        <v>1828</v>
      </c>
      <c r="V457" s="101" t="s">
        <v>1834</v>
      </c>
      <c r="W457" s="97">
        <v>0</v>
      </c>
      <c r="X457" s="98">
        <v>0</v>
      </c>
      <c r="Y457" s="98">
        <v>0</v>
      </c>
      <c r="Z457" s="98">
        <v>0</v>
      </c>
      <c r="AA457" s="84">
        <v>0</v>
      </c>
      <c r="AB457" s="60">
        <v>0</v>
      </c>
      <c r="AC457" s="60">
        <v>0</v>
      </c>
      <c r="AD457" s="85">
        <v>0</v>
      </c>
      <c r="AE457" s="108" t="s">
        <v>395</v>
      </c>
      <c r="AF457" s="74" t="s">
        <v>2763</v>
      </c>
    </row>
    <row r="458" spans="1:32" ht="42.75" customHeight="1" x14ac:dyDescent="0.3">
      <c r="A458" s="56" t="s">
        <v>1420</v>
      </c>
      <c r="B458" s="56" t="s">
        <v>1536</v>
      </c>
      <c r="C458" s="3">
        <v>1625</v>
      </c>
      <c r="D458" s="3" t="s">
        <v>847</v>
      </c>
      <c r="E458" s="35">
        <v>94</v>
      </c>
      <c r="F458" s="36">
        <v>15.2</v>
      </c>
      <c r="G458" s="36">
        <v>65.3</v>
      </c>
      <c r="H458" s="37" t="s">
        <v>2501</v>
      </c>
      <c r="I458" s="71" t="s">
        <v>2739</v>
      </c>
      <c r="J458" s="57" t="s">
        <v>394</v>
      </c>
      <c r="K458" s="57" t="s">
        <v>395</v>
      </c>
      <c r="L458" s="34" t="s">
        <v>431</v>
      </c>
      <c r="M458" s="56" t="s">
        <v>431</v>
      </c>
      <c r="N458" s="45">
        <v>100000</v>
      </c>
      <c r="O458" s="58">
        <v>100000</v>
      </c>
      <c r="P458" s="38">
        <v>5015</v>
      </c>
      <c r="Q458" s="59">
        <v>5015</v>
      </c>
      <c r="R458" s="70">
        <f t="shared" si="7"/>
        <v>94985</v>
      </c>
      <c r="S458" s="54" t="s">
        <v>2416</v>
      </c>
      <c r="T458" s="91">
        <v>100000</v>
      </c>
      <c r="U458" s="20" t="s">
        <v>1826</v>
      </c>
      <c r="V458" s="101">
        <v>5015</v>
      </c>
      <c r="W458" s="121">
        <v>0</v>
      </c>
      <c r="X458" s="122">
        <v>0</v>
      </c>
      <c r="Y458" s="122">
        <v>5015</v>
      </c>
      <c r="Z458" s="122">
        <v>0</v>
      </c>
      <c r="AA458" s="123">
        <v>5015</v>
      </c>
      <c r="AB458" s="124">
        <v>0</v>
      </c>
      <c r="AC458" s="124">
        <v>0</v>
      </c>
      <c r="AD458" s="125">
        <v>0</v>
      </c>
      <c r="AE458" s="108">
        <v>5</v>
      </c>
      <c r="AF458" s="80"/>
    </row>
    <row r="459" spans="1:32" ht="25.5" x14ac:dyDescent="0.3">
      <c r="A459" s="56" t="s">
        <v>1902</v>
      </c>
      <c r="B459" s="56" t="s">
        <v>1900</v>
      </c>
      <c r="C459" s="3" t="s">
        <v>395</v>
      </c>
      <c r="D459" s="3" t="s">
        <v>395</v>
      </c>
      <c r="E459" s="35" t="s">
        <v>395</v>
      </c>
      <c r="F459" s="36" t="s">
        <v>395</v>
      </c>
      <c r="G459" s="36" t="s">
        <v>395</v>
      </c>
      <c r="H459" s="37" t="s">
        <v>2483</v>
      </c>
      <c r="I459" s="71" t="s">
        <v>2110</v>
      </c>
      <c r="J459" s="34" t="s">
        <v>1539</v>
      </c>
      <c r="K459" s="57" t="s">
        <v>395</v>
      </c>
      <c r="L459" s="34" t="s">
        <v>2110</v>
      </c>
      <c r="M459" s="56" t="s">
        <v>395</v>
      </c>
      <c r="N459" s="45">
        <v>0</v>
      </c>
      <c r="O459" s="58">
        <v>0</v>
      </c>
      <c r="P459" s="38">
        <v>591486</v>
      </c>
      <c r="Q459" s="59">
        <v>591486</v>
      </c>
      <c r="R459" s="70">
        <f t="shared" si="7"/>
        <v>-591486</v>
      </c>
      <c r="S459" s="54" t="s">
        <v>2110</v>
      </c>
      <c r="T459" s="91">
        <v>0</v>
      </c>
      <c r="U459" s="20"/>
      <c r="V459" s="101">
        <v>75</v>
      </c>
      <c r="W459" s="97">
        <v>0</v>
      </c>
      <c r="X459" s="98">
        <v>0</v>
      </c>
      <c r="Y459" s="98">
        <v>75</v>
      </c>
      <c r="Z459" s="98">
        <v>0</v>
      </c>
      <c r="AA459" s="84">
        <v>0</v>
      </c>
      <c r="AB459" s="60">
        <v>0</v>
      </c>
      <c r="AC459" s="60">
        <v>0</v>
      </c>
      <c r="AD459" s="85">
        <v>75</v>
      </c>
      <c r="AE459" s="108">
        <v>8</v>
      </c>
      <c r="AF459" s="80" t="s">
        <v>1554</v>
      </c>
    </row>
    <row r="460" spans="1:32" ht="25.5" customHeight="1" x14ac:dyDescent="0.3">
      <c r="A460" s="56" t="s">
        <v>1965</v>
      </c>
      <c r="B460" s="56" t="s">
        <v>1957</v>
      </c>
      <c r="C460" s="3">
        <v>1204</v>
      </c>
      <c r="D460" s="3" t="s">
        <v>858</v>
      </c>
      <c r="E460" s="62" t="s">
        <v>438</v>
      </c>
      <c r="F460" s="36">
        <v>5.8</v>
      </c>
      <c r="G460" s="36">
        <v>30.3</v>
      </c>
      <c r="H460" s="37" t="s">
        <v>2683</v>
      </c>
      <c r="I460" s="71" t="s">
        <v>2751</v>
      </c>
      <c r="J460" s="57" t="s">
        <v>394</v>
      </c>
      <c r="K460" s="57" t="s">
        <v>395</v>
      </c>
      <c r="L460" s="34" t="s">
        <v>415</v>
      </c>
      <c r="M460" s="56" t="s">
        <v>549</v>
      </c>
      <c r="N460" s="45">
        <v>58000</v>
      </c>
      <c r="O460" s="58">
        <v>58000</v>
      </c>
      <c r="P460" s="38">
        <v>5780</v>
      </c>
      <c r="Q460" s="59">
        <v>5780</v>
      </c>
      <c r="R460" s="70">
        <f t="shared" si="7"/>
        <v>52220</v>
      </c>
      <c r="S460" s="54" t="s">
        <v>2449</v>
      </c>
      <c r="T460" s="91"/>
      <c r="U460" s="20"/>
      <c r="V460" s="101">
        <v>2000</v>
      </c>
      <c r="W460" s="121">
        <v>0</v>
      </c>
      <c r="X460" s="122">
        <v>0</v>
      </c>
      <c r="Y460" s="122">
        <v>2000</v>
      </c>
      <c r="Z460" s="122">
        <v>0</v>
      </c>
      <c r="AA460" s="123">
        <v>2000</v>
      </c>
      <c r="AB460" s="124"/>
      <c r="AC460" s="124"/>
      <c r="AD460" s="125"/>
      <c r="AE460" s="108">
        <v>5</v>
      </c>
      <c r="AF460" s="80"/>
    </row>
    <row r="461" spans="1:32" ht="19" x14ac:dyDescent="0.3">
      <c r="A461" s="56" t="s">
        <v>367</v>
      </c>
      <c r="B461" s="56" t="s">
        <v>366</v>
      </c>
      <c r="C461" s="3" t="s">
        <v>859</v>
      </c>
      <c r="D461" s="3" t="s">
        <v>858</v>
      </c>
      <c r="E461" s="35" t="s">
        <v>779</v>
      </c>
      <c r="F461" s="36" t="s">
        <v>1226</v>
      </c>
      <c r="G461" s="36" t="s">
        <v>783</v>
      </c>
      <c r="H461" s="37" t="s">
        <v>1772</v>
      </c>
      <c r="I461" s="71" t="s">
        <v>2737</v>
      </c>
      <c r="J461" s="57" t="s">
        <v>394</v>
      </c>
      <c r="K461" s="57" t="s">
        <v>395</v>
      </c>
      <c r="L461" s="34" t="s">
        <v>440</v>
      </c>
      <c r="M461" s="56" t="s">
        <v>440</v>
      </c>
      <c r="N461" s="45">
        <v>634000</v>
      </c>
      <c r="O461" s="58">
        <v>634000</v>
      </c>
      <c r="P461" s="38">
        <v>375548</v>
      </c>
      <c r="Q461" s="59">
        <v>375548</v>
      </c>
      <c r="R461" s="70">
        <f t="shared" si="7"/>
        <v>258452</v>
      </c>
      <c r="S461" s="54" t="s">
        <v>2425</v>
      </c>
      <c r="T461" s="91">
        <v>171000</v>
      </c>
      <c r="U461" s="20" t="s">
        <v>1826</v>
      </c>
      <c r="V461" s="101" t="s">
        <v>1834</v>
      </c>
      <c r="W461" s="97">
        <v>0</v>
      </c>
      <c r="X461" s="98">
        <v>0</v>
      </c>
      <c r="Y461" s="98">
        <v>0</v>
      </c>
      <c r="Z461" s="98">
        <v>0</v>
      </c>
      <c r="AA461" s="84">
        <v>0</v>
      </c>
      <c r="AB461" s="60">
        <v>0</v>
      </c>
      <c r="AC461" s="60">
        <v>0</v>
      </c>
      <c r="AD461" s="85">
        <v>0</v>
      </c>
      <c r="AE461" s="108" t="s">
        <v>395</v>
      </c>
      <c r="AF461" s="80"/>
    </row>
    <row r="462" spans="1:32" ht="34.5" customHeight="1" x14ac:dyDescent="0.3">
      <c r="A462" s="56" t="s">
        <v>931</v>
      </c>
      <c r="B462" s="56" t="s">
        <v>981</v>
      </c>
      <c r="C462" s="3" t="s">
        <v>1072</v>
      </c>
      <c r="D462" s="3" t="s">
        <v>858</v>
      </c>
      <c r="E462" s="35" t="s">
        <v>1089</v>
      </c>
      <c r="F462" s="36" t="s">
        <v>1212</v>
      </c>
      <c r="G462" s="36" t="s">
        <v>641</v>
      </c>
      <c r="H462" s="37" t="s">
        <v>1773</v>
      </c>
      <c r="I462" s="71" t="s">
        <v>2737</v>
      </c>
      <c r="J462" s="57" t="s">
        <v>394</v>
      </c>
      <c r="K462" s="57" t="s">
        <v>395</v>
      </c>
      <c r="L462" s="34" t="s">
        <v>1101</v>
      </c>
      <c r="M462" s="56" t="s">
        <v>1101</v>
      </c>
      <c r="N462" s="45">
        <v>3971000</v>
      </c>
      <c r="O462" s="58">
        <v>3971000</v>
      </c>
      <c r="P462" s="38">
        <v>64500</v>
      </c>
      <c r="Q462" s="59">
        <v>64500</v>
      </c>
      <c r="R462" s="70">
        <f t="shared" si="7"/>
        <v>3906500</v>
      </c>
      <c r="S462" s="54" t="s">
        <v>2241</v>
      </c>
      <c r="T462" s="91">
        <v>635000</v>
      </c>
      <c r="U462" s="20">
        <v>5</v>
      </c>
      <c r="V462" s="101">
        <v>21550</v>
      </c>
      <c r="W462" s="121">
        <v>0</v>
      </c>
      <c r="X462" s="122">
        <v>0</v>
      </c>
      <c r="Y462" s="122">
        <v>21550</v>
      </c>
      <c r="Z462" s="122">
        <v>0</v>
      </c>
      <c r="AA462" s="123">
        <v>21550</v>
      </c>
      <c r="AB462" s="124">
        <v>0</v>
      </c>
      <c r="AC462" s="124">
        <v>0</v>
      </c>
      <c r="AD462" s="125">
        <v>0</v>
      </c>
      <c r="AE462" s="108">
        <v>5</v>
      </c>
      <c r="AF462" s="80"/>
    </row>
    <row r="463" spans="1:32" ht="37" x14ac:dyDescent="0.3">
      <c r="A463" s="56" t="s">
        <v>371</v>
      </c>
      <c r="B463" s="56" t="s">
        <v>370</v>
      </c>
      <c r="C463" s="3" t="s">
        <v>1073</v>
      </c>
      <c r="D463" s="3" t="s">
        <v>858</v>
      </c>
      <c r="E463" s="35" t="s">
        <v>792</v>
      </c>
      <c r="F463" s="36" t="s">
        <v>1212</v>
      </c>
      <c r="G463" s="36" t="s">
        <v>783</v>
      </c>
      <c r="H463" s="37" t="s">
        <v>1774</v>
      </c>
      <c r="I463" s="71" t="s">
        <v>2737</v>
      </c>
      <c r="J463" s="57" t="s">
        <v>394</v>
      </c>
      <c r="K463" s="57" t="s">
        <v>395</v>
      </c>
      <c r="L463" s="34" t="s">
        <v>1101</v>
      </c>
      <c r="M463" s="56" t="s">
        <v>1101</v>
      </c>
      <c r="N463" s="45">
        <v>831000</v>
      </c>
      <c r="O463" s="58">
        <v>831000</v>
      </c>
      <c r="P463" s="38">
        <v>0</v>
      </c>
      <c r="Q463" s="59">
        <v>0</v>
      </c>
      <c r="R463" s="70">
        <f t="shared" si="7"/>
        <v>831000</v>
      </c>
      <c r="S463" s="54" t="s">
        <v>2423</v>
      </c>
      <c r="T463" s="91">
        <v>703000</v>
      </c>
      <c r="U463" s="20" t="s">
        <v>1826</v>
      </c>
      <c r="V463" s="101" t="s">
        <v>1834</v>
      </c>
      <c r="W463" s="97">
        <v>0</v>
      </c>
      <c r="X463" s="98">
        <v>0</v>
      </c>
      <c r="Y463" s="98">
        <v>0</v>
      </c>
      <c r="Z463" s="98">
        <v>0</v>
      </c>
      <c r="AA463" s="84">
        <v>0</v>
      </c>
      <c r="AB463" s="60">
        <v>0</v>
      </c>
      <c r="AC463" s="60">
        <v>0</v>
      </c>
      <c r="AD463" s="85">
        <v>0</v>
      </c>
      <c r="AE463" s="108" t="s">
        <v>395</v>
      </c>
      <c r="AF463" s="80"/>
    </row>
    <row r="464" spans="1:32" ht="24.75" customHeight="1" x14ac:dyDescent="0.3">
      <c r="A464" s="56" t="s">
        <v>1421</v>
      </c>
      <c r="B464" s="56" t="s">
        <v>1537</v>
      </c>
      <c r="C464" s="3">
        <v>4836</v>
      </c>
      <c r="D464" s="3" t="s">
        <v>858</v>
      </c>
      <c r="E464" s="35">
        <v>133</v>
      </c>
      <c r="F464" s="36">
        <v>7.5</v>
      </c>
      <c r="G464" s="36">
        <v>13.6</v>
      </c>
      <c r="H464" s="37" t="s">
        <v>2674</v>
      </c>
      <c r="I464" s="71" t="s">
        <v>2700</v>
      </c>
      <c r="J464" s="57" t="s">
        <v>394</v>
      </c>
      <c r="K464" s="57" t="s">
        <v>395</v>
      </c>
      <c r="L464" s="34" t="s">
        <v>1101</v>
      </c>
      <c r="M464" s="56" t="s">
        <v>1542</v>
      </c>
      <c r="N464" s="45">
        <v>58000</v>
      </c>
      <c r="O464" s="58">
        <v>58000</v>
      </c>
      <c r="P464" s="38">
        <v>0</v>
      </c>
      <c r="Q464" s="59">
        <v>0</v>
      </c>
      <c r="R464" s="70">
        <f t="shared" si="7"/>
        <v>58000</v>
      </c>
      <c r="S464" s="54" t="s">
        <v>2426</v>
      </c>
      <c r="T464" s="91">
        <v>58000</v>
      </c>
      <c r="U464" s="20" t="s">
        <v>1829</v>
      </c>
      <c r="V464" s="101" t="s">
        <v>1834</v>
      </c>
      <c r="W464" s="97">
        <v>0</v>
      </c>
      <c r="X464" s="98">
        <v>0</v>
      </c>
      <c r="Y464" s="98">
        <v>0</v>
      </c>
      <c r="Z464" s="98">
        <v>0</v>
      </c>
      <c r="AA464" s="84">
        <v>0</v>
      </c>
      <c r="AB464" s="60">
        <v>0</v>
      </c>
      <c r="AC464" s="60">
        <v>0</v>
      </c>
      <c r="AD464" s="85">
        <v>0</v>
      </c>
      <c r="AE464" s="108" t="s">
        <v>395</v>
      </c>
      <c r="AF464" s="80"/>
    </row>
    <row r="465" spans="1:32" ht="49.5" customHeight="1" x14ac:dyDescent="0.3">
      <c r="A465" s="56" t="s">
        <v>373</v>
      </c>
      <c r="B465" s="56" t="s">
        <v>372</v>
      </c>
      <c r="C465" s="3" t="s">
        <v>860</v>
      </c>
      <c r="D465" s="3" t="s">
        <v>858</v>
      </c>
      <c r="E465" s="35" t="s">
        <v>393</v>
      </c>
      <c r="F465" s="36" t="s">
        <v>1163</v>
      </c>
      <c r="G465" s="36" t="s">
        <v>1137</v>
      </c>
      <c r="H465" s="37" t="s">
        <v>2559</v>
      </c>
      <c r="I465" s="71" t="s">
        <v>2734</v>
      </c>
      <c r="J465" s="57" t="s">
        <v>394</v>
      </c>
      <c r="K465" s="57" t="s">
        <v>395</v>
      </c>
      <c r="L465" s="34" t="s">
        <v>402</v>
      </c>
      <c r="M465" s="56" t="s">
        <v>402</v>
      </c>
      <c r="N465" s="45">
        <v>998000</v>
      </c>
      <c r="O465" s="58">
        <v>998000</v>
      </c>
      <c r="P465" s="38">
        <v>693159</v>
      </c>
      <c r="Q465" s="59">
        <v>693159</v>
      </c>
      <c r="R465" s="70">
        <f t="shared" si="7"/>
        <v>304841</v>
      </c>
      <c r="S465" s="54" t="s">
        <v>2353</v>
      </c>
      <c r="T465" s="91">
        <v>9000</v>
      </c>
      <c r="U465" s="20" t="s">
        <v>1826</v>
      </c>
      <c r="V465" s="101" t="s">
        <v>1834</v>
      </c>
      <c r="W465" s="97">
        <v>0</v>
      </c>
      <c r="X465" s="98">
        <v>0</v>
      </c>
      <c r="Y465" s="98">
        <v>0</v>
      </c>
      <c r="Z465" s="98">
        <v>0</v>
      </c>
      <c r="AA465" s="84">
        <v>0</v>
      </c>
      <c r="AB465" s="60">
        <v>0</v>
      </c>
      <c r="AC465" s="60">
        <v>0</v>
      </c>
      <c r="AD465" s="85">
        <v>0</v>
      </c>
      <c r="AE465" s="108" t="s">
        <v>395</v>
      </c>
      <c r="AF465" s="80"/>
    </row>
    <row r="466" spans="1:32" ht="28" x14ac:dyDescent="0.3">
      <c r="A466" s="56" t="s">
        <v>932</v>
      </c>
      <c r="B466" s="56">
        <v>1222000083</v>
      </c>
      <c r="C466" s="3">
        <v>5498</v>
      </c>
      <c r="D466" s="3" t="s">
        <v>858</v>
      </c>
      <c r="E466" s="35">
        <v>241</v>
      </c>
      <c r="F466" s="36">
        <v>24.5</v>
      </c>
      <c r="G466" s="36">
        <v>35.700000000000003</v>
      </c>
      <c r="H466" s="37" t="s">
        <v>2502</v>
      </c>
      <c r="I466" s="71" t="e">
        <v>#N/A</v>
      </c>
      <c r="J466" s="57" t="s">
        <v>394</v>
      </c>
      <c r="K466" s="57" t="s">
        <v>395</v>
      </c>
      <c r="L466" s="34" t="e">
        <v>#N/A</v>
      </c>
      <c r="M466" s="56" t="s">
        <v>427</v>
      </c>
      <c r="N466" s="45">
        <v>331000</v>
      </c>
      <c r="O466" s="58">
        <v>331000</v>
      </c>
      <c r="P466" s="38">
        <v>24796</v>
      </c>
      <c r="Q466" s="59">
        <v>24796</v>
      </c>
      <c r="R466" s="70">
        <f t="shared" si="7"/>
        <v>306204</v>
      </c>
      <c r="S466" s="54" t="e">
        <v>#N/A</v>
      </c>
      <c r="T466" s="91">
        <v>95000</v>
      </c>
      <c r="U466" s="20" t="s">
        <v>1826</v>
      </c>
      <c r="V466" s="101" t="s">
        <v>1834</v>
      </c>
      <c r="W466" s="97">
        <v>0</v>
      </c>
      <c r="X466" s="98">
        <v>0</v>
      </c>
      <c r="Y466" s="98">
        <v>0</v>
      </c>
      <c r="Z466" s="98">
        <v>0</v>
      </c>
      <c r="AA466" s="84">
        <v>0</v>
      </c>
      <c r="AB466" s="60">
        <v>0</v>
      </c>
      <c r="AC466" s="60">
        <v>0</v>
      </c>
      <c r="AD466" s="85">
        <v>0</v>
      </c>
      <c r="AE466" s="108" t="s">
        <v>395</v>
      </c>
      <c r="AF466" s="80"/>
    </row>
    <row r="467" spans="1:32" ht="39.75" customHeight="1" x14ac:dyDescent="0.3">
      <c r="A467" s="56" t="s">
        <v>369</v>
      </c>
      <c r="B467" s="56" t="s">
        <v>368</v>
      </c>
      <c r="C467" s="3" t="s">
        <v>395</v>
      </c>
      <c r="D467" s="3" t="s">
        <v>395</v>
      </c>
      <c r="E467" s="35" t="s">
        <v>395</v>
      </c>
      <c r="F467" s="36" t="s">
        <v>395</v>
      </c>
      <c r="G467" s="36" t="s">
        <v>395</v>
      </c>
      <c r="H467" s="37" t="s">
        <v>1090</v>
      </c>
      <c r="I467" s="71" t="s">
        <v>2110</v>
      </c>
      <c r="J467" s="57" t="s">
        <v>1539</v>
      </c>
      <c r="K467" s="57" t="s">
        <v>395</v>
      </c>
      <c r="L467" s="34" t="s">
        <v>2110</v>
      </c>
      <c r="M467" s="56" t="s">
        <v>395</v>
      </c>
      <c r="N467" s="45">
        <v>0</v>
      </c>
      <c r="O467" s="58">
        <v>0</v>
      </c>
      <c r="P467" s="38">
        <v>44293215</v>
      </c>
      <c r="Q467" s="59">
        <v>44293215</v>
      </c>
      <c r="R467" s="70">
        <f t="shared" si="7"/>
        <v>-44293215</v>
      </c>
      <c r="S467" s="54" t="s">
        <v>2110</v>
      </c>
      <c r="T467" s="91">
        <v>393000</v>
      </c>
      <c r="U467" s="20">
        <v>8</v>
      </c>
      <c r="V467" s="101">
        <v>5000</v>
      </c>
      <c r="W467" s="97">
        <v>0</v>
      </c>
      <c r="X467" s="98">
        <v>0</v>
      </c>
      <c r="Y467" s="98">
        <v>5000</v>
      </c>
      <c r="Z467" s="98">
        <v>0</v>
      </c>
      <c r="AA467" s="84">
        <v>0</v>
      </c>
      <c r="AB467" s="60">
        <v>0</v>
      </c>
      <c r="AC467" s="60">
        <v>0</v>
      </c>
      <c r="AD467" s="85">
        <v>5000</v>
      </c>
      <c r="AE467" s="108">
        <v>8</v>
      </c>
      <c r="AF467" s="80" t="s">
        <v>1554</v>
      </c>
    </row>
    <row r="468" spans="1:32" x14ac:dyDescent="0.3">
      <c r="A468" s="70"/>
      <c r="B468" s="70"/>
      <c r="C468" s="70"/>
      <c r="D468" s="70"/>
      <c r="E468" s="70"/>
      <c r="F468" s="70"/>
      <c r="G468" s="70"/>
      <c r="H468" s="70"/>
      <c r="I468" s="70"/>
      <c r="J468" s="70"/>
      <c r="K468" s="70"/>
      <c r="L468" s="70"/>
      <c r="M468" s="70"/>
      <c r="N468" s="70"/>
      <c r="O468" s="70"/>
      <c r="P468" s="70"/>
      <c r="Q468" s="70"/>
      <c r="R468" s="70"/>
      <c r="S468" s="70"/>
      <c r="T468" s="86">
        <f t="shared" ref="T468:AD468" si="8">SUBTOTAL(9,T3:T467)</f>
        <v>101000000</v>
      </c>
      <c r="U468" s="21">
        <f t="shared" si="8"/>
        <v>63</v>
      </c>
      <c r="V468" s="102">
        <f t="shared" si="8"/>
        <v>6488191.7400000002</v>
      </c>
      <c r="W468" s="126">
        <f t="shared" si="8"/>
        <v>708079.56</v>
      </c>
      <c r="X468" s="127">
        <f t="shared" si="8"/>
        <v>0</v>
      </c>
      <c r="Y468" s="127">
        <f t="shared" si="8"/>
        <v>4566089.08</v>
      </c>
      <c r="Z468" s="128">
        <f t="shared" si="8"/>
        <v>1214023.1299999999</v>
      </c>
      <c r="AA468" s="129">
        <f t="shared" si="8"/>
        <v>3939222.5700000008</v>
      </c>
      <c r="AB468" s="127">
        <f t="shared" si="8"/>
        <v>234205.73</v>
      </c>
      <c r="AC468" s="127">
        <f t="shared" si="8"/>
        <v>1494792.3900000001</v>
      </c>
      <c r="AD468" s="102">
        <f t="shared" si="8"/>
        <v>819971.04999999993</v>
      </c>
      <c r="AE468" s="105"/>
      <c r="AF468" s="81"/>
    </row>
    <row r="470" spans="1:32" x14ac:dyDescent="0.3">
      <c r="AD470" s="130"/>
      <c r="AE470" s="18"/>
    </row>
  </sheetData>
  <sheetProtection algorithmName="SHA-512" hashValue="/6MhZ+xffSjlIpqOd7L3Mz5+MpvqJ9E3AMOMeDvOWsnqVmz97Iu07eZpqecQWoXDEtjlXNCbCa32AsHLVMDOtQ==" saltValue="UBSlWPkuJD1zEYG9Dv3bBw==" spinCount="100000" sheet="1" formatCells="0" formatColumns="0" formatRows="0" insertColumns="0" insertRows="0" deleteColumns="0" deleteRows="0" sort="0" autoFilter="0" pivotTables="0"/>
  <autoFilter ref="A2:AF469" xr:uid="{E856436A-4410-4B47-91EB-C7EA30626E8B}"/>
  <sortState xmlns:xlrd2="http://schemas.microsoft.com/office/spreadsheetml/2017/richdata2" ref="A3:AF467">
    <sortCondition ref="A3:A467"/>
  </sortState>
  <mergeCells count="4">
    <mergeCell ref="A1:Q1"/>
    <mergeCell ref="W1:Z1"/>
    <mergeCell ref="AA1:AD1"/>
    <mergeCell ref="T1:V1"/>
  </mergeCells>
  <phoneticPr fontId="23" type="noConversion"/>
  <conditionalFormatting sqref="B3:B467">
    <cfRule type="duplicateValues" dxfId="1" priority="21"/>
  </conditionalFormatting>
  <pageMargins left="0.45" right="0.45" top="0.75" bottom="0.75" header="0.3" footer="0.3"/>
  <pageSetup paperSize="3" scale="71" fitToHeight="0" orientation="landscape" r:id="rId1"/>
  <headerFooter>
    <oddHeader>&amp;L&amp;"Arial,Bold"FISCAL YEAR 2026-27 R/W CAPITAL ANNUAL ALLOCATION
&amp;C&amp;"Arial,Bold"R/W CAPITAL ANNUAL ALLOCATION PROJECT LIST&amp;R&amp;"Arial,Bold"REFERENCE NUMBER 3.6</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07FA-56C3-4E36-BD33-90F54C2FBA0E}">
  <sheetPr codeName="Sheet2">
    <pageSetUpPr fitToPage="1"/>
  </sheetPr>
  <dimension ref="A1:L17"/>
  <sheetViews>
    <sheetView zoomScaleNormal="100" workbookViewId="0">
      <selection activeCell="L4" sqref="L4"/>
    </sheetView>
  </sheetViews>
  <sheetFormatPr defaultRowHeight="12.5" x14ac:dyDescent="0.25"/>
  <cols>
    <col min="1" max="1" width="13.81640625" customWidth="1"/>
    <col min="2" max="2" width="16.26953125" customWidth="1"/>
    <col min="8" max="8" width="25.26953125" customWidth="1"/>
    <col min="9" max="9" width="14" customWidth="1"/>
    <col min="10" max="10" width="16.1796875" customWidth="1"/>
    <col min="11" max="11" width="17.26953125" customWidth="1"/>
    <col min="12" max="12" width="50.7265625" customWidth="1"/>
  </cols>
  <sheetData>
    <row r="1" spans="1:12" ht="112.15" customHeight="1" x14ac:dyDescent="0.25">
      <c r="A1" s="5" t="s">
        <v>378</v>
      </c>
      <c r="B1" s="6" t="s">
        <v>0</v>
      </c>
      <c r="C1" s="5" t="s">
        <v>379</v>
      </c>
      <c r="D1" s="5" t="s">
        <v>380</v>
      </c>
      <c r="E1" s="7" t="s">
        <v>381</v>
      </c>
      <c r="F1" s="8" t="s">
        <v>382</v>
      </c>
      <c r="G1" s="8" t="s">
        <v>383</v>
      </c>
      <c r="H1" s="13" t="s">
        <v>384</v>
      </c>
      <c r="I1" s="10" t="s">
        <v>1302</v>
      </c>
      <c r="J1" s="30" t="s">
        <v>1878</v>
      </c>
      <c r="K1" s="19" t="s">
        <v>1879</v>
      </c>
      <c r="L1" s="10" t="s">
        <v>374</v>
      </c>
    </row>
    <row r="2" spans="1:12" ht="36.5" x14ac:dyDescent="0.25">
      <c r="A2" s="3" t="s">
        <v>1837</v>
      </c>
      <c r="B2" s="3" t="s">
        <v>1845</v>
      </c>
      <c r="C2" s="11" t="s">
        <v>1853</v>
      </c>
      <c r="D2" s="11" t="s">
        <v>483</v>
      </c>
      <c r="E2" s="11" t="s">
        <v>438</v>
      </c>
      <c r="F2" s="16" t="s">
        <v>1169</v>
      </c>
      <c r="G2" s="16" t="s">
        <v>493</v>
      </c>
      <c r="H2" s="32" t="s">
        <v>1877</v>
      </c>
      <c r="I2" s="15">
        <v>70000</v>
      </c>
      <c r="J2" s="15">
        <v>76006</v>
      </c>
      <c r="K2" s="42">
        <v>51000</v>
      </c>
      <c r="L2" s="1"/>
    </row>
    <row r="3" spans="1:12" ht="42" customHeight="1" x14ac:dyDescent="0.25">
      <c r="A3" s="3" t="s">
        <v>375</v>
      </c>
      <c r="B3" s="3" t="s">
        <v>861</v>
      </c>
      <c r="C3" s="3" t="s">
        <v>395</v>
      </c>
      <c r="D3" s="11" t="s">
        <v>531</v>
      </c>
      <c r="E3" s="11" t="s">
        <v>397</v>
      </c>
      <c r="F3" s="16" t="s">
        <v>1861</v>
      </c>
      <c r="G3" s="16" t="s">
        <v>668</v>
      </c>
      <c r="H3" s="32" t="s">
        <v>1295</v>
      </c>
      <c r="I3" s="15">
        <v>2986500</v>
      </c>
      <c r="J3" s="15">
        <v>2664506</v>
      </c>
      <c r="K3" s="42">
        <v>6418000</v>
      </c>
      <c r="L3" s="1"/>
    </row>
    <row r="4" spans="1:12" ht="36.5" x14ac:dyDescent="0.25">
      <c r="A4" s="3" t="s">
        <v>1290</v>
      </c>
      <c r="B4" s="3" t="s">
        <v>1291</v>
      </c>
      <c r="C4" s="11" t="s">
        <v>1854</v>
      </c>
      <c r="D4" s="11" t="s">
        <v>522</v>
      </c>
      <c r="E4" s="11" t="s">
        <v>574</v>
      </c>
      <c r="F4" s="16" t="s">
        <v>1834</v>
      </c>
      <c r="G4" s="16" t="s">
        <v>553</v>
      </c>
      <c r="H4" s="32" t="s">
        <v>1296</v>
      </c>
      <c r="I4" s="15">
        <v>1000000</v>
      </c>
      <c r="J4" s="15">
        <v>68358</v>
      </c>
      <c r="K4" s="42">
        <v>25000</v>
      </c>
      <c r="L4" s="1"/>
    </row>
    <row r="5" spans="1:12" ht="27.5" x14ac:dyDescent="0.25">
      <c r="A5" s="3" t="s">
        <v>1838</v>
      </c>
      <c r="B5" s="3" t="s">
        <v>1846</v>
      </c>
      <c r="C5" s="11" t="s">
        <v>1855</v>
      </c>
      <c r="D5" s="11" t="s">
        <v>600</v>
      </c>
      <c r="E5" s="11" t="s">
        <v>397</v>
      </c>
      <c r="F5" s="16" t="s">
        <v>1862</v>
      </c>
      <c r="G5" s="16" t="s">
        <v>1862</v>
      </c>
      <c r="H5" s="32" t="s">
        <v>1876</v>
      </c>
      <c r="I5" s="15">
        <v>0</v>
      </c>
      <c r="J5" s="15">
        <v>0</v>
      </c>
      <c r="K5" s="42">
        <v>157000</v>
      </c>
      <c r="L5" s="1"/>
    </row>
    <row r="6" spans="1:12" ht="33" customHeight="1" x14ac:dyDescent="0.25">
      <c r="A6" s="3" t="s">
        <v>1839</v>
      </c>
      <c r="B6" s="3" t="s">
        <v>1847</v>
      </c>
      <c r="C6" s="3" t="s">
        <v>395</v>
      </c>
      <c r="D6" s="11" t="s">
        <v>611</v>
      </c>
      <c r="E6" s="11" t="s">
        <v>536</v>
      </c>
      <c r="F6" s="16" t="s">
        <v>1863</v>
      </c>
      <c r="G6" s="16" t="s">
        <v>1864</v>
      </c>
      <c r="H6" s="32" t="s">
        <v>1875</v>
      </c>
      <c r="I6" s="15">
        <v>0</v>
      </c>
      <c r="J6" s="15">
        <v>0</v>
      </c>
      <c r="K6" s="42">
        <v>6000</v>
      </c>
      <c r="L6" s="1"/>
    </row>
    <row r="7" spans="1:12" ht="27.5" x14ac:dyDescent="0.25">
      <c r="A7" s="3" t="s">
        <v>1840</v>
      </c>
      <c r="B7" s="3" t="s">
        <v>1848</v>
      </c>
      <c r="C7" s="11" t="s">
        <v>1856</v>
      </c>
      <c r="D7" s="11" t="s">
        <v>607</v>
      </c>
      <c r="E7" s="11" t="s">
        <v>397</v>
      </c>
      <c r="F7" s="16" t="s">
        <v>1834</v>
      </c>
      <c r="G7" s="16" t="s">
        <v>1865</v>
      </c>
      <c r="H7" s="32" t="s">
        <v>1874</v>
      </c>
      <c r="I7" s="15">
        <v>0</v>
      </c>
      <c r="J7" s="15">
        <v>0</v>
      </c>
      <c r="K7" s="42">
        <v>22000</v>
      </c>
      <c r="L7" s="1"/>
    </row>
    <row r="8" spans="1:12" ht="36.5" x14ac:dyDescent="0.25">
      <c r="A8" s="3" t="s">
        <v>1841</v>
      </c>
      <c r="B8" s="3" t="s">
        <v>1849</v>
      </c>
      <c r="C8" s="11" t="s">
        <v>1857</v>
      </c>
      <c r="D8" s="11" t="s">
        <v>713</v>
      </c>
      <c r="E8" s="11" t="s">
        <v>452</v>
      </c>
      <c r="F8" s="16" t="s">
        <v>616</v>
      </c>
      <c r="G8" s="16" t="s">
        <v>863</v>
      </c>
      <c r="H8" s="32" t="s">
        <v>1873</v>
      </c>
      <c r="I8" s="15">
        <v>0</v>
      </c>
      <c r="J8" s="15">
        <v>129610</v>
      </c>
      <c r="K8" s="44">
        <v>756000</v>
      </c>
      <c r="L8" s="1"/>
    </row>
    <row r="9" spans="1:12" ht="27.5" x14ac:dyDescent="0.25">
      <c r="A9" s="3" t="s">
        <v>376</v>
      </c>
      <c r="B9" s="3" t="s">
        <v>864</v>
      </c>
      <c r="C9" s="11" t="s">
        <v>1292</v>
      </c>
      <c r="D9" s="11" t="s">
        <v>723</v>
      </c>
      <c r="E9" s="11" t="s">
        <v>452</v>
      </c>
      <c r="F9" s="16" t="s">
        <v>577</v>
      </c>
      <c r="G9" s="16" t="s">
        <v>862</v>
      </c>
      <c r="H9" s="32" t="s">
        <v>1300</v>
      </c>
      <c r="I9" s="15">
        <v>2411000</v>
      </c>
      <c r="J9" s="15">
        <v>96880</v>
      </c>
      <c r="K9" s="44">
        <v>3046000</v>
      </c>
      <c r="L9" s="1"/>
    </row>
    <row r="10" spans="1:12" ht="36.5" x14ac:dyDescent="0.25">
      <c r="A10" s="3" t="s">
        <v>377</v>
      </c>
      <c r="B10" s="3" t="s">
        <v>865</v>
      </c>
      <c r="C10" s="11" t="s">
        <v>1293</v>
      </c>
      <c r="D10" s="11" t="s">
        <v>775</v>
      </c>
      <c r="E10" s="11" t="s">
        <v>779</v>
      </c>
      <c r="F10" s="16" t="s">
        <v>866</v>
      </c>
      <c r="G10" s="16" t="s">
        <v>862</v>
      </c>
      <c r="H10" s="32" t="s">
        <v>1297</v>
      </c>
      <c r="I10" s="15">
        <v>10332230</v>
      </c>
      <c r="J10" s="45">
        <v>1296071</v>
      </c>
      <c r="K10" s="44">
        <v>150000</v>
      </c>
      <c r="L10" s="1"/>
    </row>
    <row r="11" spans="1:12" ht="18.5" x14ac:dyDescent="0.25">
      <c r="A11" s="3" t="s">
        <v>1842</v>
      </c>
      <c r="B11" s="3" t="s">
        <v>1850</v>
      </c>
      <c r="C11" s="11" t="s">
        <v>1858</v>
      </c>
      <c r="D11" s="11" t="s">
        <v>830</v>
      </c>
      <c r="E11" s="11" t="s">
        <v>452</v>
      </c>
      <c r="F11" s="16" t="s">
        <v>1110</v>
      </c>
      <c r="G11" s="16" t="s">
        <v>721</v>
      </c>
      <c r="H11" s="32" t="s">
        <v>1872</v>
      </c>
      <c r="I11" s="15">
        <v>125000</v>
      </c>
      <c r="J11" s="45">
        <v>110075</v>
      </c>
      <c r="K11" s="44">
        <v>284000</v>
      </c>
      <c r="L11" s="1"/>
    </row>
    <row r="12" spans="1:12" ht="45.5" x14ac:dyDescent="0.25">
      <c r="A12" s="3" t="s">
        <v>868</v>
      </c>
      <c r="B12" s="3" t="s">
        <v>869</v>
      </c>
      <c r="C12" s="11" t="s">
        <v>870</v>
      </c>
      <c r="D12" s="11" t="s">
        <v>847</v>
      </c>
      <c r="E12" s="11" t="s">
        <v>438</v>
      </c>
      <c r="F12" s="16" t="s">
        <v>709</v>
      </c>
      <c r="G12" s="16" t="s">
        <v>867</v>
      </c>
      <c r="H12" s="32" t="s">
        <v>1298</v>
      </c>
      <c r="I12" s="15">
        <v>927000</v>
      </c>
      <c r="J12" s="45">
        <v>730029</v>
      </c>
      <c r="K12" s="44">
        <v>45000</v>
      </c>
      <c r="L12" s="1"/>
    </row>
    <row r="13" spans="1:12" ht="36.5" x14ac:dyDescent="0.25">
      <c r="A13" s="3" t="s">
        <v>871</v>
      </c>
      <c r="B13" s="3" t="s">
        <v>872</v>
      </c>
      <c r="C13" s="11" t="s">
        <v>870</v>
      </c>
      <c r="D13" s="11" t="s">
        <v>847</v>
      </c>
      <c r="E13" s="11" t="s">
        <v>438</v>
      </c>
      <c r="F13" s="16" t="s">
        <v>709</v>
      </c>
      <c r="G13" s="16" t="s">
        <v>873</v>
      </c>
      <c r="H13" s="32" t="s">
        <v>1299</v>
      </c>
      <c r="I13" s="15">
        <v>17059350</v>
      </c>
      <c r="J13" s="15">
        <v>16744021</v>
      </c>
      <c r="K13" s="44">
        <v>115000</v>
      </c>
      <c r="L13" s="1"/>
    </row>
    <row r="14" spans="1:12" ht="81.5" x14ac:dyDescent="0.25">
      <c r="A14" s="3" t="s">
        <v>1843</v>
      </c>
      <c r="B14" s="3" t="s">
        <v>1851</v>
      </c>
      <c r="C14" s="11" t="s">
        <v>1859</v>
      </c>
      <c r="D14" s="11" t="s">
        <v>847</v>
      </c>
      <c r="E14" s="11" t="s">
        <v>809</v>
      </c>
      <c r="F14" s="16" t="s">
        <v>1866</v>
      </c>
      <c r="G14" s="16" t="s">
        <v>1867</v>
      </c>
      <c r="H14" s="32" t="s">
        <v>1868</v>
      </c>
      <c r="I14" s="15">
        <v>50000</v>
      </c>
      <c r="J14" s="15">
        <v>25000</v>
      </c>
      <c r="K14" s="44">
        <v>25000</v>
      </c>
      <c r="L14" s="1"/>
    </row>
    <row r="15" spans="1:12" ht="27.5" x14ac:dyDescent="0.25">
      <c r="A15" s="3" t="s">
        <v>1844</v>
      </c>
      <c r="B15" s="3" t="s">
        <v>1852</v>
      </c>
      <c r="C15" s="11" t="s">
        <v>1860</v>
      </c>
      <c r="D15" s="11" t="s">
        <v>847</v>
      </c>
      <c r="E15" s="11" t="s">
        <v>809</v>
      </c>
      <c r="F15" s="16" t="s">
        <v>1869</v>
      </c>
      <c r="G15" s="16" t="s">
        <v>1869</v>
      </c>
      <c r="H15" s="32" t="s">
        <v>1870</v>
      </c>
      <c r="I15" s="15">
        <v>0</v>
      </c>
      <c r="J15" s="45">
        <v>0</v>
      </c>
      <c r="K15" s="44">
        <v>400000</v>
      </c>
      <c r="L15" s="1"/>
    </row>
    <row r="16" spans="1:12" ht="27.5" x14ac:dyDescent="0.25">
      <c r="A16" s="3" t="s">
        <v>876</v>
      </c>
      <c r="B16" s="3" t="s">
        <v>877</v>
      </c>
      <c r="C16" s="11" t="s">
        <v>1294</v>
      </c>
      <c r="D16" s="11" t="s">
        <v>858</v>
      </c>
      <c r="E16" s="11" t="s">
        <v>1871</v>
      </c>
      <c r="F16" s="16" t="s">
        <v>878</v>
      </c>
      <c r="G16" s="16" t="s">
        <v>879</v>
      </c>
      <c r="H16" s="32" t="s">
        <v>1301</v>
      </c>
      <c r="I16" s="15">
        <v>5337000</v>
      </c>
      <c r="J16" s="45">
        <v>154150</v>
      </c>
      <c r="K16" s="44">
        <v>500000</v>
      </c>
      <c r="L16" s="1"/>
    </row>
    <row r="17" spans="1:12" ht="13" x14ac:dyDescent="0.3">
      <c r="A17" s="2"/>
      <c r="B17" s="2"/>
      <c r="C17" s="2"/>
      <c r="D17" s="2"/>
      <c r="E17" s="2"/>
      <c r="F17" s="28"/>
      <c r="G17" s="28"/>
      <c r="H17" s="41"/>
      <c r="I17" s="31"/>
      <c r="J17" s="21"/>
      <c r="K17" s="43">
        <f>SUBTOTAL(9,K2:K16)</f>
        <v>12000000</v>
      </c>
      <c r="L17" s="2"/>
    </row>
  </sheetData>
  <sheetProtection algorithmName="SHA-512" hashValue="5h2c+vk1BGibREHP6TJyU39a9+Lx9a/y3GSgKngb/oPyG2gMyurqc3DrG+tMJsTAGep36Cc/FSCAUKox7xs7tw==" saltValue="Zkv7povk9rVlwHhAHe1yxQ==" spinCount="100000" sheet="1" formatCells="0" formatColumns="0" formatRows="0" insertColumns="0" insertRows="0" deleteColumns="0" deleteRows="0" sort="0" autoFilter="0" pivotTables="0"/>
  <autoFilter ref="A1:L16" xr:uid="{CBFD07FA-56C3-4E36-BD33-90F54C2FBA0E}"/>
  <conditionalFormatting sqref="A17 A1">
    <cfRule type="duplicateValues" dxfId="0" priority="8"/>
  </conditionalFormatting>
  <pageMargins left="0.7" right="0.7" top="0.52229166666666671" bottom="0.75" header="0.3" footer="0.3"/>
  <pageSetup scale="10" fitToHeight="0" orientation="portrait" r:id="rId1"/>
  <headerFooter>
    <oddHeader>&amp;C&amp;"Arial,Bold"FISCAL YEAR 2026-27 R/W CAPITAL REIMBURSED ANNUAL ALLOCATION PROJECT LIST</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FY26-27 STIP-SHOPP Allocation </vt:lpstr>
      <vt:lpstr>FY26-27 Reimbursed Allocation</vt:lpstr>
      <vt:lpstr>'FY26-27 STIP-SHOPP Allocation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Pulliam, Kristen M@DOT</dc:creator>
  <cp:keywords/>
  <dc:description/>
  <cp:lastModifiedBy>Pulliam, Kristen M@DOT</cp:lastModifiedBy>
  <cp:revision/>
  <dcterms:created xsi:type="dcterms:W3CDTF">2023-03-27T18:36:11Z</dcterms:created>
  <dcterms:modified xsi:type="dcterms:W3CDTF">2026-10-22T15:06:14Z</dcterms:modified>
  <cp:category/>
  <cp:contentStatus/>
</cp:coreProperties>
</file>