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caltrans-my.sharepoint.com/personal/lori_burger_dot_ca_gov/Documents/Desktop/a-posting/Posting/"/>
    </mc:Choice>
  </mc:AlternateContent>
  <xr:revisionPtr revIDLastSave="1" documentId="13_ncr:1_{C3E2E88C-13F5-47A5-9A11-2FF48FBC62BB}" xr6:coauthVersionLast="47" xr6:coauthVersionMax="47" xr10:uidLastSave="{9AD3DF15-882E-4EE0-89C7-AC52EAEAECF0}"/>
  <bookViews>
    <workbookView xWindow="-38520" yWindow="-15" windowWidth="38640" windowHeight="21120" xr2:uid="{00000000-000D-0000-FFFF-FFFF00000000}"/>
  </bookViews>
  <sheets>
    <sheet name="FY26-27 STIP-SHOPP Allocation " sheetId="14" r:id="rId1"/>
    <sheet name="FY26-27 Reimbursed Allocation" sheetId="16" r:id="rId2"/>
  </sheets>
  <definedNames>
    <definedName name="_xlnm._FilterDatabase" localSheetId="1" hidden="1">'FY26-27 Reimbursed Allocation'!$A$1:$L$16</definedName>
    <definedName name="_xlnm._FilterDatabase" localSheetId="0" hidden="1">'FY26-27 STIP-SHOPP Allocation '!$A$2:$W$384</definedName>
    <definedName name="_xlnm.Print_Titles" localSheetId="0">'FY26-27 STIP-SHOPP Allocation '!$2:$2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85" i="14" l="1"/>
  <c r="P385" i="14"/>
  <c r="M385" i="14" l="1"/>
  <c r="K17" i="16" l="1"/>
  <c r="T385" i="14" l="1"/>
  <c r="U385" i="14" l="1"/>
  <c r="V385" i="14"/>
  <c r="S385" i="14" l="1"/>
  <c r="W385" i="14" s="1"/>
  <c r="Q385" i="14" l="1"/>
  <c r="R385" i="14"/>
</calcChain>
</file>

<file path=xl/sharedStrings.xml><?xml version="1.0" encoding="utf-8"?>
<sst xmlns="http://schemas.openxmlformats.org/spreadsheetml/2006/main" count="4009" uniqueCount="2033">
  <si>
    <t>Project ID</t>
  </si>
  <si>
    <t>0113000032</t>
  </si>
  <si>
    <t>01-0C720</t>
  </si>
  <si>
    <t>0113000090</t>
  </si>
  <si>
    <t>01-0E010</t>
  </si>
  <si>
    <t>0113000125</t>
  </si>
  <si>
    <t>01-0E110</t>
  </si>
  <si>
    <t>0115000003</t>
  </si>
  <si>
    <t>01-0E720</t>
  </si>
  <si>
    <t>0115000099</t>
  </si>
  <si>
    <t>01-0F280</t>
  </si>
  <si>
    <t>0116000047</t>
  </si>
  <si>
    <t>01-0F710</t>
  </si>
  <si>
    <t>0116000170</t>
  </si>
  <si>
    <t>01-0G330</t>
  </si>
  <si>
    <t>0119000124</t>
  </si>
  <si>
    <t>01-0J940</t>
  </si>
  <si>
    <t>0120000134</t>
  </si>
  <si>
    <t>01-0K680</t>
  </si>
  <si>
    <t>0120000135</t>
  </si>
  <si>
    <t>01-0K690</t>
  </si>
  <si>
    <t>0121000095</t>
  </si>
  <si>
    <t>01-0L310</t>
  </si>
  <si>
    <t>0122000135</t>
  </si>
  <si>
    <t>01-0M310</t>
  </si>
  <si>
    <t>0123000066</t>
  </si>
  <si>
    <t>01-0M760</t>
  </si>
  <si>
    <t>0216000024</t>
  </si>
  <si>
    <t>02-1H580</t>
  </si>
  <si>
    <t>0216000125</t>
  </si>
  <si>
    <t>02-0H730</t>
  </si>
  <si>
    <t>0218000057</t>
  </si>
  <si>
    <t>02-3H950</t>
  </si>
  <si>
    <t>0219000134</t>
  </si>
  <si>
    <t>02-0J540</t>
  </si>
  <si>
    <t>0219000139</t>
  </si>
  <si>
    <t>02-0J590</t>
  </si>
  <si>
    <t>0219000152</t>
  </si>
  <si>
    <t>02-0J710</t>
  </si>
  <si>
    <t>0219000164</t>
  </si>
  <si>
    <t>02-0J810</t>
  </si>
  <si>
    <t>0219000167</t>
  </si>
  <si>
    <t>02-0J840</t>
  </si>
  <si>
    <t>0220000057</t>
  </si>
  <si>
    <t>02-1J310</t>
  </si>
  <si>
    <t>0220000059</t>
  </si>
  <si>
    <t>02-1J330</t>
  </si>
  <si>
    <t>0220000064</t>
  </si>
  <si>
    <t>02-1J380</t>
  </si>
  <si>
    <t>0220000065</t>
  </si>
  <si>
    <t>02-1J390</t>
  </si>
  <si>
    <t>0221000116</t>
  </si>
  <si>
    <t>02-2J600</t>
  </si>
  <si>
    <t>0221000130</t>
  </si>
  <si>
    <t>02-2J740</t>
  </si>
  <si>
    <t>0316000063</t>
  </si>
  <si>
    <t>03-1H170</t>
  </si>
  <si>
    <t>0318000014</t>
  </si>
  <si>
    <t>03-3H560</t>
  </si>
  <si>
    <t>0318000017</t>
  </si>
  <si>
    <t>03-3H590</t>
  </si>
  <si>
    <t>0319000282</t>
  </si>
  <si>
    <t>03-0J420</t>
  </si>
  <si>
    <t>0319000284</t>
  </si>
  <si>
    <t>03-0J430</t>
  </si>
  <si>
    <t>0319000289</t>
  </si>
  <si>
    <t>03-0J480</t>
  </si>
  <si>
    <t>0319000304</t>
  </si>
  <si>
    <t>03-0J630</t>
  </si>
  <si>
    <t>0321000193</t>
  </si>
  <si>
    <t>03-2J150</t>
  </si>
  <si>
    <t>0321000195</t>
  </si>
  <si>
    <t>03-2J170</t>
  </si>
  <si>
    <t>0321000202</t>
  </si>
  <si>
    <t>03-2J240</t>
  </si>
  <si>
    <t>0321000203</t>
  </si>
  <si>
    <t>03-2J250</t>
  </si>
  <si>
    <t>0323000003</t>
  </si>
  <si>
    <t>03-3J790</t>
  </si>
  <si>
    <t>0323000037</t>
  </si>
  <si>
    <t>03-3J930</t>
  </si>
  <si>
    <t>0323000087</t>
  </si>
  <si>
    <t>03-4J110</t>
  </si>
  <si>
    <t>0400000343</t>
  </si>
  <si>
    <t>04-0G660</t>
  </si>
  <si>
    <t>0412000409</t>
  </si>
  <si>
    <t>04-3G630</t>
  </si>
  <si>
    <t>0412000581</t>
  </si>
  <si>
    <t>04-2A441</t>
  </si>
  <si>
    <t>0413000350</t>
  </si>
  <si>
    <t>04-0G642</t>
  </si>
  <si>
    <t>0414000403</t>
  </si>
  <si>
    <t>04-1J960</t>
  </si>
  <si>
    <t>0414000524</t>
  </si>
  <si>
    <t>04-2J510</t>
  </si>
  <si>
    <t>0416000041</t>
  </si>
  <si>
    <t>04-4J820</t>
  </si>
  <si>
    <t>0416000042</t>
  </si>
  <si>
    <t>04-4J860</t>
  </si>
  <si>
    <t>0416000307</t>
  </si>
  <si>
    <t>04-1K730</t>
  </si>
  <si>
    <t>0416000309</t>
  </si>
  <si>
    <t>04-1K750</t>
  </si>
  <si>
    <t>0418000025</t>
  </si>
  <si>
    <t>04-0P910</t>
  </si>
  <si>
    <t>0418000030</t>
  </si>
  <si>
    <t>04-0P960</t>
  </si>
  <si>
    <t>0418000053</t>
  </si>
  <si>
    <t>04-0Q130</t>
  </si>
  <si>
    <t>0418000242</t>
  </si>
  <si>
    <t>04-1Q340</t>
  </si>
  <si>
    <t>0418000297</t>
  </si>
  <si>
    <t>04-1Q570</t>
  </si>
  <si>
    <t>0418000401</t>
  </si>
  <si>
    <t>04-2J88U</t>
  </si>
  <si>
    <t>0419000012</t>
  </si>
  <si>
    <t>04-2Q430</t>
  </si>
  <si>
    <t>0419000024</t>
  </si>
  <si>
    <t>04-2Q550</t>
  </si>
  <si>
    <t>0419000047</t>
  </si>
  <si>
    <t>04-2Q770</t>
  </si>
  <si>
    <t>0419000234</t>
  </si>
  <si>
    <t>04-3Q640</t>
  </si>
  <si>
    <t>0420000064</t>
  </si>
  <si>
    <t>04-3AA50</t>
  </si>
  <si>
    <t>0420000084</t>
  </si>
  <si>
    <t>04-0AC30</t>
  </si>
  <si>
    <t>04-0K681</t>
  </si>
  <si>
    <t>0420000285</t>
  </si>
  <si>
    <t>04-0W740</t>
  </si>
  <si>
    <t>0421000253</t>
  </si>
  <si>
    <t>04-0J632</t>
  </si>
  <si>
    <t>0421000254</t>
  </si>
  <si>
    <t>04-0J633</t>
  </si>
  <si>
    <t>0422000077</t>
  </si>
  <si>
    <t>04-2Q53U</t>
  </si>
  <si>
    <t>0500000496</t>
  </si>
  <si>
    <t>05-31592</t>
  </si>
  <si>
    <t>0500000505</t>
  </si>
  <si>
    <t>05-34490</t>
  </si>
  <si>
    <t>0512000108</t>
  </si>
  <si>
    <t>05-1C260</t>
  </si>
  <si>
    <t>0512000134</t>
  </si>
  <si>
    <t>05-1C360</t>
  </si>
  <si>
    <t>0512000139</t>
  </si>
  <si>
    <t>05-1C410</t>
  </si>
  <si>
    <t>0513000018</t>
  </si>
  <si>
    <t>05-1C950</t>
  </si>
  <si>
    <t>0514000004</t>
  </si>
  <si>
    <t>05-1F510</t>
  </si>
  <si>
    <t>0514000027</t>
  </si>
  <si>
    <t>05-3307A</t>
  </si>
  <si>
    <t>0514000028</t>
  </si>
  <si>
    <t>05-3307C</t>
  </si>
  <si>
    <t>0515000063</t>
  </si>
  <si>
    <t>05-1G680</t>
  </si>
  <si>
    <t>0516000005</t>
  </si>
  <si>
    <t>05-1G950</t>
  </si>
  <si>
    <t>0516000073</t>
  </si>
  <si>
    <t>05-1H430</t>
  </si>
  <si>
    <t>0516000074</t>
  </si>
  <si>
    <t>05-1H440</t>
  </si>
  <si>
    <t>0516000078</t>
  </si>
  <si>
    <t>05-1H470</t>
  </si>
  <si>
    <t>0516000079</t>
  </si>
  <si>
    <t>05-1H480</t>
  </si>
  <si>
    <t>0516000097</t>
  </si>
  <si>
    <t>05-1H610</t>
  </si>
  <si>
    <t>0517000083</t>
  </si>
  <si>
    <t>05-1C822</t>
  </si>
  <si>
    <t>0518000079</t>
  </si>
  <si>
    <t>05-1J840</t>
  </si>
  <si>
    <t>0518000081</t>
  </si>
  <si>
    <t>05-1J860</t>
  </si>
  <si>
    <t>0518000083</t>
  </si>
  <si>
    <t>05-1J880</t>
  </si>
  <si>
    <t>0518000086</t>
  </si>
  <si>
    <t>05-1J910</t>
  </si>
  <si>
    <t>0518000093</t>
  </si>
  <si>
    <t>05-1J960</t>
  </si>
  <si>
    <t>0518000095</t>
  </si>
  <si>
    <t>05-1J970</t>
  </si>
  <si>
    <t>0518000113</t>
  </si>
  <si>
    <t>05-0N702</t>
  </si>
  <si>
    <t>0518000209</t>
  </si>
  <si>
    <t>05-1K450</t>
  </si>
  <si>
    <t>0518000213</t>
  </si>
  <si>
    <t>05-1K490</t>
  </si>
  <si>
    <t>0518000215</t>
  </si>
  <si>
    <t>05-1K510</t>
  </si>
  <si>
    <t>05-1K520</t>
  </si>
  <si>
    <t>0518000233</t>
  </si>
  <si>
    <t>05-1K670</t>
  </si>
  <si>
    <t>05-1K870</t>
  </si>
  <si>
    <t>0519000035</t>
  </si>
  <si>
    <t>05-1K880</t>
  </si>
  <si>
    <t>05-1K890</t>
  </si>
  <si>
    <t>0519000067</t>
  </si>
  <si>
    <t>05-1M110</t>
  </si>
  <si>
    <t>0519000093</t>
  </si>
  <si>
    <t>05-1M310</t>
  </si>
  <si>
    <t>0519000122</t>
  </si>
  <si>
    <t>05-1M360</t>
  </si>
  <si>
    <t>0519000148</t>
  </si>
  <si>
    <t>05-1M420</t>
  </si>
  <si>
    <t>0520000051</t>
  </si>
  <si>
    <t>05-0N7A2</t>
  </si>
  <si>
    <t>0520000053</t>
  </si>
  <si>
    <t>05-1C8A2</t>
  </si>
  <si>
    <t>0520000135</t>
  </si>
  <si>
    <t>05-1N160</t>
  </si>
  <si>
    <t>0521000065</t>
  </si>
  <si>
    <t>05-1H691</t>
  </si>
  <si>
    <t>0521000138</t>
  </si>
  <si>
    <t>05-1N890</t>
  </si>
  <si>
    <t>0521000166</t>
  </si>
  <si>
    <t>05-1P090</t>
  </si>
  <si>
    <t>0521000171</t>
  </si>
  <si>
    <t>05-1P120</t>
  </si>
  <si>
    <t>0522000067</t>
  </si>
  <si>
    <t>05-1J881</t>
  </si>
  <si>
    <t>0522000106</t>
  </si>
  <si>
    <t>05-49286</t>
  </si>
  <si>
    <t>0600000156</t>
  </si>
  <si>
    <t>06-0J040</t>
  </si>
  <si>
    <t>0612000175</t>
  </si>
  <si>
    <t>06-44254</t>
  </si>
  <si>
    <t>0612000176</t>
  </si>
  <si>
    <t>06-44255</t>
  </si>
  <si>
    <t>0614000058</t>
  </si>
  <si>
    <t>06-0R210</t>
  </si>
  <si>
    <t>0614000130</t>
  </si>
  <si>
    <t>06-0S370</t>
  </si>
  <si>
    <t>0616000001</t>
  </si>
  <si>
    <t>06-0U290</t>
  </si>
  <si>
    <t>0616000029</t>
  </si>
  <si>
    <t>06-48740</t>
  </si>
  <si>
    <t>0617000303</t>
  </si>
  <si>
    <t>06-0W810</t>
  </si>
  <si>
    <t>0617000305</t>
  </si>
  <si>
    <t>06-0W830</t>
  </si>
  <si>
    <t>0618000015</t>
  </si>
  <si>
    <t>06-0X060</t>
  </si>
  <si>
    <t>0618000016</t>
  </si>
  <si>
    <t>06-0X070</t>
  </si>
  <si>
    <t>0618000041</t>
  </si>
  <si>
    <t>06-0X220</t>
  </si>
  <si>
    <t>0618000045</t>
  </si>
  <si>
    <t>06-0X260</t>
  </si>
  <si>
    <t>0618000050</t>
  </si>
  <si>
    <t>06-0X290</t>
  </si>
  <si>
    <t>0618000063</t>
  </si>
  <si>
    <t>06-0W920</t>
  </si>
  <si>
    <t>0618000131</t>
  </si>
  <si>
    <t>06-0X770</t>
  </si>
  <si>
    <t>0619000002</t>
  </si>
  <si>
    <t>06-0Y150</t>
  </si>
  <si>
    <t>0619000004</t>
  </si>
  <si>
    <t>06-0Y170</t>
  </si>
  <si>
    <t>0619000078</t>
  </si>
  <si>
    <t>06-0X950</t>
  </si>
  <si>
    <t>0619000232</t>
  </si>
  <si>
    <t>06-1A310</t>
  </si>
  <si>
    <t>0620000038</t>
  </si>
  <si>
    <t>06-1A470</t>
  </si>
  <si>
    <t>0620000065</t>
  </si>
  <si>
    <t>06-1A090</t>
  </si>
  <si>
    <t>0620000074</t>
  </si>
  <si>
    <t>06-1A680</t>
  </si>
  <si>
    <t>0620000076</t>
  </si>
  <si>
    <t>06-1A730</t>
  </si>
  <si>
    <t>0620000093</t>
  </si>
  <si>
    <t>06-1A740</t>
  </si>
  <si>
    <t>0621000216</t>
  </si>
  <si>
    <t>06-1E130</t>
  </si>
  <si>
    <t>0622000114</t>
  </si>
  <si>
    <t>06-1E910</t>
  </si>
  <si>
    <t>0622000123</t>
  </si>
  <si>
    <t>06-1E960</t>
  </si>
  <si>
    <t>0622000177</t>
  </si>
  <si>
    <t>06-1F180</t>
  </si>
  <si>
    <t>0719000275</t>
  </si>
  <si>
    <t>07-36060</t>
  </si>
  <si>
    <t>0721000082</t>
  </si>
  <si>
    <t>07-37580</t>
  </si>
  <si>
    <t>0721000243</t>
  </si>
  <si>
    <t>07-37880</t>
  </si>
  <si>
    <t>0721000252</t>
  </si>
  <si>
    <t>07-38060</t>
  </si>
  <si>
    <t>08-34770</t>
  </si>
  <si>
    <t>0812000067</t>
  </si>
  <si>
    <t>08-0R380</t>
  </si>
  <si>
    <t>0815000173</t>
  </si>
  <si>
    <t>08-1G200</t>
  </si>
  <si>
    <t>0815000218</t>
  </si>
  <si>
    <t>08-0G850</t>
  </si>
  <si>
    <t>0816000049</t>
  </si>
  <si>
    <t>08-1G670</t>
  </si>
  <si>
    <t>0816000090</t>
  </si>
  <si>
    <t>08-1C083</t>
  </si>
  <si>
    <t>0818000014</t>
  </si>
  <si>
    <t>08-1J270</t>
  </si>
  <si>
    <t>0818000017</t>
  </si>
  <si>
    <t>08-1J320</t>
  </si>
  <si>
    <t>0818000099</t>
  </si>
  <si>
    <t>08-1J720</t>
  </si>
  <si>
    <t>0819000090</t>
  </si>
  <si>
    <t>08-1K690</t>
  </si>
  <si>
    <t>0819000152</t>
  </si>
  <si>
    <t>08-1L150</t>
  </si>
  <si>
    <t>0819000155</t>
  </si>
  <si>
    <t>08-1L090</t>
  </si>
  <si>
    <t>0819000159</t>
  </si>
  <si>
    <t>08-1L140</t>
  </si>
  <si>
    <t>0820000076</t>
  </si>
  <si>
    <t>08-1L420</t>
  </si>
  <si>
    <t>0820000090</t>
  </si>
  <si>
    <t>08-1L520</t>
  </si>
  <si>
    <t>0820000092</t>
  </si>
  <si>
    <t>08-1L530</t>
  </si>
  <si>
    <t>0820000156</t>
  </si>
  <si>
    <t>08-1L800</t>
  </si>
  <si>
    <t>0820000161</t>
  </si>
  <si>
    <t>08-1L820</t>
  </si>
  <si>
    <t>0820000162</t>
  </si>
  <si>
    <t>08-1L830</t>
  </si>
  <si>
    <t>0821000070</t>
  </si>
  <si>
    <t>08-1M080</t>
  </si>
  <si>
    <t>0821000102</t>
  </si>
  <si>
    <t>08-1M430</t>
  </si>
  <si>
    <t>0821000104</t>
  </si>
  <si>
    <t>08-1M410</t>
  </si>
  <si>
    <t>0822000042</t>
  </si>
  <si>
    <t>08-1M790</t>
  </si>
  <si>
    <t>0823000025</t>
  </si>
  <si>
    <t>08-1N610</t>
  </si>
  <si>
    <t>0918000036</t>
  </si>
  <si>
    <t>09-37520</t>
  </si>
  <si>
    <t>1012000316</t>
  </si>
  <si>
    <t>10-0G830</t>
  </si>
  <si>
    <t>1017000178</t>
  </si>
  <si>
    <t>10-1C050</t>
  </si>
  <si>
    <t>1017000179</t>
  </si>
  <si>
    <t>10-1F250</t>
  </si>
  <si>
    <t>1019000059</t>
  </si>
  <si>
    <t>10-1K620</t>
  </si>
  <si>
    <t>1019000084</t>
  </si>
  <si>
    <t>10-1K460</t>
  </si>
  <si>
    <t>1020000171</t>
  </si>
  <si>
    <t>10-1L660</t>
  </si>
  <si>
    <t>1020000178</t>
  </si>
  <si>
    <t>10-1H230</t>
  </si>
  <si>
    <t>1020000182</t>
  </si>
  <si>
    <t>10-1M430</t>
  </si>
  <si>
    <t>1021000169</t>
  </si>
  <si>
    <t>10-1N340</t>
  </si>
  <si>
    <t>1021000170</t>
  </si>
  <si>
    <t>10-1N350</t>
  </si>
  <si>
    <t>1022000253</t>
  </si>
  <si>
    <t>10-1C080</t>
  </si>
  <si>
    <t>1118000083</t>
  </si>
  <si>
    <t>11-43026</t>
  </si>
  <si>
    <t>1118000084</t>
  </si>
  <si>
    <t>11-43027</t>
  </si>
  <si>
    <t>1119000044</t>
  </si>
  <si>
    <t>11-43063</t>
  </si>
  <si>
    <t>1218000010</t>
  </si>
  <si>
    <t>12-0Q970</t>
  </si>
  <si>
    <t>1218000032</t>
  </si>
  <si>
    <t>12-9RWIC</t>
  </si>
  <si>
    <t>1219000072</t>
  </si>
  <si>
    <t>12-0R990</t>
  </si>
  <si>
    <t>1219000098</t>
  </si>
  <si>
    <t>12-0S140</t>
  </si>
  <si>
    <t>Comments</t>
  </si>
  <si>
    <t>04-26473</t>
  </si>
  <si>
    <t>06-0H241</t>
  </si>
  <si>
    <t>07-29360</t>
  </si>
  <si>
    <t>Dist-EA</t>
  </si>
  <si>
    <t>PPNO</t>
  </si>
  <si>
    <t>CO</t>
  </si>
  <si>
    <t>RTE</t>
  </si>
  <si>
    <t>Back Post Mile</t>
  </si>
  <si>
    <t>Ahead Post Mile</t>
  </si>
  <si>
    <t>Project Description</t>
  </si>
  <si>
    <t>Programming Document</t>
  </si>
  <si>
    <t>R/W Capital Program Year</t>
  </si>
  <si>
    <t xml:space="preserve">Total STIP/SHOPP R/W Capital Programmed Amount </t>
  </si>
  <si>
    <t>Programmed RW Capital Encumbrances and Expenditures</t>
  </si>
  <si>
    <t>Encumbrances and Expenditures during the PA&amp;ED phase</t>
  </si>
  <si>
    <t>Encumbrances and Expenditures Exceeding Programming</t>
  </si>
  <si>
    <t>Inverse Encumbrances and Expenditures</t>
  </si>
  <si>
    <t>MEN</t>
  </si>
  <si>
    <t>001</t>
  </si>
  <si>
    <t>SHOPP</t>
  </si>
  <si>
    <t>-</t>
  </si>
  <si>
    <t>DN</t>
  </si>
  <si>
    <t>101</t>
  </si>
  <si>
    <t>35.8</t>
  </si>
  <si>
    <t>'20/21</t>
  </si>
  <si>
    <t>HUM</t>
  </si>
  <si>
    <t>2.2</t>
  </si>
  <si>
    <t>'23/24</t>
  </si>
  <si>
    <t>STIP</t>
  </si>
  <si>
    <t>4579</t>
  </si>
  <si>
    <t>2379</t>
  </si>
  <si>
    <t>036</t>
  </si>
  <si>
    <t>'21/22</t>
  </si>
  <si>
    <t>4588</t>
  </si>
  <si>
    <t>31.4</t>
  </si>
  <si>
    <t>3102</t>
  </si>
  <si>
    <t>LAK</t>
  </si>
  <si>
    <t>029</t>
  </si>
  <si>
    <t>12.7</t>
  </si>
  <si>
    <t>14.5</t>
  </si>
  <si>
    <t>'19/20</t>
  </si>
  <si>
    <t>4630</t>
  </si>
  <si>
    <t>6.4</t>
  </si>
  <si>
    <t>'24/25</t>
  </si>
  <si>
    <t>4647</t>
  </si>
  <si>
    <t>020</t>
  </si>
  <si>
    <t>5.1</t>
  </si>
  <si>
    <t>5.8</t>
  </si>
  <si>
    <t>9.9</t>
  </si>
  <si>
    <t>299</t>
  </si>
  <si>
    <t>4738</t>
  </si>
  <si>
    <t>'25/26</t>
  </si>
  <si>
    <t>25/26</t>
  </si>
  <si>
    <t>9.2</t>
  </si>
  <si>
    <t>12.6</t>
  </si>
  <si>
    <t>13.2</t>
  </si>
  <si>
    <t>'26/27</t>
  </si>
  <si>
    <t>42.9</t>
  </si>
  <si>
    <t>16.2</t>
  </si>
  <si>
    <t>39.8</t>
  </si>
  <si>
    <t>26/27</t>
  </si>
  <si>
    <t>3217</t>
  </si>
  <si>
    <t>SHA</t>
  </si>
  <si>
    <t>005</t>
  </si>
  <si>
    <t>14.8</t>
  </si>
  <si>
    <t>'22/23</t>
  </si>
  <si>
    <t>3619</t>
  </si>
  <si>
    <t>PLU</t>
  </si>
  <si>
    <t>070</t>
  </si>
  <si>
    <t>58.2</t>
  </si>
  <si>
    <t>78.4</t>
  </si>
  <si>
    <t>SIS</t>
  </si>
  <si>
    <t>096</t>
  </si>
  <si>
    <t>3660</t>
  </si>
  <si>
    <t>089</t>
  </si>
  <si>
    <t>3.8</t>
  </si>
  <si>
    <t>TEH</t>
  </si>
  <si>
    <t>099</t>
  </si>
  <si>
    <t>12.5</t>
  </si>
  <si>
    <t>3709</t>
  </si>
  <si>
    <t>29.9</t>
  </si>
  <si>
    <t>TRI</t>
  </si>
  <si>
    <t>3753</t>
  </si>
  <si>
    <t>003</t>
  </si>
  <si>
    <t>48.6</t>
  </si>
  <si>
    <t>3758</t>
  </si>
  <si>
    <t>MOD</t>
  </si>
  <si>
    <t>3763</t>
  </si>
  <si>
    <t>56.7</t>
  </si>
  <si>
    <t>11.3</t>
  </si>
  <si>
    <t>11.8</t>
  </si>
  <si>
    <t>3777</t>
  </si>
  <si>
    <t>3774</t>
  </si>
  <si>
    <t>20.3</t>
  </si>
  <si>
    <t>3791</t>
  </si>
  <si>
    <t>LAS</t>
  </si>
  <si>
    <t>3785</t>
  </si>
  <si>
    <t>3790</t>
  </si>
  <si>
    <t>3792</t>
  </si>
  <si>
    <t>27.9</t>
  </si>
  <si>
    <t>16.8</t>
  </si>
  <si>
    <t>02-2J210</t>
  </si>
  <si>
    <t>0221000042</t>
  </si>
  <si>
    <t>3817</t>
  </si>
  <si>
    <t>02-2J730</t>
  </si>
  <si>
    <t>0221000129</t>
  </si>
  <si>
    <t>3839</t>
  </si>
  <si>
    <t>ED</t>
  </si>
  <si>
    <t>SAC</t>
  </si>
  <si>
    <t>050</t>
  </si>
  <si>
    <t>21.9</t>
  </si>
  <si>
    <t>'18/19</t>
  </si>
  <si>
    <t>NEV</t>
  </si>
  <si>
    <t>049</t>
  </si>
  <si>
    <t>11.1</t>
  </si>
  <si>
    <t>13.3</t>
  </si>
  <si>
    <t>5859</t>
  </si>
  <si>
    <t>25.3</t>
  </si>
  <si>
    <t>34.4</t>
  </si>
  <si>
    <t>BUT</t>
  </si>
  <si>
    <t>4305</t>
  </si>
  <si>
    <t>080</t>
  </si>
  <si>
    <t>5131</t>
  </si>
  <si>
    <t>PLA</t>
  </si>
  <si>
    <t>SUT</t>
  </si>
  <si>
    <t>6931</t>
  </si>
  <si>
    <t>21.3</t>
  </si>
  <si>
    <t>2300</t>
  </si>
  <si>
    <t>34.1</t>
  </si>
  <si>
    <t>3338</t>
  </si>
  <si>
    <t>77.3</t>
  </si>
  <si>
    <t>GLE</t>
  </si>
  <si>
    <t>8145</t>
  </si>
  <si>
    <t>COL</t>
  </si>
  <si>
    <t>065</t>
  </si>
  <si>
    <t>39.7</t>
  </si>
  <si>
    <t>4803</t>
  </si>
  <si>
    <t>8678</t>
  </si>
  <si>
    <t>YOL</t>
  </si>
  <si>
    <t>012</t>
  </si>
  <si>
    <t>03-4J090</t>
  </si>
  <si>
    <t>0323000082</t>
  </si>
  <si>
    <t>3473</t>
  </si>
  <si>
    <t>03-4J470</t>
  </si>
  <si>
    <t>0323000171</t>
  </si>
  <si>
    <t>5881</t>
  </si>
  <si>
    <t>0886</t>
  </si>
  <si>
    <t>SOL</t>
  </si>
  <si>
    <t>084</t>
  </si>
  <si>
    <t>12.1</t>
  </si>
  <si>
    <t>12.2</t>
  </si>
  <si>
    <t>SON</t>
  </si>
  <si>
    <t>04-28382</t>
  </si>
  <si>
    <t>0400000772</t>
  </si>
  <si>
    <t>0832A</t>
  </si>
  <si>
    <t>SM</t>
  </si>
  <si>
    <t>MRN</t>
  </si>
  <si>
    <t>NAP</t>
  </si>
  <si>
    <t>17/18</t>
  </si>
  <si>
    <t>0386F</t>
  </si>
  <si>
    <t>SCL</t>
  </si>
  <si>
    <t>009</t>
  </si>
  <si>
    <t>4.9</t>
  </si>
  <si>
    <t>121</t>
  </si>
  <si>
    <t>6.5</t>
  </si>
  <si>
    <t>2.5</t>
  </si>
  <si>
    <t>0756K</t>
  </si>
  <si>
    <t>28.5</t>
  </si>
  <si>
    <t>ALA</t>
  </si>
  <si>
    <t>1480A</t>
  </si>
  <si>
    <t>22.8</t>
  </si>
  <si>
    <t>1485E</t>
  </si>
  <si>
    <t>40.3</t>
  </si>
  <si>
    <t>VAR</t>
  </si>
  <si>
    <t>19/20</t>
  </si>
  <si>
    <t>128</t>
  </si>
  <si>
    <t>1493C</t>
  </si>
  <si>
    <t>1493E</t>
  </si>
  <si>
    <t>7.4</t>
  </si>
  <si>
    <t>7.8</t>
  </si>
  <si>
    <t>16.9</t>
  </si>
  <si>
    <t>2020B</t>
  </si>
  <si>
    <t>680</t>
  </si>
  <si>
    <t>10.2</t>
  </si>
  <si>
    <t>2020N</t>
  </si>
  <si>
    <t>04-0Q010</t>
  </si>
  <si>
    <t>0418000035</t>
  </si>
  <si>
    <t>2021J</t>
  </si>
  <si>
    <t>4.4</t>
  </si>
  <si>
    <t>2022P</t>
  </si>
  <si>
    <t>19.3</t>
  </si>
  <si>
    <t>21.8</t>
  </si>
  <si>
    <t>2024F</t>
  </si>
  <si>
    <t>4.5</t>
  </si>
  <si>
    <t>CC</t>
  </si>
  <si>
    <t>004</t>
  </si>
  <si>
    <t>1483E</t>
  </si>
  <si>
    <t>38.9</t>
  </si>
  <si>
    <t>116</t>
  </si>
  <si>
    <t>037</t>
  </si>
  <si>
    <t>2027D</t>
  </si>
  <si>
    <t>7.9</t>
  </si>
  <si>
    <t>14.1</t>
  </si>
  <si>
    <t>04-2Q580</t>
  </si>
  <si>
    <t>0419000027</t>
  </si>
  <si>
    <t>2029H</t>
  </si>
  <si>
    <t>7.3</t>
  </si>
  <si>
    <t>13.5</t>
  </si>
  <si>
    <t>19.8</t>
  </si>
  <si>
    <t>2028S</t>
  </si>
  <si>
    <t>2906H</t>
  </si>
  <si>
    <t>2495P</t>
  </si>
  <si>
    <t>1.3</t>
  </si>
  <si>
    <t>0480S</t>
  </si>
  <si>
    <t>25.5</t>
  </si>
  <si>
    <t>2910M</t>
  </si>
  <si>
    <t>45.1</t>
  </si>
  <si>
    <t>NEAR STINSON BEACH,POINT REYES,&amp;TOMALES,N OF CALLEDEL ARROYO TO S OF TOMALES PETALUMA RD AT VAR LOCA</t>
  </si>
  <si>
    <t>4.3</t>
  </si>
  <si>
    <t>04-2Y050</t>
  </si>
  <si>
    <t>0423000061</t>
  </si>
  <si>
    <t>2917D</t>
  </si>
  <si>
    <t>04-0J634</t>
  </si>
  <si>
    <t>0424000040</t>
  </si>
  <si>
    <t>2480B</t>
  </si>
  <si>
    <t>SB</t>
  </si>
  <si>
    <t>0032G</t>
  </si>
  <si>
    <t>MON</t>
  </si>
  <si>
    <t>100.4</t>
  </si>
  <si>
    <t>101.5</t>
  </si>
  <si>
    <t>'06/07</t>
  </si>
  <si>
    <t>0297</t>
  </si>
  <si>
    <t>SBT</t>
  </si>
  <si>
    <t>156</t>
  </si>
  <si>
    <t>8.2</t>
  </si>
  <si>
    <t>'01/02</t>
  </si>
  <si>
    <t>SCR</t>
  </si>
  <si>
    <t>31.9</t>
  </si>
  <si>
    <t>35.7</t>
  </si>
  <si>
    <t>025</t>
  </si>
  <si>
    <t>25.9</t>
  </si>
  <si>
    <t>26.3</t>
  </si>
  <si>
    <t>'17/18</t>
  </si>
  <si>
    <t>2386</t>
  </si>
  <si>
    <t>217</t>
  </si>
  <si>
    <t>1.4</t>
  </si>
  <si>
    <t>2391</t>
  </si>
  <si>
    <t>154</t>
  </si>
  <si>
    <t>2.6</t>
  </si>
  <si>
    <t>2448</t>
  </si>
  <si>
    <t>41.8</t>
  </si>
  <si>
    <t>2524</t>
  </si>
  <si>
    <t>20.9</t>
  </si>
  <si>
    <t>0226J</t>
  </si>
  <si>
    <t>SLO</t>
  </si>
  <si>
    <t>046</t>
  </si>
  <si>
    <t>49.7</t>
  </si>
  <si>
    <t>54.7</t>
  </si>
  <si>
    <t>'14/15</t>
  </si>
  <si>
    <t>0226K</t>
  </si>
  <si>
    <t>54.1</t>
  </si>
  <si>
    <t>57.8</t>
  </si>
  <si>
    <t>56.2</t>
  </si>
  <si>
    <t>2653</t>
  </si>
  <si>
    <t>20/21</t>
  </si>
  <si>
    <t>2627</t>
  </si>
  <si>
    <t>8.5</t>
  </si>
  <si>
    <t>2649</t>
  </si>
  <si>
    <t>21.4</t>
  </si>
  <si>
    <t>2650</t>
  </si>
  <si>
    <t>2655</t>
  </si>
  <si>
    <t>13.6</t>
  </si>
  <si>
    <t>15.5</t>
  </si>
  <si>
    <t>2736</t>
  </si>
  <si>
    <t>2667</t>
  </si>
  <si>
    <t>36.3</t>
  </si>
  <si>
    <t>49.2</t>
  </si>
  <si>
    <t>2426A</t>
  </si>
  <si>
    <t>7.7</t>
  </si>
  <si>
    <t>05-1J790</t>
  </si>
  <si>
    <t>0518000061</t>
  </si>
  <si>
    <t>1790</t>
  </si>
  <si>
    <t>2778</t>
  </si>
  <si>
    <t>16.5</t>
  </si>
  <si>
    <t>2787</t>
  </si>
  <si>
    <t>068</t>
  </si>
  <si>
    <t>15.7</t>
  </si>
  <si>
    <t>100.3</t>
  </si>
  <si>
    <t>2799</t>
  </si>
  <si>
    <t>2843</t>
  </si>
  <si>
    <t>2845</t>
  </si>
  <si>
    <t>058</t>
  </si>
  <si>
    <t>1.8</t>
  </si>
  <si>
    <t>27.5</t>
  </si>
  <si>
    <t>7101D</t>
  </si>
  <si>
    <t>2902</t>
  </si>
  <si>
    <t>2916</t>
  </si>
  <si>
    <t>2918</t>
  </si>
  <si>
    <t>84.1</t>
  </si>
  <si>
    <t>2921</t>
  </si>
  <si>
    <t>017</t>
  </si>
  <si>
    <t>2904</t>
  </si>
  <si>
    <t>05-0L724</t>
  </si>
  <si>
    <t>0072C</t>
  </si>
  <si>
    <t>05-0L725</t>
  </si>
  <si>
    <t>0519000055</t>
  </si>
  <si>
    <t>0072D</t>
  </si>
  <si>
    <t>05-0L726</t>
  </si>
  <si>
    <t>0519000056</t>
  </si>
  <si>
    <t>0072E</t>
  </si>
  <si>
    <t>2725</t>
  </si>
  <si>
    <t>17.5</t>
  </si>
  <si>
    <t>20.2</t>
  </si>
  <si>
    <t>3006</t>
  </si>
  <si>
    <t>166</t>
  </si>
  <si>
    <t>3010</t>
  </si>
  <si>
    <t>3013</t>
  </si>
  <si>
    <t>RIV</t>
  </si>
  <si>
    <t>7101X</t>
  </si>
  <si>
    <t>4.8</t>
  </si>
  <si>
    <t>2426X</t>
  </si>
  <si>
    <t>3034</t>
  </si>
  <si>
    <t>2679X</t>
  </si>
  <si>
    <t>98.8</t>
  </si>
  <si>
    <t>3069</t>
  </si>
  <si>
    <t>2787Y</t>
  </si>
  <si>
    <t>4928R</t>
  </si>
  <si>
    <t>67.2</t>
  </si>
  <si>
    <t>05-1R100</t>
  </si>
  <si>
    <t>0523000125</t>
  </si>
  <si>
    <t>3165</t>
  </si>
  <si>
    <t>6456</t>
  </si>
  <si>
    <t>KIN</t>
  </si>
  <si>
    <t>041</t>
  </si>
  <si>
    <t>37.5</t>
  </si>
  <si>
    <t>38.1</t>
  </si>
  <si>
    <t>'11/12</t>
  </si>
  <si>
    <t>TUL</t>
  </si>
  <si>
    <t>MAD</t>
  </si>
  <si>
    <t>3386C</t>
  </si>
  <si>
    <t>KER</t>
  </si>
  <si>
    <t>31.5</t>
  </si>
  <si>
    <t>33.2</t>
  </si>
  <si>
    <t>3386D</t>
  </si>
  <si>
    <t>29.7</t>
  </si>
  <si>
    <t>6708</t>
  </si>
  <si>
    <t>6.2</t>
  </si>
  <si>
    <t>6705</t>
  </si>
  <si>
    <t>FRE</t>
  </si>
  <si>
    <t>7.1</t>
  </si>
  <si>
    <t>033</t>
  </si>
  <si>
    <t>6803</t>
  </si>
  <si>
    <t>184</t>
  </si>
  <si>
    <t>8.6</t>
  </si>
  <si>
    <t>6421</t>
  </si>
  <si>
    <t>37.1</t>
  </si>
  <si>
    <t>11.6</t>
  </si>
  <si>
    <t>6.9</t>
  </si>
  <si>
    <t>7.6</t>
  </si>
  <si>
    <t>6960</t>
  </si>
  <si>
    <t>155</t>
  </si>
  <si>
    <t>6950</t>
  </si>
  <si>
    <t>2.9</t>
  </si>
  <si>
    <t>6921</t>
  </si>
  <si>
    <t>198</t>
  </si>
  <si>
    <t>19.5</t>
  </si>
  <si>
    <t>6959</t>
  </si>
  <si>
    <t>245</t>
  </si>
  <si>
    <t>6992</t>
  </si>
  <si>
    <t>168</t>
  </si>
  <si>
    <t>45.8</t>
  </si>
  <si>
    <t>7015</t>
  </si>
  <si>
    <t>6927</t>
  </si>
  <si>
    <t>14.7</t>
  </si>
  <si>
    <t>16.7</t>
  </si>
  <si>
    <t>06-0X370</t>
  </si>
  <si>
    <t>0618000059</t>
  </si>
  <si>
    <t>6958</t>
  </si>
  <si>
    <t>6982</t>
  </si>
  <si>
    <t>043</t>
  </si>
  <si>
    <t>6984</t>
  </si>
  <si>
    <t>223</t>
  </si>
  <si>
    <t>20.1</t>
  </si>
  <si>
    <t>6988</t>
  </si>
  <si>
    <t>8.1</t>
  </si>
  <si>
    <t>7031</t>
  </si>
  <si>
    <t>16.6</t>
  </si>
  <si>
    <t>180</t>
  </si>
  <si>
    <t>7033</t>
  </si>
  <si>
    <t>190</t>
  </si>
  <si>
    <t>11.5</t>
  </si>
  <si>
    <t>7044</t>
  </si>
  <si>
    <t>3425</t>
  </si>
  <si>
    <t>7071</t>
  </si>
  <si>
    <t>06-1E950</t>
  </si>
  <si>
    <t>0622000122</t>
  </si>
  <si>
    <t>8052</t>
  </si>
  <si>
    <t>06-0X381</t>
  </si>
  <si>
    <t>0623000202</t>
  </si>
  <si>
    <t>8048</t>
  </si>
  <si>
    <t>LA</t>
  </si>
  <si>
    <t>138</t>
  </si>
  <si>
    <t>091</t>
  </si>
  <si>
    <t>10.3</t>
  </si>
  <si>
    <t>405</t>
  </si>
  <si>
    <t>010</t>
  </si>
  <si>
    <t>VEN</t>
  </si>
  <si>
    <t>014</t>
  </si>
  <si>
    <t>11.4</t>
  </si>
  <si>
    <t>210</t>
  </si>
  <si>
    <t>5616</t>
  </si>
  <si>
    <t>5799</t>
  </si>
  <si>
    <t>6195</t>
  </si>
  <si>
    <t>0215C</t>
  </si>
  <si>
    <t>SBD</t>
  </si>
  <si>
    <t>3001S</t>
  </si>
  <si>
    <t>040</t>
  </si>
  <si>
    <t>074</t>
  </si>
  <si>
    <t>3004C</t>
  </si>
  <si>
    <t>127</t>
  </si>
  <si>
    <t>0049T</t>
  </si>
  <si>
    <t>3006G</t>
  </si>
  <si>
    <t>079</t>
  </si>
  <si>
    <t>3009K</t>
  </si>
  <si>
    <t>3011F</t>
  </si>
  <si>
    <t>247</t>
  </si>
  <si>
    <t>018</t>
  </si>
  <si>
    <t>3011L</t>
  </si>
  <si>
    <t>NEAR LAKE ELSINORE, ON CENTRAL AVE (FORMERLY RTE 74) 0.3 MI E/O I-15, AT LAKE ELSINORE MAINTENANCE STATION (L5732) AT 18745 CONARD AVE</t>
  </si>
  <si>
    <t>3016R</t>
  </si>
  <si>
    <t>3015A</t>
  </si>
  <si>
    <t>215</t>
  </si>
  <si>
    <t>3015H</t>
  </si>
  <si>
    <t>3016F</t>
  </si>
  <si>
    <t>015</t>
  </si>
  <si>
    <t>3016L</t>
  </si>
  <si>
    <t>3016N</t>
  </si>
  <si>
    <t>3017K</t>
  </si>
  <si>
    <t>3017J</t>
  </si>
  <si>
    <t>3017G</t>
  </si>
  <si>
    <t>IN &amp; NEAR VICTORVILLE &amp; APPLE VALLEY AT MOJAVE RIVER BOH (BR NO 54-0307)</t>
  </si>
  <si>
    <t>395</t>
  </si>
  <si>
    <t>3021L</t>
  </si>
  <si>
    <t>NR CORONA FR 0.3 MI TO 0.7 MI N/O N/O ONTARIO AVE</t>
  </si>
  <si>
    <t>08-1N880</t>
  </si>
  <si>
    <t>0823000063</t>
  </si>
  <si>
    <t>3021M</t>
  </si>
  <si>
    <t>IN CITY OF DESERT HOT SPRINGS AT SR-62 AND PIERSON BLVD INTERSECTION</t>
  </si>
  <si>
    <t>INY</t>
  </si>
  <si>
    <t>09-38330</t>
  </si>
  <si>
    <t>0919000069</t>
  </si>
  <si>
    <t>TUO</t>
  </si>
  <si>
    <t>MER</t>
  </si>
  <si>
    <t>3122</t>
  </si>
  <si>
    <t>152</t>
  </si>
  <si>
    <t>SJ</t>
  </si>
  <si>
    <t>165</t>
  </si>
  <si>
    <t>3277</t>
  </si>
  <si>
    <t>3411</t>
  </si>
  <si>
    <t>120</t>
  </si>
  <si>
    <t>ALP</t>
  </si>
  <si>
    <t>10-1G580</t>
  </si>
  <si>
    <t>1018000001</t>
  </si>
  <si>
    <t>3256</t>
  </si>
  <si>
    <t>059</t>
  </si>
  <si>
    <t>3466</t>
  </si>
  <si>
    <t>3477</t>
  </si>
  <si>
    <t>STA</t>
  </si>
  <si>
    <t>108</t>
  </si>
  <si>
    <t>3511</t>
  </si>
  <si>
    <t>3526</t>
  </si>
  <si>
    <t>3527</t>
  </si>
  <si>
    <t>SD</t>
  </si>
  <si>
    <t>1306</t>
  </si>
  <si>
    <t>1307</t>
  </si>
  <si>
    <t>076</t>
  </si>
  <si>
    <t>IMP</t>
  </si>
  <si>
    <t>1352</t>
  </si>
  <si>
    <t>075</t>
  </si>
  <si>
    <t>11-43088</t>
  </si>
  <si>
    <t>1119000195</t>
  </si>
  <si>
    <t>1382</t>
  </si>
  <si>
    <t>078</t>
  </si>
  <si>
    <t>ORA</t>
  </si>
  <si>
    <t>5040D</t>
  </si>
  <si>
    <t>2385A</t>
  </si>
  <si>
    <t>0419000069</t>
  </si>
  <si>
    <t>15.8</t>
  </si>
  <si>
    <t>26.8</t>
  </si>
  <si>
    <t>0622000006</t>
  </si>
  <si>
    <t>0713000238</t>
  </si>
  <si>
    <t>14.3</t>
  </si>
  <si>
    <t>51.4</t>
  </si>
  <si>
    <t>11-2T171</t>
  </si>
  <si>
    <t>1100000758</t>
  </si>
  <si>
    <t>0615C</t>
  </si>
  <si>
    <t>11-2T172</t>
  </si>
  <si>
    <t>1100020362</t>
  </si>
  <si>
    <t>39.6</t>
  </si>
  <si>
    <t>34.7</t>
  </si>
  <si>
    <t>1.6</t>
  </si>
  <si>
    <t>12-0K720</t>
  </si>
  <si>
    <t>1213000149</t>
  </si>
  <si>
    <t>10.5</t>
  </si>
  <si>
    <t>17.8</t>
  </si>
  <si>
    <t>3.3</t>
  </si>
  <si>
    <t>01-0F650</t>
  </si>
  <si>
    <t>01-0M470</t>
  </si>
  <si>
    <t>01-0M850</t>
  </si>
  <si>
    <t>01-0N180</t>
  </si>
  <si>
    <t>01-0H245</t>
  </si>
  <si>
    <t>02-0J750</t>
  </si>
  <si>
    <t>02-2J760</t>
  </si>
  <si>
    <t>02-2J840</t>
  </si>
  <si>
    <t>02-2J880</t>
  </si>
  <si>
    <t>02-3J570</t>
  </si>
  <si>
    <t>03-2J670</t>
  </si>
  <si>
    <t>03-3J720</t>
  </si>
  <si>
    <t>03-4J880</t>
  </si>
  <si>
    <t>04-9RWIC</t>
  </si>
  <si>
    <t>04-4Q740</t>
  </si>
  <si>
    <t>04-2Y260</t>
  </si>
  <si>
    <t>04-2Q551</t>
  </si>
  <si>
    <t>05-44822</t>
  </si>
  <si>
    <t>05-0J201</t>
  </si>
  <si>
    <t>05-1K721</t>
  </si>
  <si>
    <t>05-1R600</t>
  </si>
  <si>
    <t>06-0U880</t>
  </si>
  <si>
    <t>06-1F260</t>
  </si>
  <si>
    <t>08-1J660</t>
  </si>
  <si>
    <t>08-1L110</t>
  </si>
  <si>
    <t>08-1L130</t>
  </si>
  <si>
    <t>08-1M240</t>
  </si>
  <si>
    <t>08-1M420</t>
  </si>
  <si>
    <t>08-1M380</t>
  </si>
  <si>
    <t>08-1M260</t>
  </si>
  <si>
    <t>08-1M310</t>
  </si>
  <si>
    <t>08-1M610</t>
  </si>
  <si>
    <t>08-1N590</t>
  </si>
  <si>
    <t>08-1P600</t>
  </si>
  <si>
    <t>08-1M290</t>
  </si>
  <si>
    <t>08-0P040</t>
  </si>
  <si>
    <t>08-0P910</t>
  </si>
  <si>
    <t>08-1R010</t>
  </si>
  <si>
    <t>09-39050</t>
  </si>
  <si>
    <t>09-39140</t>
  </si>
  <si>
    <t>09-39630</t>
  </si>
  <si>
    <t>10-1P090</t>
  </si>
  <si>
    <t>10-1Q040</t>
  </si>
  <si>
    <t>10-1Q050</t>
  </si>
  <si>
    <t>11-43087</t>
  </si>
  <si>
    <t>11-43089</t>
  </si>
  <si>
    <t>11-43126</t>
  </si>
  <si>
    <t>11-43140</t>
  </si>
  <si>
    <t>11-43154</t>
  </si>
  <si>
    <t>11-43160</t>
  </si>
  <si>
    <t>12-0R360</t>
  </si>
  <si>
    <t>12-0T730</t>
  </si>
  <si>
    <t>0116000041</t>
  </si>
  <si>
    <t>0123000017</t>
  </si>
  <si>
    <t>0123000076</t>
  </si>
  <si>
    <t>0123000158</t>
  </si>
  <si>
    <t>0125000011</t>
  </si>
  <si>
    <t>0219000156</t>
  </si>
  <si>
    <t>0221000132</t>
  </si>
  <si>
    <t>0221000140</t>
  </si>
  <si>
    <t>0221000144</t>
  </si>
  <si>
    <t>0222000060</t>
  </si>
  <si>
    <t>0322000086</t>
  </si>
  <si>
    <t>0322000303</t>
  </si>
  <si>
    <t>0323000285</t>
  </si>
  <si>
    <t>0418000148</t>
  </si>
  <si>
    <t>0419000433</t>
  </si>
  <si>
    <t>0423000091</t>
  </si>
  <si>
    <t>0424000271</t>
  </si>
  <si>
    <t>0516000044</t>
  </si>
  <si>
    <t>0522000010</t>
  </si>
  <si>
    <t>0522000134</t>
  </si>
  <si>
    <t>0524000093</t>
  </si>
  <si>
    <t>0616000074</t>
  </si>
  <si>
    <t>0622000207</t>
  </si>
  <si>
    <t>0818000091</t>
  </si>
  <si>
    <t>0819000151</t>
  </si>
  <si>
    <t>0819000157</t>
  </si>
  <si>
    <t>0821000101</t>
  </si>
  <si>
    <t>0821000103</t>
  </si>
  <si>
    <t>0821000107</t>
  </si>
  <si>
    <t>0821000112</t>
  </si>
  <si>
    <t>0821000117</t>
  </si>
  <si>
    <t>0821000146</t>
  </si>
  <si>
    <t>0823000021</t>
  </si>
  <si>
    <t>0824000040</t>
  </si>
  <si>
    <t>0824000174</t>
  </si>
  <si>
    <t>0824000192</t>
  </si>
  <si>
    <t>0824000210</t>
  </si>
  <si>
    <t>0824000227</t>
  </si>
  <si>
    <t>0921000046</t>
  </si>
  <si>
    <t>0922000005</t>
  </si>
  <si>
    <t>0923000022</t>
  </si>
  <si>
    <t>1022000068</t>
  </si>
  <si>
    <t>1022000224</t>
  </si>
  <si>
    <t>1022000225</t>
  </si>
  <si>
    <t>1119000193</t>
  </si>
  <si>
    <t>1121000121</t>
  </si>
  <si>
    <t>1121000250</t>
  </si>
  <si>
    <t>1122000110</t>
  </si>
  <si>
    <t>1218000084</t>
  </si>
  <si>
    <t>1112</t>
  </si>
  <si>
    <t>4629</t>
  </si>
  <si>
    <t>4754</t>
  </si>
  <si>
    <t>1142</t>
  </si>
  <si>
    <t>2551</t>
  </si>
  <si>
    <t>3218</t>
  </si>
  <si>
    <t>2600</t>
  </si>
  <si>
    <t>1157</t>
  </si>
  <si>
    <t>4816</t>
  </si>
  <si>
    <t>4954</t>
  </si>
  <si>
    <t>3767</t>
  </si>
  <si>
    <t>3826</t>
  </si>
  <si>
    <t>3840</t>
  </si>
  <si>
    <t>3842</t>
  </si>
  <si>
    <t>3836</t>
  </si>
  <si>
    <t>3849</t>
  </si>
  <si>
    <t>3863</t>
  </si>
  <si>
    <t>5150</t>
  </si>
  <si>
    <t>8578</t>
  </si>
  <si>
    <t>8671</t>
  </si>
  <si>
    <t>5157</t>
  </si>
  <si>
    <t>4325</t>
  </si>
  <si>
    <t>2710</t>
  </si>
  <si>
    <t>4143</t>
  </si>
  <si>
    <t>8679</t>
  </si>
  <si>
    <t>0485U</t>
  </si>
  <si>
    <t>1453J</t>
  </si>
  <si>
    <t>1462M</t>
  </si>
  <si>
    <t>2022C</t>
  </si>
  <si>
    <t>2027A</t>
  </si>
  <si>
    <t>2029L</t>
  </si>
  <si>
    <t>2914P</t>
  </si>
  <si>
    <t>2909N</t>
  </si>
  <si>
    <t>2907A</t>
  </si>
  <si>
    <t>0480X</t>
  </si>
  <si>
    <t>2917G</t>
  </si>
  <si>
    <t>2926W</t>
  </si>
  <si>
    <t>0482W</t>
  </si>
  <si>
    <t>2776</t>
  </si>
  <si>
    <t>3055</t>
  </si>
  <si>
    <t>3071</t>
  </si>
  <si>
    <t>1967X</t>
  </si>
  <si>
    <t>2927X</t>
  </si>
  <si>
    <t>3190</t>
  </si>
  <si>
    <t>6940</t>
  </si>
  <si>
    <t>6980</t>
  </si>
  <si>
    <t>7061</t>
  </si>
  <si>
    <t>8004</t>
  </si>
  <si>
    <t>8014</t>
  </si>
  <si>
    <t>8016</t>
  </si>
  <si>
    <t>8088</t>
  </si>
  <si>
    <t>8022</t>
  </si>
  <si>
    <t>8095</t>
  </si>
  <si>
    <t>5992</t>
  </si>
  <si>
    <t>3011X</t>
  </si>
  <si>
    <t>3012K</t>
  </si>
  <si>
    <t>3015E</t>
  </si>
  <si>
    <t>3015J</t>
  </si>
  <si>
    <t>3015G</t>
  </si>
  <si>
    <t>3019X</t>
  </si>
  <si>
    <t>3017X</t>
  </si>
  <si>
    <t>3018V</t>
  </si>
  <si>
    <t>3018U</t>
  </si>
  <si>
    <t>3018T</t>
  </si>
  <si>
    <t>3018Q</t>
  </si>
  <si>
    <t>3018A</t>
  </si>
  <si>
    <t>3018H</t>
  </si>
  <si>
    <t>3019E</t>
  </si>
  <si>
    <t>3020P</t>
  </si>
  <si>
    <t>3021K</t>
  </si>
  <si>
    <t>3023E</t>
  </si>
  <si>
    <t>3018F</t>
  </si>
  <si>
    <t>3024R</t>
  </si>
  <si>
    <t>3024Z</t>
  </si>
  <si>
    <t>3023Y</t>
  </si>
  <si>
    <t>2654</t>
  </si>
  <si>
    <t>2685</t>
  </si>
  <si>
    <t>2711</t>
  </si>
  <si>
    <t>2705</t>
  </si>
  <si>
    <t>2719</t>
  </si>
  <si>
    <t>3560</t>
  </si>
  <si>
    <t>3557</t>
  </si>
  <si>
    <t>3626</t>
  </si>
  <si>
    <t>3598</t>
  </si>
  <si>
    <t>3642</t>
  </si>
  <si>
    <t>3599</t>
  </si>
  <si>
    <t>1381</t>
  </si>
  <si>
    <t>1439</t>
  </si>
  <si>
    <t>1456</t>
  </si>
  <si>
    <t>1472</t>
  </si>
  <si>
    <t>3237</t>
  </si>
  <si>
    <t>4097D</t>
  </si>
  <si>
    <t>254</t>
  </si>
  <si>
    <t>044</t>
  </si>
  <si>
    <t>263</t>
  </si>
  <si>
    <t>016</t>
  </si>
  <si>
    <t>191</t>
  </si>
  <si>
    <t>237</t>
  </si>
  <si>
    <t>123</t>
  </si>
  <si>
    <t>246</t>
  </si>
  <si>
    <t>204</t>
  </si>
  <si>
    <t>060</t>
  </si>
  <si>
    <t>062</t>
  </si>
  <si>
    <t>086</t>
  </si>
  <si>
    <t>178</t>
  </si>
  <si>
    <t>098</t>
  </si>
  <si>
    <t>115</t>
  </si>
  <si>
    <t>039</t>
  </si>
  <si>
    <t>INVERSE CONDEMNATION</t>
  </si>
  <si>
    <t>IN ALAMEDA COUNTY, ON I-580 FROM WEST GRANT LINE ROAD UNDERCROSSING(UC) TO NORTH FLYNN ROAD OVERCROOSING (OC) NEAR THE CITY OF LIVERMORE IN ALAMEDA COUNTY.</t>
  </si>
  <si>
    <t>IN RIO VISTA, FROM CURRIE RD TO SACRAMENTO CNTY LINE</t>
  </si>
  <si>
    <t>ALSO KER-58-R143.5/R143.9; FR 0.4 MI W/O KERN CO LINE TO 7.5 MI E OF JCT 395 (KRAMER)</t>
  </si>
  <si>
    <t>ON RIV-91 FROM 0.28 MILE W/O BUCHANAN ST OC TO 0.46 MILE E/O TYLER STREET UC</t>
  </si>
  <si>
    <t>IN SBD CO AT VAR LOCS FROM 1.2 MI S/O AFTON CANYON RD OC TO 2.9 MI N/O NIPTON RD OC</t>
  </si>
  <si>
    <t>ALSO RIV-60-13.1/R25.5; IN SBD CO FR LA/SBD CO LINE TO 0.2 MI E/O RAMONA AVE OC; &amp; FR 0.4 MI E/O EUCLID AVE OC TO RIV/SBD CO LINE; IN RIV CO FR RIV/SBD CO LINE TO SANTA ANA BR; &amp; FR 0.2 MI W/O DAY ST OC TO 3.4 MI E/O GILMAN SPRINGS RD OC</t>
  </si>
  <si>
    <t>13693 MARIPOSA RD. VICTORVILLE, CA 92395 (L5727)</t>
  </si>
  <si>
    <t>IN SBD CO NR BAKER AT VAR LOCS FROM 2.4 MI N/O AFTON RD OC TO 0.1 MI N/O BAILEY RD OC</t>
  </si>
  <si>
    <t>IN THE CITY OF THERMAL ON RTE 86 FROM 1.0 MI S/O TO 1.0 MI N/O 81ST AVE</t>
  </si>
  <si>
    <t>CULVERT REPLACEMENT OR INSTALLATION OF CURED IN PLACE PIPE (CIPP) LINERS IN CALAVERAS AND TUOLUMNE COUNTIES, ON SR 26, 108, AND 120 AT VARIOUS LOCATIONS.</t>
  </si>
  <si>
    <t>IN SD COUNTY AT VARIOUS LOCATIONS FROM 0.1 MILE NORTH OF CAMINO DE LA PLAZA OC TO 0.1 MILE SOUTH OF OLD TOWN VIADUCT</t>
  </si>
  <si>
    <t>'30/31</t>
  </si>
  <si>
    <t>'28/29</t>
  </si>
  <si>
    <t>'27/28</t>
  </si>
  <si>
    <t>'15/16</t>
  </si>
  <si>
    <t>'29/30</t>
  </si>
  <si>
    <t>43.3</t>
  </si>
  <si>
    <t>43.9</t>
  </si>
  <si>
    <t>79.5</t>
  </si>
  <si>
    <t>57.5</t>
  </si>
  <si>
    <t>40.5</t>
  </si>
  <si>
    <t>15.1</t>
  </si>
  <si>
    <t>3.1</t>
  </si>
  <si>
    <t>24.4</t>
  </si>
  <si>
    <t>2.1</t>
  </si>
  <si>
    <t>21.2</t>
  </si>
  <si>
    <t>30.8</t>
  </si>
  <si>
    <t>41.2</t>
  </si>
  <si>
    <t>9.6</t>
  </si>
  <si>
    <t>17.9</t>
  </si>
  <si>
    <t>20.8</t>
  </si>
  <si>
    <t>20.6</t>
  </si>
  <si>
    <t>21.6</t>
  </si>
  <si>
    <t>1.9</t>
  </si>
  <si>
    <t>17.3</t>
  </si>
  <si>
    <t>51.1</t>
  </si>
  <si>
    <t>23.7</t>
  </si>
  <si>
    <t>13.1</t>
  </si>
  <si>
    <t>3.4</t>
  </si>
  <si>
    <t>4.7</t>
  </si>
  <si>
    <t>32.6</t>
  </si>
  <si>
    <t>34.5</t>
  </si>
  <si>
    <t>85.1</t>
  </si>
  <si>
    <t>19.2</t>
  </si>
  <si>
    <t>14.4</t>
  </si>
  <si>
    <t>13.9</t>
  </si>
  <si>
    <t>49.1</t>
  </si>
  <si>
    <t>22.1</t>
  </si>
  <si>
    <t>24.8</t>
  </si>
  <si>
    <t>31.1</t>
  </si>
  <si>
    <t>22.5</t>
  </si>
  <si>
    <t>31.7</t>
  </si>
  <si>
    <t>153.9</t>
  </si>
  <si>
    <t>71.2</t>
  </si>
  <si>
    <t>5.4</t>
  </si>
  <si>
    <t>5.7</t>
  </si>
  <si>
    <t>73.2</t>
  </si>
  <si>
    <t>66.9</t>
  </si>
  <si>
    <t>104.6</t>
  </si>
  <si>
    <t>95.4</t>
  </si>
  <si>
    <t>83.3</t>
  </si>
  <si>
    <t>134.8</t>
  </si>
  <si>
    <t>88.6</t>
  </si>
  <si>
    <t>23.6</t>
  </si>
  <si>
    <t>24.1</t>
  </si>
  <si>
    <t>46.2</t>
  </si>
  <si>
    <t>100.8</t>
  </si>
  <si>
    <t>14.9</t>
  </si>
  <si>
    <t>20.5</t>
  </si>
  <si>
    <t>8.9</t>
  </si>
  <si>
    <t>18.9</t>
  </si>
  <si>
    <t>12.8</t>
  </si>
  <si>
    <t>36.8</t>
  </si>
  <si>
    <t>33.7</t>
  </si>
  <si>
    <t>5.5</t>
  </si>
  <si>
    <t>21.5</t>
  </si>
  <si>
    <t>44.2</t>
  </si>
  <si>
    <t>50.5</t>
  </si>
  <si>
    <t>5.9</t>
  </si>
  <si>
    <t>80.2</t>
  </si>
  <si>
    <t>39.9</t>
  </si>
  <si>
    <t>22.4</t>
  </si>
  <si>
    <t>66.5</t>
  </si>
  <si>
    <t>9.8</t>
  </si>
  <si>
    <t>44.7</t>
  </si>
  <si>
    <t>40.6</t>
  </si>
  <si>
    <t>54.6</t>
  </si>
  <si>
    <t>34.8</t>
  </si>
  <si>
    <t>56.4</t>
  </si>
  <si>
    <t>3.7</t>
  </si>
  <si>
    <t>26.4</t>
  </si>
  <si>
    <t>13.7</t>
  </si>
  <si>
    <t>52.2</t>
  </si>
  <si>
    <t>9.7</t>
  </si>
  <si>
    <t>27.6</t>
  </si>
  <si>
    <t>24.6</t>
  </si>
  <si>
    <t>49.5</t>
  </si>
  <si>
    <t>48.2</t>
  </si>
  <si>
    <t>28.9</t>
  </si>
  <si>
    <t>46.7</t>
  </si>
  <si>
    <t>41.7</t>
  </si>
  <si>
    <t>18.8</t>
  </si>
  <si>
    <t>37.7</t>
  </si>
  <si>
    <t>72.6</t>
  </si>
  <si>
    <t>28.8</t>
  </si>
  <si>
    <t>16.3</t>
  </si>
  <si>
    <t>78.1</t>
  </si>
  <si>
    <t>75.6</t>
  </si>
  <si>
    <t>120.5</t>
  </si>
  <si>
    <t>90.9</t>
  </si>
  <si>
    <t>152.2</t>
  </si>
  <si>
    <t>49.3</t>
  </si>
  <si>
    <t>36.6</t>
  </si>
  <si>
    <t>144.5</t>
  </si>
  <si>
    <t>171.5</t>
  </si>
  <si>
    <t>39.4</t>
  </si>
  <si>
    <t>23.9</t>
  </si>
  <si>
    <t>58.6</t>
  </si>
  <si>
    <t>38.2</t>
  </si>
  <si>
    <t>22.3</t>
  </si>
  <si>
    <t>37.3</t>
  </si>
  <si>
    <t>0.6</t>
  </si>
  <si>
    <t>0.1</t>
  </si>
  <si>
    <t>4.6</t>
  </si>
  <si>
    <t>0.0</t>
  </si>
  <si>
    <t>5.0</t>
  </si>
  <si>
    <t>0.8</t>
  </si>
  <si>
    <t>0.9</t>
  </si>
  <si>
    <t>1.0</t>
  </si>
  <si>
    <t>15.0</t>
  </si>
  <si>
    <t>42.0</t>
  </si>
  <si>
    <t>54.5</t>
  </si>
  <si>
    <t>33.0</t>
  </si>
  <si>
    <t>47.0</t>
  </si>
  <si>
    <t>18.0</t>
  </si>
  <si>
    <t>46.0</t>
  </si>
  <si>
    <t>0.7</t>
  </si>
  <si>
    <t>0.4</t>
  </si>
  <si>
    <t>0.2</t>
  </si>
  <si>
    <t>0.5</t>
  </si>
  <si>
    <t>39.3</t>
  </si>
  <si>
    <t>3.0</t>
  </si>
  <si>
    <t>36.0</t>
  </si>
  <si>
    <t>16.0</t>
  </si>
  <si>
    <t>52.3</t>
  </si>
  <si>
    <t>65.0</t>
  </si>
  <si>
    <t>91.0</t>
  </si>
  <si>
    <t>30.3</t>
  </si>
  <si>
    <t>23.0</t>
  </si>
  <si>
    <t>0.3</t>
  </si>
  <si>
    <t>64.0</t>
  </si>
  <si>
    <t>25.2</t>
  </si>
  <si>
    <t>23.1</t>
  </si>
  <si>
    <t>23.4</t>
  </si>
  <si>
    <t>12.0</t>
  </si>
  <si>
    <t>43.4</t>
  </si>
  <si>
    <t>11.0</t>
  </si>
  <si>
    <t>134.0</t>
  </si>
  <si>
    <t>121.0</t>
  </si>
  <si>
    <t>10.0</t>
  </si>
  <si>
    <t>110.4</t>
  </si>
  <si>
    <t>30.0</t>
  </si>
  <si>
    <t>139.0</t>
  </si>
  <si>
    <t>39.0</t>
  </si>
  <si>
    <t>114.0</t>
  </si>
  <si>
    <t>19.4</t>
  </si>
  <si>
    <t>9.0</t>
  </si>
  <si>
    <t>1.7</t>
  </si>
  <si>
    <t>33.9</t>
  </si>
  <si>
    <t>46.5</t>
  </si>
  <si>
    <t>8.7</t>
  </si>
  <si>
    <t>54.2</t>
  </si>
  <si>
    <t>59.0</t>
  </si>
  <si>
    <t>71.4</t>
  </si>
  <si>
    <t>20.0</t>
  </si>
  <si>
    <t>69.3</t>
  </si>
  <si>
    <t>61.6</t>
  </si>
  <si>
    <t>80.4</t>
  </si>
  <si>
    <t>2.7</t>
  </si>
  <si>
    <t>37.0</t>
  </si>
  <si>
    <t>26.0</t>
  </si>
  <si>
    <t>56.1</t>
  </si>
  <si>
    <t>22.0</t>
  </si>
  <si>
    <t>137.9</t>
  </si>
  <si>
    <t>154.6</t>
  </si>
  <si>
    <t>156.5</t>
  </si>
  <si>
    <t>144.0</t>
  </si>
  <si>
    <t>179.4</t>
  </si>
  <si>
    <t>113.0</t>
  </si>
  <si>
    <t>17.4</t>
  </si>
  <si>
    <t>30.4</t>
  </si>
  <si>
    <t>35.2</t>
  </si>
  <si>
    <t>Commitments during the PA&amp;ED phase are made pursuant to CTC Resolution G-19-01, Section 2.5</t>
  </si>
  <si>
    <t>Commitments exceeding the programmed amount are managed within the fund reservation established in the CTC adopted Fund Estimate</t>
  </si>
  <si>
    <t>Share adjustment will be made at Construction Contract Acceptance per STIP Guidelines</t>
  </si>
  <si>
    <t>IN MODOC, SHASTA AND SISKIYOU COUNTIES AT VARIOUS LOCATIONS.</t>
  </si>
  <si>
    <t>IN ROSEVILLE, AT THE ROSEVILLE MAINTENANCE STATION.</t>
  </si>
  <si>
    <t>IN BUTTE CO. FROM APPROX. 0.25 MI N. OF DURHAM PENTZ RD TO APPROX. 0.25 MI S. OF DURHAM PENTZ RD</t>
  </si>
  <si>
    <t>IN SANTA BARBARA COUNTY AT VARIOUS LOCATIONS</t>
  </si>
  <si>
    <t>IN MONTEREY COUNTY ON ROUTE 1 FROM 0, 1 MILES SOUTH OF MOLERA RD INTERCHANGE TO THE MON/SCR COUNTY LINE</t>
  </si>
  <si>
    <t>IN SANTA CRUZ COUNTY ON SR 009 FROM 0,5 MILES SOUTH OF IRWIN WAY TO 150 FEET SOUTH OF EL SOLYD HEIGHTS DR.</t>
  </si>
  <si>
    <t>ON ROUTE 1 IN MORRO BAY AT THE TORO CREEK BRIDGE (BR. NO. 49.68R)</t>
  </si>
  <si>
    <t>IN MONTEREY COUNTY, ON ROUTE 68 FROM JUST WEST OF SUNSET DR, TO TORO PARK UNDERCROSSING.</t>
  </si>
  <si>
    <t>ON SR 41 IN MADERA CO, BETWEEN PM 22.1 (2-MILES N OF YOSEMITE SPRING PKWY) PM 34.1 (1.1 MILES S OF ROYAL OAKS DR)</t>
  </si>
  <si>
    <t>IN ORANGE COUNTY ON SR 241 &amp; SR 133 FROM PORTOLA PKWY TO NB OFF RAMP TOLL PLAZA</t>
  </si>
  <si>
    <t>SHOPP LONG LEAD</t>
  </si>
  <si>
    <t>23/24</t>
  </si>
  <si>
    <t>Emergency opening delegated under CTC Resolution G-11, as amended by G-11-16</t>
  </si>
  <si>
    <t>STIP FUTURE NEED</t>
  </si>
  <si>
    <t>04-1Q761</t>
  </si>
  <si>
    <t>0419000255</t>
  </si>
  <si>
    <t>6288A</t>
  </si>
  <si>
    <t>4451</t>
  </si>
  <si>
    <t>3505</t>
  </si>
  <si>
    <t>IN MARIN COUNTY, FROM 2.0 MILES NORTH OF ATHERTON AVE. OVERCROSSING TO 0.1 MILES SOUTH OF THE...</t>
  </si>
  <si>
    <t>IN SONOMA, NAPA, AND SOLANO COUNTIES; FROM 0.25 MILES WEST OF SR 121 TO 0.25 MILES EAST OF WALNUT AVENUE OVERCROSSING</t>
  </si>
  <si>
    <t>IN LOS ANGELES COUNTY, IN TORRANCE, FROM WESTERN AVENUE UNDERCROSSING TO 182ND STREET UNDERCROSSING</t>
  </si>
  <si>
    <t>IN SAN DIEGO CO. FROM 0.2KM NORTH END OF BR 57-479 TO 0.3KM NORTH OF THE I-5/SR-78 JUNCTION. CONSTRUCT AN HOV LANE IN THE NB &amp; SB DIRECTIONS PM 37.5/51.4</t>
  </si>
  <si>
    <t>IN THE CITIES OF SOLANA BEACH AND ENCINITAS FROM 0.1M NORTH OF LOMAS SANTA FE DR. UC TO BIRMINGHAM DR. OC</t>
  </si>
  <si>
    <t>IN AND NEAR FRESNO FROM 0.4 MILE SOUTH OF AMERICAN AVENUE TO CENTRAL AVENUE OVERCROSSING</t>
  </si>
  <si>
    <t>IN ORANGE COUNTY IN TUSTIN, SANTA ANA, ORANGE AND ANAHEIM FROM I-5 TO SR-91</t>
  </si>
  <si>
    <t>Total Reimbursed R/W Capital Budget in CGI</t>
  </si>
  <si>
    <t>01-0G750</t>
  </si>
  <si>
    <t>01-0K660</t>
  </si>
  <si>
    <t>01-0L112</t>
  </si>
  <si>
    <t>01-0L280</t>
  </si>
  <si>
    <t>01-0L290</t>
  </si>
  <si>
    <t>01-0L381</t>
  </si>
  <si>
    <t>01-0L790</t>
  </si>
  <si>
    <t>01-0M570</t>
  </si>
  <si>
    <t>01-0M811</t>
  </si>
  <si>
    <t>01-0M900</t>
  </si>
  <si>
    <t>01-43484</t>
  </si>
  <si>
    <t>01-43640</t>
  </si>
  <si>
    <t>01-46480</t>
  </si>
  <si>
    <t>02-0J860</t>
  </si>
  <si>
    <t>02-1K200</t>
  </si>
  <si>
    <t>02-1K470</t>
  </si>
  <si>
    <t>02-1K720</t>
  </si>
  <si>
    <t>02-2J610</t>
  </si>
  <si>
    <t>02-2J620</t>
  </si>
  <si>
    <t>02-2J630</t>
  </si>
  <si>
    <t>02-2J640</t>
  </si>
  <si>
    <t>02-2J720</t>
  </si>
  <si>
    <t>02-2J750</t>
  </si>
  <si>
    <t>02-2K000</t>
  </si>
  <si>
    <t>02-4H740</t>
  </si>
  <si>
    <t>03-0F280</t>
  </si>
  <si>
    <t>03-0J450</t>
  </si>
  <si>
    <t>03-0L000</t>
  </si>
  <si>
    <t>03-0N710</t>
  </si>
  <si>
    <t>03-0N720</t>
  </si>
  <si>
    <t>03-1N460</t>
  </si>
  <si>
    <t>03-2J220</t>
  </si>
  <si>
    <t>03-2J230</t>
  </si>
  <si>
    <t>03-3F060</t>
  </si>
  <si>
    <t>03-4J060</t>
  </si>
  <si>
    <t>03-4J630</t>
  </si>
  <si>
    <t>03-4J890</t>
  </si>
  <si>
    <t>04-0AA32</t>
  </si>
  <si>
    <t>04-0W710</t>
  </si>
  <si>
    <t>04-0Y940</t>
  </si>
  <si>
    <t>04-17243</t>
  </si>
  <si>
    <t>04-1A290</t>
  </si>
  <si>
    <t>04-1K530</t>
  </si>
  <si>
    <t>04-1K720</t>
  </si>
  <si>
    <t>04-3G59C</t>
  </si>
  <si>
    <t>04-3G690</t>
  </si>
  <si>
    <t>04-3W030</t>
  </si>
  <si>
    <t>04-3W820</t>
  </si>
  <si>
    <t>04-4AC80</t>
  </si>
  <si>
    <t>04-4G820</t>
  </si>
  <si>
    <t>04-4J750</t>
  </si>
  <si>
    <t>04-4J830</t>
  </si>
  <si>
    <t>04-4Q321</t>
  </si>
  <si>
    <t>04-4Q910</t>
  </si>
  <si>
    <t>04-4W030</t>
  </si>
  <si>
    <t>04-4W040</t>
  </si>
  <si>
    <t>04-4W110</t>
  </si>
  <si>
    <t>04-4W420</t>
  </si>
  <si>
    <t>04-4W730</t>
  </si>
  <si>
    <t>05-1C952</t>
  </si>
  <si>
    <t>05-1F791</t>
  </si>
  <si>
    <t>05-1J882</t>
  </si>
  <si>
    <t>05-1K440</t>
  </si>
  <si>
    <t>05-1M440</t>
  </si>
  <si>
    <t>05-1N880</t>
  </si>
  <si>
    <t>05-1N900</t>
  </si>
  <si>
    <t>05-1P110</t>
  </si>
  <si>
    <t>05-1Q140</t>
  </si>
  <si>
    <t>05-1S110</t>
  </si>
  <si>
    <t>05-9RWIC</t>
  </si>
  <si>
    <t>06-0V120</t>
  </si>
  <si>
    <t>06-0W822</t>
  </si>
  <si>
    <t>06-0W850</t>
  </si>
  <si>
    <t>06-0X071</t>
  </si>
  <si>
    <t>06-0X221</t>
  </si>
  <si>
    <t>06-0X270</t>
  </si>
  <si>
    <t>06-0X570</t>
  </si>
  <si>
    <t>06-0Y370</t>
  </si>
  <si>
    <t>06-1A660</t>
  </si>
  <si>
    <t>06-1A810</t>
  </si>
  <si>
    <t>06-1E990</t>
  </si>
  <si>
    <t>06-1F000</t>
  </si>
  <si>
    <t>06-1F570</t>
  </si>
  <si>
    <t>06-47100</t>
  </si>
  <si>
    <t>06-9RWIC</t>
  </si>
  <si>
    <t>07-30160</t>
  </si>
  <si>
    <t>08-1C072</t>
  </si>
  <si>
    <t>08-1J300</t>
  </si>
  <si>
    <t>08-1J450</t>
  </si>
  <si>
    <t>08-1L07U</t>
  </si>
  <si>
    <t>08-1L120</t>
  </si>
  <si>
    <t>08-1L250</t>
  </si>
  <si>
    <t>08-1M250</t>
  </si>
  <si>
    <t>08-1M340</t>
  </si>
  <si>
    <t>08-1M360</t>
  </si>
  <si>
    <t>08-1M390</t>
  </si>
  <si>
    <t>08-1M52U</t>
  </si>
  <si>
    <t>08-1M780</t>
  </si>
  <si>
    <t>08-1P761</t>
  </si>
  <si>
    <t>08-1P790</t>
  </si>
  <si>
    <t>08-1R020</t>
  </si>
  <si>
    <t>08-1R130</t>
  </si>
  <si>
    <t>08-1R350</t>
  </si>
  <si>
    <t>08-1R530</t>
  </si>
  <si>
    <t>09-38331</t>
  </si>
  <si>
    <t>10-1E880</t>
  </si>
  <si>
    <t>10-1K670</t>
  </si>
  <si>
    <t>10-1M440</t>
  </si>
  <si>
    <t>10-1M580</t>
  </si>
  <si>
    <t>10-1P020</t>
  </si>
  <si>
    <t>10-1P040</t>
  </si>
  <si>
    <t>10-1P140</t>
  </si>
  <si>
    <t>10-1Q020</t>
  </si>
  <si>
    <t>11-43131</t>
  </si>
  <si>
    <t>11-43133</t>
  </si>
  <si>
    <t>11-43142</t>
  </si>
  <si>
    <t>11-43162</t>
  </si>
  <si>
    <t>11-43289</t>
  </si>
  <si>
    <t>12-0S060</t>
  </si>
  <si>
    <t>0117000056</t>
  </si>
  <si>
    <t>0120000130</t>
  </si>
  <si>
    <t>0125000183</t>
  </si>
  <si>
    <t>0121000092</t>
  </si>
  <si>
    <t>0121000093</t>
  </si>
  <si>
    <t>0125000170</t>
  </si>
  <si>
    <t>0122000047</t>
  </si>
  <si>
    <t>0123000032</t>
  </si>
  <si>
    <t>0124000155</t>
  </si>
  <si>
    <t>0123000091</t>
  </si>
  <si>
    <t>0117000133</t>
  </si>
  <si>
    <t>0100000193</t>
  </si>
  <si>
    <t>0100000266</t>
  </si>
  <si>
    <t>0219000169</t>
  </si>
  <si>
    <t>0224000066</t>
  </si>
  <si>
    <t>0224000113</t>
  </si>
  <si>
    <t>0224000158</t>
  </si>
  <si>
    <t>0221000117</t>
  </si>
  <si>
    <t>0221000118</t>
  </si>
  <si>
    <t>0221000119</t>
  </si>
  <si>
    <t>0221000120</t>
  </si>
  <si>
    <t>0221000128</t>
  </si>
  <si>
    <t>0221000131</t>
  </si>
  <si>
    <t>0225000023</t>
  </si>
  <si>
    <t>0219000016</t>
  </si>
  <si>
    <t>0312000069</t>
  </si>
  <si>
    <t>0319000286</t>
  </si>
  <si>
    <t>0323000300</t>
  </si>
  <si>
    <t>0324000174</t>
  </si>
  <si>
    <t>0324000175</t>
  </si>
  <si>
    <t>0325000036</t>
  </si>
  <si>
    <t>0321000200</t>
  </si>
  <si>
    <t>0321000201</t>
  </si>
  <si>
    <t>0312000052</t>
  </si>
  <si>
    <t>0323000058</t>
  </si>
  <si>
    <t>0323000217</t>
  </si>
  <si>
    <t>0323000286</t>
  </si>
  <si>
    <t>0419000463</t>
  </si>
  <si>
    <t>0420000281</t>
  </si>
  <si>
    <t>0422000379</t>
  </si>
  <si>
    <t>0400020534</t>
  </si>
  <si>
    <t>0400000482</t>
  </si>
  <si>
    <t>0416000258</t>
  </si>
  <si>
    <t>0416000306</t>
  </si>
  <si>
    <t>0416000157</t>
  </si>
  <si>
    <t>0412000153</t>
  </si>
  <si>
    <t>0421000307</t>
  </si>
  <si>
    <t>0422000044</t>
  </si>
  <si>
    <t>0420000149</t>
  </si>
  <si>
    <t>0413000049</t>
  </si>
  <si>
    <t>0416000005</t>
  </si>
  <si>
    <t>0416000038</t>
  </si>
  <si>
    <t>0424000193</t>
  </si>
  <si>
    <t>0419000496</t>
  </si>
  <si>
    <t>0422000102</t>
  </si>
  <si>
    <t>0422000103</t>
  </si>
  <si>
    <t>0422000113</t>
  </si>
  <si>
    <t>0422000148</t>
  </si>
  <si>
    <t>0422000186</t>
  </si>
  <si>
    <t>0522000144</t>
  </si>
  <si>
    <t>0520000139</t>
  </si>
  <si>
    <t>0522000068</t>
  </si>
  <si>
    <t>0518000208</t>
  </si>
  <si>
    <t>0519000150</t>
  </si>
  <si>
    <t>0521000137</t>
  </si>
  <si>
    <t>0521000139</t>
  </si>
  <si>
    <t>0521000170</t>
  </si>
  <si>
    <t>0522000172</t>
  </si>
  <si>
    <t>0524000170</t>
  </si>
  <si>
    <t>0616000207</t>
  </si>
  <si>
    <t>0624000107</t>
  </si>
  <si>
    <t>0619000222</t>
  </si>
  <si>
    <t>0624000269</t>
  </si>
  <si>
    <t>0618000048</t>
  </si>
  <si>
    <t>0618000101</t>
  </si>
  <si>
    <t>0619000044</t>
  </si>
  <si>
    <t>0620000069</t>
  </si>
  <si>
    <t>0620000096</t>
  </si>
  <si>
    <t>0622000126</t>
  </si>
  <si>
    <t>0622000127</t>
  </si>
  <si>
    <t>0623000050</t>
  </si>
  <si>
    <t>0600000463</t>
  </si>
  <si>
    <t>0714000024</t>
  </si>
  <si>
    <t>0816000084</t>
  </si>
  <si>
    <t>0818000016</t>
  </si>
  <si>
    <t>0818000043</t>
  </si>
  <si>
    <t>0824000052</t>
  </si>
  <si>
    <t>0819000161</t>
  </si>
  <si>
    <t>0819000168</t>
  </si>
  <si>
    <t>0821000110</t>
  </si>
  <si>
    <t>0821000120</t>
  </si>
  <si>
    <t>0821000109</t>
  </si>
  <si>
    <t>0821000106</t>
  </si>
  <si>
    <t>0824000048</t>
  </si>
  <si>
    <t>0822000041</t>
  </si>
  <si>
    <t>0825000019</t>
  </si>
  <si>
    <t>0824000139</t>
  </si>
  <si>
    <t>0824000209</t>
  </si>
  <si>
    <t>0824000237</t>
  </si>
  <si>
    <t>0825000038</t>
  </si>
  <si>
    <t>0825000076</t>
  </si>
  <si>
    <t>0923000054</t>
  </si>
  <si>
    <t>1021000197</t>
  </si>
  <si>
    <t>1021000200</t>
  </si>
  <si>
    <t>1020000184</t>
  </si>
  <si>
    <t>1021000009</t>
  </si>
  <si>
    <t>1022000060</t>
  </si>
  <si>
    <t>1022000063</t>
  </si>
  <si>
    <t>1022000075</t>
  </si>
  <si>
    <t>1022000222</t>
  </si>
  <si>
    <t>1121000214</t>
  </si>
  <si>
    <t>1121000239</t>
  </si>
  <si>
    <t>1121000252</t>
  </si>
  <si>
    <t>1122000220</t>
  </si>
  <si>
    <t>1125000230</t>
  </si>
  <si>
    <t>1219000085</t>
  </si>
  <si>
    <t>SHOPP FUTURE NEED</t>
  </si>
  <si>
    <t>NON-STIP/SHOPP</t>
  </si>
  <si>
    <t>'16/17</t>
  </si>
  <si>
    <t>'31/32</t>
  </si>
  <si>
    <t>27/28</t>
  </si>
  <si>
    <t>22/23</t>
  </si>
  <si>
    <t>'10/11</t>
  </si>
  <si>
    <t>'12/13</t>
  </si>
  <si>
    <t>28/29</t>
  </si>
  <si>
    <t>08/09</t>
  </si>
  <si>
    <t>PROJECT INFORMATION</t>
  </si>
  <si>
    <t>ALLOCATION</t>
  </si>
  <si>
    <t>CATEGORY OF COMMITMENTS</t>
  </si>
  <si>
    <t>APPROPRIATIONS</t>
  </si>
  <si>
    <t>27302F</t>
  </si>
  <si>
    <t>27301F</t>
  </si>
  <si>
    <t>Unprogrammed inverse</t>
  </si>
  <si>
    <t>Programmed inverse</t>
  </si>
  <si>
    <t>04-4A800</t>
  </si>
  <si>
    <t>18/19</t>
  </si>
  <si>
    <t>0100V</t>
  </si>
  <si>
    <t>0087R</t>
  </si>
  <si>
    <t>2913H</t>
  </si>
  <si>
    <t>2914B</t>
  </si>
  <si>
    <t>2925W</t>
  </si>
  <si>
    <t>3011J</t>
  </si>
  <si>
    <t>3017Y</t>
  </si>
  <si>
    <t>3018L</t>
  </si>
  <si>
    <t>3020M</t>
  </si>
  <si>
    <t>3023J</t>
  </si>
  <si>
    <t>IN DEL NORTE CO NEAR CRESCENT CITY FROM 0.3 MILE S OF SMITH RIVER BR TO 0.4 MILE N OF SMITH RIVER BR.</t>
  </si>
  <si>
    <t>IN HUMBOLDT CO NEAR GARBERVILLE FROM 0.5 MILE S TO 0.9 MILE N OF RICHARDSON GROVE UC.</t>
  </si>
  <si>
    <t>IN MENDOCINO CO AT GUALALA FROM CENTER STREET TO OCEAN DRIVE</t>
  </si>
  <si>
    <t>IN HUMBOLDT CO NEAR ALTON FROM 0.1 MILE E OF RTE 36/101 SEPARATION TO 1.65 MILE E OF RTE 36/101 SEPARATION</t>
  </si>
  <si>
    <t>IN MENDOCINO CO NEAR ELK FROM 0.2 MILE S OF ELK CREEK BR TO 0.2 MILE N OF ELK CREEK BR</t>
  </si>
  <si>
    <t>IN LAKE CO NEAR LOWER LAKE FROM 0.8 MILE N OF SPRUCE GROVE RD-S TO 0.4 MILE S OF HOFACKER LANE</t>
  </si>
  <si>
    <t>IN DEL NORTE CO FROM WILSON CREEK BR TO 3.8 MILES N OF WILSON CREEK BR</t>
  </si>
  <si>
    <t>IN MENDOCINO CO NEAR ANCHOR BAY AT SUNSET DRIVE AND NEAR FORT BRAGG O.04 MILES N OF TREGONING DRIVE</t>
  </si>
  <si>
    <t>IN MENDOCINO CO NEAR GUALALA FROM 0.3 MILE N OF HAVENS NECK DRIVE TO GYPSY FLAT RD AND FROM 0.5 TO 0.25 MILE S OF IVERSEN RD</t>
  </si>
  <si>
    <t>IN LAKE CO NEAR UPPER LAKE FROM 0.4 MILE W OF WITTER SPRINGS RD TO 0.3 MILE E OF WITTER SPRINGS RD</t>
  </si>
  <si>
    <t>LAK-175 STORM REPAIRS. STORM REPAIRS. IN LAKE CO NEAR MIDDLETOWN FROM 0.2 MI E OF GROUSE SPRINGS RD-145 TO 0.1 MI E OF SOCRATES MINE RD-111.</t>
  </si>
  <si>
    <t>IN MENDOCINO CO IN &amp; NEAR POINT ARENA FROM 0.2 MILE S OF IVERSON AVENUE TO PHILO GREENWOOD RD</t>
  </si>
  <si>
    <t>IN MENDOCINO CO ON RTE 128 AT VARIOUS LOCATIONS FROM JUNCTION RTE 1 TO 2.1 MILES E OF MOUNTAIN HOUSE RD-111</t>
  </si>
  <si>
    <t>IN DEL NORTE CO ON RTE 101 FROM THE HUM-DN CO LINE TO THE OREGON STATE LINE</t>
  </si>
  <si>
    <t>IN MENDOCINO CO NEAR POINT ARENA AT GARCIA RIVER BR.</t>
  </si>
  <si>
    <t>IN HUMBOLDT CO AT VARIOUS LOCATIONS FROM RTE 36/101 SEPARATION TO 0.1 MILE W OF THE TRINITY CO LINE.</t>
  </si>
  <si>
    <t>IN HUMBOLDT CO NEAR GARBERVILLE FROM HUMBOLDT CO LINE TO 1.4 MILES N OF E BRANCH S FORK OF THE EEL BR 4-39</t>
  </si>
  <si>
    <t>IN LAKE CO ABOUT 15 MILES E OF CLEARLAKE OAKS FROM 0.3 MILE E OF WALKER RIDGE RD TO 0.6 MILE E OF WALKER RIDGE RD.</t>
  </si>
  <si>
    <t>IN LAKE CO NEAR MIDDLETOWN FROM 1.1 MILES N OF BUTTS CANYON RD TO 0.3 MILE S OF GRANGE RD</t>
  </si>
  <si>
    <t>IN HUMBOLDT CO NEAR EUREKA AT EUREKA SLOUGH BRS</t>
  </si>
  <si>
    <t>IN DEL NORTE CO IN SMITH RIVER FROM ROWDY CREEK BR TO FRED HAIGHT DRIVE</t>
  </si>
  <si>
    <t>IN MENDOCINO CO NEAR ALBION FROM 2.1 MILES N OF THE RTE 128 JUNCTION TO 0.6 MILES N OF SALMON CREEK BR.</t>
  </si>
  <si>
    <t>IN MENDOCINO CO AT GUALALA AT OCEAN DRIVE</t>
  </si>
  <si>
    <t>IN HUMBOLDT CO NEAR WEOTT AND NEAR REDCREST AT 2.8 MILES S OF THE WEOTT SIDEHILL VIADUCT AND AT 0.3 MILE S OF HOLMES FLAT RD</t>
  </si>
  <si>
    <t>IN PLUMAS CO AT AND NEAR CROMBERG FROM GILL RANCH RD TO 0.2 MILE W OF BIG GRIZZLY CREEK BR.</t>
  </si>
  <si>
    <t>IN SISKIYOU CO NEAR HAMBURG AT SCOTT RIVER BR.</t>
  </si>
  <si>
    <t>IN PLUMAS CO IN AND NEAR GRAEAGLE FROM SIERRA CO LINE TO RTE 70.</t>
  </si>
  <si>
    <t>IN SISKIYOU CO IN AND NEAR YREKA FROM 0.6 MILE N OF JUNIPER DRIVE TO 0.2 MILE N OF N 5TH STREET</t>
  </si>
  <si>
    <t>IN MODOC CO IN ALTURAS ON RTE 299 FROM SPRUCE STREET TO RTE 395 AND ON RTE 395 FROM 0,9 MILE N OF S FORK PIT RIVER BR #03-0052 TO 0.4 MILE S OF JOSEPH CREEK RD.</t>
  </si>
  <si>
    <t>IN SHASTA CO NEAR MONTGOMERY CREEK FROM 0.1 MILE W OF WOODHILL DRIVE TO 1.0 MILE W OF BIG BEND RD.</t>
  </si>
  <si>
    <t>IN TRINITY CO AT VARIOUS LOCATIONS. TK 5/1/23</t>
  </si>
  <si>
    <t>IN SHASTA AND SISKIYOU COUNTIES AT AND NEAR DUNSMUIR FROM 0.6 MILE N OF SIMS RD UC TO 0.2 MILE S OF SISKIYOU AVENUE OC.</t>
  </si>
  <si>
    <t>IN TEHAMA CO NEAR COTTONWOOD AT COTTONWOOD CREEK BR.</t>
  </si>
  <si>
    <t>IN SHASTA CO AT VARIOUS LOCATIONS FROM 0.3 MILE E OF SHINGLETOWN RIDGE RD TO LASSEN CO LINE.</t>
  </si>
  <si>
    <t>IN SISKIYOU CO NEAR YREKA AT DRY GULCH BR #02-0012 AND AT SHASTA RIVER BR #02-0014</t>
  </si>
  <si>
    <t>IN SHASTA CO IN REDDING FROM 0.3 MILE N OF CYPRESS AVENUE UC TO 0.6 MILE N OF OASIS RD OC.
(LAPSED FUNDS- REPROGRAMMED)</t>
  </si>
  <si>
    <t>IN SHASTA CO AT VARIOUS LOCATIONS FROM 0.5 MILE S OF SALT CREEK BR TO 0.3 MILE N OF BR BAY OC.</t>
  </si>
  <si>
    <t>IN SISKIYOU CO NEAR HORNBROOK FROM KLAMATH RIVER BR AND SEPARATION NO. 02-0134R TO OREGON STATE LINE.</t>
  </si>
  <si>
    <t>IN SHASTA CO AT VARIOUS LOCATIONS.</t>
  </si>
  <si>
    <t>IN SISKIYOU CO AT AND NEAR WEED ON RTE 97 FROM RTE 5 TO 1.4 MILES N OF WHITNEY CREEK BR AND ON RTE 265 FROM RTE 97 TO RTE 5, REVISED 6/6/23.</t>
  </si>
  <si>
    <t>IN MODOC CO ABOUT 24 MILES N OF ALTURAS FROM 4.2 MILES N OF WSIDE RD TO OREGON STATE LINE.</t>
  </si>
  <si>
    <t>IN LASSEN CO ABOUT 8 MILES W OF SUSANVILLE FROM 0.7 MILE W OF SUSAN RIVER BR TO 0.4 MILE E OF EAGLE LAKE RD.</t>
  </si>
  <si>
    <t>IN MODOC CO NEAR ALTURAS FROM 3.6 MILES W OF CROWDER FLAT RD TO 0.3 MILE W OF RATTLESNAKE CREEK BR.</t>
  </si>
  <si>
    <t>IN TRINITY CO AT AND NEAR HAYFORK FROM 1.3 MILES S OF MORGAN HILL RD TO 1.2 MILES N OF WILLOW AVENUE.</t>
  </si>
  <si>
    <t>IN TEHAMA CO NEAR RED BLUFF AT NBOUND HERBERT S. MILES SAFETY RDSIDE REST AREA AT SBOUND HERBERT S. MILES SAFETY RDSIDE REST AREA. 5/23/23 MC</t>
  </si>
  <si>
    <t>IN SHASTA CO AT VARIOUS LOCATIONS FROM 0.7 MILE S OF SIMS RD UC TO 0.3 MILES S OF CRAG VIEW DRIVE UC.</t>
  </si>
  <si>
    <t xml:space="preserve">IN SHASTA CO NEAR SHASTA FROM 0.4 MILE W OF WHISKEY CREEK RD TO 0.1 E OF LAKE VISTA OVERLOOK. </t>
  </si>
  <si>
    <t>AT BUTTE CITY, FROM RTE 45 TO 0.1 MILE E OF MCDOUGALL STREET.</t>
  </si>
  <si>
    <t>IN AND NEAR THE CITY OF SACRAMENTO, FROM AMERICAN RIVER BR TO SACRAMENTO RIVER BR.</t>
  </si>
  <si>
    <t>NEAR WHITMORE, FROM W OF CRYSTAL LAKE RD TO E OF RTE 20 SEPARATION AT YUBA PASS SEPARATION AND OH (BR#17-0023L/R); ALSO IN PLACER CO FROM PM R58.5L/R TO PM R58.6L/R; ALSO IN NEVADA CO ON SR 20 AT PM 45.7.</t>
  </si>
  <si>
    <t>NEAR APPLEGATE, FROM E OF CROTHER RD OC TO E OF WEIMAR OH; ALSO NEAR MAGRA FROM PM 39.5 TO PM 41.4; ALSO NEAR EMIGRANT GAP FROM PM 53.0 TO PM R55.1.</t>
  </si>
  <si>
    <t>IN AND NEAR THE CITY OF SACRAMENTO, FROM S OF MARTIN LUTHER KING JR. BLVD TO RTE 50/51 SEPARATION.</t>
  </si>
  <si>
    <t>NEAR PULGA, FROM 0.1 MILE E OF BIG BEND RD TO 0.8 MILE W OF SHADY REST AREA; ALSO FROM 0.2 MILE E OF SHADY REST AREA TO PLUMAS CO LINE.</t>
  </si>
  <si>
    <t>IN S LAKE TAHOE, FROM E OF BLUE LAKE AVE TO THE NEVADA STATE LINE.</t>
  </si>
  <si>
    <t>IN BUTTE, COLUSA, SUTTER, AND YOLO COUNTIES, ON RTES 5, 16, 20, 70, AND 505 AT VARIOUS LOCATIONS.</t>
  </si>
  <si>
    <t>IN AND NEAR AUBURN, FROM 0.1 MILE S OF RATTLESNAKE BAR RD TO PLACER CO LINE (PM 31.2/38.233); ALSO IN PLACER CO, FROM EL DORADO CO LINE TO ELM AVENUE (PM 0.0/2.525).</t>
  </si>
  <si>
    <t>IN AND NEAR ROSEVILLE, FROM SACRAMENTO CO LINE TO 0.3 MILE W OF SIERRA COLLEGE BLVD; ALSO IN SACRAMENTO CO. FROM 0.7 MILE E OF ANTELOPE RD TO PLACER CO LINE (PM 17.4/18.0).</t>
  </si>
  <si>
    <t>SIE</t>
  </si>
  <si>
    <t>NEAR TRUCKEE AND SIERAVILLE, FROM THE NEVADA CO LINE TO 0.2 MILE N OF THE RTE 49.</t>
  </si>
  <si>
    <t>IN AND NEAR YUBA CITY, FROM 0.1 MILE N OF RTE 20 TO 0.2 MILE S OF LIVE OAK BLVD.</t>
  </si>
  <si>
    <t>NEAR DUNNIGAN, FROM 0.2 MILE S OF RTE 505 SEPERATION TO COLUSA CO LINE.</t>
  </si>
  <si>
    <t>NEAR WOODLAND, FROM W MAIN STREET TO 0.1 MILE N OF CO RD 18.</t>
  </si>
  <si>
    <t>NEAR ESPARTO, FROM 0.1 MILE W OF CO RD 68 TO 0.3 MILE E OF CO RD 78A.</t>
  </si>
  <si>
    <t>NEAR TRUCKEE, AT DONNER SUMMIT SAFETY RDSIDE REST AREAS (SRRAS) IN EBOUND AND WBOUND (PM R5.6L) DIRECTIONS.</t>
  </si>
  <si>
    <t>NEAR MEEKS BAY, AT MEEKS CREEK BR NO. 25-0019.</t>
  </si>
  <si>
    <t>NEAR GRASS VALLEY, FROM WOLF RD/COMBIE RD TO PONDEROSA PINES RD.</t>
  </si>
  <si>
    <t xml:space="preserve">NEAR ELK GROVE, FROM MOKELUMNE RIVER BR TO LAMBERT RD UC. </t>
  </si>
  <si>
    <t>NEAR CADENASSO, FROM 0.3 MILE E OF CO RD 79 TO 0.2 MILE W OF CO RD 81.</t>
  </si>
  <si>
    <t>NEAR NEVADA CITY, FROM 0.4 MILE N OF OLD DOWNIEVILLE HWY TO CROOKED ARROW LANE.</t>
  </si>
  <si>
    <t>028</t>
  </si>
  <si>
    <t>NEAR TAHOE CITY, OFF OF RTE 28 AT 520 AND 540 VILLAGE RD.</t>
  </si>
  <si>
    <t>IN SOLANO CO NEAR WALNUT GROVE FROM 4.8 MILES N OF RTE 220 TO 0.8 MILE S OF OXFORD RD</t>
  </si>
  <si>
    <t>IN SONOMA CO NEAR SCHELLVILLE AT VARIOUS LOCATIONS FROM 0.2 MILE E OF ADOBE RD TO 0.4 MILE W OF ARNOLD DRIVE</t>
  </si>
  <si>
    <t>IN ALAMEDA CO NEAR LIVERMORE E OF CROSS RD 2.2 MILES SE OF RTE 580/GREENVILLE RD UC.</t>
  </si>
  <si>
    <t>NEAR SARATOGA, AT SARATOGA CREEK BR NO. 37-0074.</t>
  </si>
  <si>
    <t>NEAR GILROY, ON CANADA RD, 5.2 MILE E OF RTE 152/CANADA RD INTERCHANGE.</t>
  </si>
  <si>
    <t>NEAR POINT REYES STATION, AT LAGUNITAS CREEK BR NO. 27-0023.</t>
  </si>
  <si>
    <t>NEAR POINT REYES STATION AND OLEMA, FROM OLEMA CREEK BR TO N OF CYPRESS RD; ALSO, NEAR TOMALES, FROM S OF TOMALES-PETALUMA RD TO S OF VALLEY FORD RD (PM 45.0/50.5).</t>
  </si>
  <si>
    <t>IN MARIN CO ON RTE 1 NEAR MARSHALL FROM 0.3 MILE N OF ELLIS CREEK BR (BR#27-0025) TO 0.1 MILE S OF CLARK RD.</t>
  </si>
  <si>
    <t>IN NAPA CO ON RTE 121 AT TULU-CAY CREEK BR (#21-003)</t>
  </si>
  <si>
    <t>IN MRN CO ON RTE 101 BETWEEN PM 7.4 AND PM 18.9</t>
  </si>
  <si>
    <t>IN SONOMA CO AT VARIOUS LOCATIONS BETWEEN MILL GULCH AND 0.5 MILE S OF MILLER CREEK</t>
  </si>
  <si>
    <t>IN SONOMA CO ON RTE 1 FROM 0.2 MILE N OF MILLER CREEK TO 0.1 N OF VANTAGE RD AT VARIOUS LOCATIONS.</t>
  </si>
  <si>
    <t>IN ALAMEDA CO ON RTE 680 AT PM R10.15 TO R10.6 AT ALAMEDA CREEK BR (BR NO. 33-0047).</t>
  </si>
  <si>
    <t>IN MARINE CO, AT COYOTE CREEK, OLEMA CREEK, LAGUNITAS CREEK AND ESKOOT CREEK ALONG SR-1.</t>
  </si>
  <si>
    <t>IN SAN MATEO CO IN SAN GREGORIO ON RTE 1 AT SAN GREGORIO CREEK BR #35-0030.</t>
  </si>
  <si>
    <t>ON RTE1, FROM WAVECREST RD TO 01. MILE N OF CAPISTRANO RD, PM 27.5/34.8, IN AND NEAR THE CITY OF HALF MOON BAY, IN SAN MATEO CO.</t>
  </si>
  <si>
    <t>IN SONOMA CO AT JENNER AT GOAT ROCK RD AND AT BURKE AVENUE</t>
  </si>
  <si>
    <t>IN SOLANO CO, AT PUTAH CREEK BR</t>
  </si>
  <si>
    <t>NEAR CALISTOGA, AT NO NAME CREEK BR NO. 21-0100.</t>
  </si>
  <si>
    <t>MENDOCINO CO LINE TO NAPA CO LINE</t>
  </si>
  <si>
    <t>PAVEMENT REHABILITATION FROM 0.7 MILE E OF SCANDIA RD TO 0.5 MILE E OF SHILOH RD</t>
  </si>
  <si>
    <t>IN SONOMA CO IN SANTA ROSA AT COLLEGE AVENUE UC
(LAPSED FUNDS- REPROGRAMMED)</t>
  </si>
  <si>
    <t>IN SONOMA CO IN PETALUMA ON SR 116 AT INTERSECTION OF STAGE GULCH RD AND LAKEVILLE RD</t>
  </si>
  <si>
    <t>SR 116 AT GREEN VALLEY RD, NEAR GRATON, NW OF CITY OF SEBASTOPOL, IN SONOMA CO</t>
  </si>
  <si>
    <t>JCT. 82 TO JCT. 680. CONVENTIONAL HWY SEGMENTS, RAMPS, INTERCHANGES, INTERSECTIONS ALONG SR 237 CORRIDOR.</t>
  </si>
  <si>
    <t>IN MARIN CO, ON SR (SR) 1 AT PM 5.2 NEAR MUIR BEACH AT GREEN GULCH</t>
  </si>
  <si>
    <t>IN SONOMA CO, ON RTE 116, NEAR GUERNEVILLE, AT 0.2 MILE W OF REDWOOD DRIVE.</t>
  </si>
  <si>
    <t>IN MARIN CO, AT MARSHALL, AT 1.2 MILE S OF MARSHALL-PETALUMA RD, CONSTRUCT RSP.</t>
  </si>
  <si>
    <t>IN SONOMA CO, FROM MOONRAKER RD TO GULALA RIVER.</t>
  </si>
  <si>
    <t>IN AND NEAR RIO VISTA, FROM SUMMERSET RD TO DROUIN DRIVE.</t>
  </si>
  <si>
    <t>N RIO VISTA, FROM DROUIN DRIVE TO SACRAMENTO CO LINE.</t>
  </si>
  <si>
    <t>IN SONOMA CO, IN THE CITY OF SEBASTOPOL, BETWEEN THE INTERSECTIONS OF SON-12/MORRIS STREET AND SON-12/PETALUMA AVE AND SON 116/HURLBUT AVE.</t>
  </si>
  <si>
    <t>ON RTE 101, FROM DONAHUE ST. / US-101 SEPARATION TO 3.65 MILES N OF THE SEPARATION, IN MARIN CO.</t>
  </si>
  <si>
    <t>IN BERKELEY ON RTE 123 FROM OREGON STREET TO CHANNING WY, ENHANCE PEDESTRIAN AND BICYCLE CROSSINGS AND BUS STOPS
(LAPSED FUNDS- REPROGRAMMED)</t>
  </si>
  <si>
    <t>IN AND NEAR NOVATO, ON RTE 37, FROM RTE 101 TO ATHERTON AVENUE.</t>
  </si>
  <si>
    <t>NEAR SUSUIN CITY, FROM 0.5 MILE W OF WALTERS RD TO 0.5 MILE W OF LAMBIE RD/SHILOH</t>
  </si>
  <si>
    <t>IN MONTEREY CO NEAR WATSONVILLE FROM 0.1 KM S OF JENSEN RD TO TRAFTON RD UC</t>
  </si>
  <si>
    <t>ON SR 156 IN SAN BENITO CO, IN AND NEAR SAN JUAN BAUTISTA FROM THE ALAMEDA ST TO 0.2 MI E OF FOURTH STREET/BUSINESS RTE 156 NEAR HOLLISTER</t>
  </si>
  <si>
    <t>IN SAN BENITO CO, FROM LA GLORIA RD AND TO THE N</t>
  </si>
  <si>
    <t>NEAR GOLETA, FROM 0.1 MILE S TO 0.4 MILE N OF SAN JOSE CREEK BR NO. 51-0217</t>
  </si>
  <si>
    <t>IN SANTA BARBARA CO ON RTE 154 AT ALAMO PINTADO PEDESTRIAN BR (BR NO 51-0076Y)</t>
  </si>
  <si>
    <t>IN SANTA BARBARA CO, ABOUT 8 MILES W OF GOLETA, FROM 0.6 MILE E OF REFUGIO RD UC TO 0.4 MILE W OF REFUGIO RD UC</t>
  </si>
  <si>
    <t>NEAR LUCIA FROM 0.1 MILE S TO 0.2 MILE N OF LIMEKILN CREEK BR (BR 44-0058)</t>
  </si>
  <si>
    <t>IN SAN LUIS OBISPO CO, NEAR SHANDON, FROM 0.2 MILES E OF SHANDON SAFETY RDSIDE REST AREA TO 0.1 MILES W OF DAVIS RD</t>
  </si>
  <si>
    <t>IN SAN LUIS OBISPO CO, NEAR CHOLAME FROM 0.7 MILES W OF DAVIS RD TO 0.5 MILES W OF ANTELOPE RD.</t>
  </si>
  <si>
    <t>IN SAN LUIS OBISPO CO IN AND NEAR PISMO BEACH FROM PISMO OH TO 0.2 MILE N OF AVILA BEACH UC</t>
  </si>
  <si>
    <t>IN SANTA CRUZ CO FROM HOLIDAY LANE, JUST S OF THE CITY OF BEN LOMOND, TO 4.7 MILES N OF THE NERN JUNCTION OF RTE 236 AND RTE 9</t>
  </si>
  <si>
    <t>ON RTE 101 IN SANTA BARBARA CO IN CARPINTERIA FROM 0.2 MILE S OF CARPINTERIA CREEK BR TO 0.3 MILE N OF LINDEN AVENUE OC.</t>
  </si>
  <si>
    <t>IN SANTA BARBARA CO IN GOLETA FROM RTE 101/217 SEPARATION AND OH TO 0.3 MILES N OF SAN JOSE CREEK BRS</t>
  </si>
  <si>
    <t>IN SANTA BARBARA AND SAN LUIS OBISPO COUNTIES FROM 0.3 MILE S TO 0.3 MILE N OF SANTA MARIA RIVER BR</t>
  </si>
  <si>
    <t>ON RTE 9 IN SANTA CRUZ CO, NEAR BOULDER CREEK, AT SAN LORENZO RIVER BR (PM 13.6) AND AT KINGS CREEK BR (PM 15.5)</t>
  </si>
  <si>
    <t>IN SANTA CRUZ CO IN CAPITOLA AT SOQUEL CREEK BR</t>
  </si>
  <si>
    <t>NEAR ORCUTT AND GUADALUPE FROM SOLOMON RD TO RTE 166 JUNCTION.</t>
  </si>
  <si>
    <t>IN AND NEAR SUMMERLAND, FROM 0.9 MILE S OF S PADARO LANE UC TO 0.6 MILE N OF PADARO LANE OC.</t>
  </si>
  <si>
    <t>ON SR 68 FROM JOSSELYN CANYON RD TO SAN BENANCIO RD.</t>
  </si>
  <si>
    <t>ON US 101 IN SAN BENITO CO FROM, PM 0.0 TO 7.55, MONTEREY CO LINE TO SANTA CLARA CO LINE</t>
  </si>
  <si>
    <t>IN AND NEAR PISMO BEACH, ARROYO GRANDE, AND NIPOMO, FROM LOS BARROS RD TO S OF HINDS AVENUE OC.</t>
  </si>
  <si>
    <t>ON RTE 68 IN MONTEREY CO FROM JUST W OF SUNSET DR TO TORO PARK UC</t>
  </si>
  <si>
    <t>IN SANTA BARBARA CO AT VARIOUS LOCATIONS FROM VENTURA CO LINE TO 0.2 MILES S OF OLD COAST HWY</t>
  </si>
  <si>
    <t>IN SANTA CRUZ CO FROM 0.5 MILE N OF LARKIN VALLEY RD. U.C. (SAN ANDREAS RD) TO LAGUNA RD (N)</t>
  </si>
  <si>
    <t>ON RTE 58 IN SAN LUIS OBISPO CO AT AND NEAR SANTA MARGARITA FROM I STREET TO RTE 229</t>
  </si>
  <si>
    <t>IN SANTA BARBARA CO NEAR CARPINTERIA AND SUMMERLAND, FROM 0.9 MILES S OF S PADARO LANE UC TO 0.6 MILES N OF PADARO LANE OC.</t>
  </si>
  <si>
    <t>NEAR KING CITY, FROM JOHN RD TO LAGOMARSINO AVENUE.</t>
  </si>
  <si>
    <t>IN SANTA BARBARA CO NEAR BUELLTON FROM OLD COAST HWY TO 0.5 MILES S OF SANTA ROSA RD OC</t>
  </si>
  <si>
    <t>IN MONTEREY CO, NEAR BRADLEY FROM 0.5 MILE S OF JOLON RD UC TO SAN ARDO UC</t>
  </si>
  <si>
    <t>IN SANTA BARABARA CO AT AND NEAR LOS ALAMOS AT VARIOUS LOCATIONS FROM 1.8 MILES N OF RTE 101/154 SEPARATION TO 0.2 MILES S OF S SANTA MARIA UC</t>
  </si>
  <si>
    <t>IN SANTA CRUZ CO AT VARIOUS LOCATIONS FROM RTE 1/17 SEPARATION TO SANTA CLARA CO LINE</t>
  </si>
  <si>
    <t>IN MONTEREY CO NEAR BRADLEY, NACIMIENTO AND SAN MIGUEL, FROM S OF E GARRISON OC TO JOLON RD.</t>
  </si>
  <si>
    <t>NEAR MORRO BAY, AT OLD CREEK BR NO. 05-49-0070R</t>
  </si>
  <si>
    <t>NEAR SANTA MARGARITA, AT TROUT CREEK BR NO. 05-49-0091</t>
  </si>
  <si>
    <t>IN SANTA CRUZ CO IN AND NEAR SANTA CRUZ FROM 0.1 MILES S OF THE JUNCTION OF RTE 1 &amp; RTE 9 TO 0.1 MILES N OF THE WERN DRIVE INTERSECTION.</t>
  </si>
  <si>
    <t>IN SANTA BARBARA CO IN AND NEAR GUADALUPE FROM THE SR 1 JUNCTION TO THE SR 101 JUNCTION.</t>
  </si>
  <si>
    <t>IN SANTA BARBARA CO IN AND NEAR THE CITY OF LOMPOC FROM RTE 1 TO .047 MILES E OF THE DOMINGUS RD INTERSECTION</t>
  </si>
  <si>
    <t>IN SANTA BARBARA CO, IN AND NEAR SOLVANG, FROM ALAMO PINTADO RD TO ENTRANCE WY</t>
  </si>
  <si>
    <t>IN SANTA BARBARA CO, IN CARPINTERIA FROM 0.2 MILES S OF BAILARD AVE TO 0.5 MILES S OF S. PADARO LANE</t>
  </si>
  <si>
    <t>ON RTE 101 FROM 0.2 MILES S OF BAILARD AVENUE IN THE CITY OF CARPENTERIA TO 0.7 MILES S OF S. PADARO LANE</t>
  </si>
  <si>
    <t>IN MONTEREY CO FROM .028 MILES S OF THE S. MARINA OH (44-211L) TO THE HWY 1/156 JUNCTION.</t>
  </si>
  <si>
    <t>IN MONTEREY CO NEAR PRUNEDALE FROM 0.38 MILE N OF CRAZY HORSE CANYON RD TO 1.14 MILES S OF SAN JUAN RD OC.</t>
  </si>
  <si>
    <t>IN SANTA BARBARA CO ON HWY 1 FROM 1,560' S OF CABRILLO HWY TO THE VANDENBERG AFB MAIN GATE.</t>
  </si>
  <si>
    <t>IN SANTA BARBARA CO, ON RTE 101 AT WAVE OHS (BR NO 51-0229R AND 51-0229L)</t>
  </si>
  <si>
    <t>IN SAN LUIS OBISPO CO, ON HWY 166 FROM THE JUNCTION OF HWY 101/166 TO 0.45 MILES W OF HUSANA RIVER BR BR NO. 49 178.</t>
  </si>
  <si>
    <t>IN SANTA CRUZ CO, ON RTE 1 NEAR DAVENPORT, FROM 1.4 MILES N OF SWANTON RD TO 0.6 MILE S OF WADDELL CREEK.</t>
  </si>
  <si>
    <t>IN MONTEREY CO, ON RTE 68 FROM JUST W OF SUNSET DR, TO TORO PARK UC.</t>
  </si>
  <si>
    <t>IN SAN LUIS OBISPO CO ABOUT 9 MILES N OF SAN SIMEON FROM 0.3 MILE N OF PIEDRAS BLANCAS LIGHTHOUSE RD TO ARROYO DE LA CRUZ BR</t>
  </si>
  <si>
    <t>IN SAN LUIS OBISPO CO NEAR MORRO BAY 3.13 MILES N OF JUNCTION 1/41 SEPARATION.</t>
  </si>
  <si>
    <t>IN SAN LUIS OBISPO CO, NEAR MORRO BAY ON HWY 1 AT TORO CREEK</t>
  </si>
  <si>
    <t>IN MONTEREY CO, NEAR LUCIA, AT 0.1 MILE S OF THE LIMEKILN CREEK BR</t>
  </si>
  <si>
    <t>IN SANTA BARBARA CO ON SR 154 AT THE FOXEN CANYON RD INTERSECTION IN LOS OLIVOS.</t>
  </si>
  <si>
    <t>IN KINGS CO NEAR LEMOORE FROM 0.3 MILE S OF JACKSON AVENUE TO 0.3 MILE N OF JACKSON AVENUE</t>
  </si>
  <si>
    <t>ON SR 46, FROM THE INTERSECTION OF LOST HILLS RD TO 0.9 MILES E OF THE INTERSTATE 5 INTERCHANGE</t>
  </si>
  <si>
    <t>ON SR 46, FROM THE INTERSECTION OF BROWNS MATERIAL RD TO 0.3 MILES E OF LOST HILLS RD.</t>
  </si>
  <si>
    <t>IN MADERA CO ABOUT 6 MI N OF FRESNO FROM 0.1 MI N OF AVENUE 15 TO 0.1 MI S OF RTE. 145</t>
  </si>
  <si>
    <t>IN FRESNO AND KINGS CO ABOUT 6 MILES N OF LEMOORE, FROM 0.3 MILE N OF EXCELSIOR AVENUE UC TO 1.0 MILE N OF ELKHORN AVENUE. WIDEN FROM 2-LANE CONVENTIONAL HWY TO 4-LANE EXPRESSWY.</t>
  </si>
  <si>
    <t>IN KERN CO NEAR BAKERSFIELD FROM DUNNSMERE ST. TO BRECKENRIDGE RD.</t>
  </si>
  <si>
    <t>ON RTE 99 IN TULARE CO BETWEEN 0.6 MILE S OF AVE 280 OC (CALDWELL AVE.) TO 0.7 MILE N OF AVE 280 OC</t>
  </si>
  <si>
    <t>IN TULARE CO ON SR 99 FROM 0.9 MILES N OF THE AVENUE 200 OC TO THE PAIGE RD OC</t>
  </si>
  <si>
    <t>IN MADERA CO ABOUT 2 MI S OF MADERA FROM 0.3 MI S OF COTTONWOOD CREEK TO AVENUE 12 OC.</t>
  </si>
  <si>
    <t>IN DELANO FROM FREMONT STREET TO 0.1 MI W OF BROWNING RD</t>
  </si>
  <si>
    <t>IN TAFT FROM CADET RD TO MAIN STREET</t>
  </si>
  <si>
    <t>IN FRESNO CO ON RTE 198 FROM 0.51 MILES E OF THE MONTEREY CO LINE TO 1.7 MILES W OF FIRESTONE AVENUE</t>
  </si>
  <si>
    <t>ABOUT 8 MI E OF VISALIA FROM JCT RTE 198 TO  TO FRESNO CO LINE AT VARIOUS LOCATIONS</t>
  </si>
  <si>
    <t>IN FRESNO CO FROM 0.3 MI. E OF FOWLER AVENUE OC TO 0.1 MI. E OF WARBLER RD</t>
  </si>
  <si>
    <t>IN TULARE CO ON RTE 198 FROM KINGS CO LINE TO SEQUOIA NATIONAL PARK BOUNDARY</t>
  </si>
  <si>
    <t>IN FRESNO CO FROM 1.9 MI N OF THREE ROCKS RD UC TO 0.2 MI S OF PANOCHE RD OC.</t>
  </si>
  <si>
    <t>IN COALINGA FROM MERCED AVENUE TO LOS GATOS CREEK S CHANNEL</t>
  </si>
  <si>
    <t>IN BAKERSFIELD FROM 0.1 MI N OF WHITE LANE OC TO CALIFORNIA AVENUE UC</t>
  </si>
  <si>
    <t>NEAR GRAPEVINE FROM 0.1 MI S OF GRAPEVINE CREEK TO GRAPEVINE UC. NBOUND ONLY</t>
  </si>
  <si>
    <t>NEAR LEBEC AT TEJOB PASS SAFETY RDSIDE REST AREA.</t>
  </si>
  <si>
    <t>IN WASCO AT E JUNCTION SR-46; ALSO ON SR-46-51.0/51.4</t>
  </si>
  <si>
    <t>IN AN NEAR ARVIN FROM 0.1 MI W OF COMANCHE DRIVE TO 0.1 MI E OF KING STREET
(LAPSED FUNDS- REPROGRAMMED)</t>
  </si>
  <si>
    <t>NEAR REEF CITY FROM KERN CO LINE TO 0.8 MI W OF RTE 5/41 SEPARATION</t>
  </si>
  <si>
    <t>NEAR KETTLEMAN CITY FROM 0.1 MI. S OF BERNARD DRIVE TO 0.2 MI. N OF BERNARD DRIVE</t>
  </si>
  <si>
    <t>IN TULARE CO FROM 0.3 MILE E OF BR STREET TO 0.5 MILE E OF PINE WY (RIGHT).</t>
  </si>
  <si>
    <t>ABOUT 4 MILES W OF PORTERVILLE FROM 0.1 MILE W TO 0.1 MILE E OF RD 208 (ROCKFORD RD)</t>
  </si>
  <si>
    <t>IN SHAFTER AT SANTA FE WY/LOS ANGELES AVENUE INTERSECTION</t>
  </si>
  <si>
    <t>NEAR SHAVER LAKE FROM 0.7 MI W TO 0.3 MI W OF HUNTINGTON LAKE RD</t>
  </si>
  <si>
    <t>IN KERN CO NEAR WASCO FROM 0.65 MILES E OF THE W SIDE CANAL TO 1.0 MILE W OF SCOFIELD AVENUE</t>
  </si>
  <si>
    <t>IN FRESNO CO AT VARIOUS LOCATIONS ON RTES 180, 5, 33, 41, 63,168, 198, 245 AND 269.</t>
  </si>
  <si>
    <t>IN BAKERSFIELD AND CITIES OF MADERA AND FRESNO ON RTES 41, 99, 178 AND 58.</t>
  </si>
  <si>
    <t>IN KERN CO, AT THE WOLLLOMES AVENUE OFF RAMP AT THE DELANO MAINTENANCE STATION.</t>
  </si>
  <si>
    <t>IN KINGS CO IN AND NEAR HANFORD FROM THE 14TH AVENUE UC TO 0.2 MILE E OF RTE 43.</t>
  </si>
  <si>
    <t>INTERSECTION OF SR 041 &amp; RD 416 IN MADERA CO.</t>
  </si>
  <si>
    <t>IN KINGS CO, ON RTE 41, FROM 0.3 MILES N OF UTICA AVE TO EXCELSIOR AVE.</t>
  </si>
  <si>
    <t>IN AND NEAR VISALIA, FROM MOONEY BLVD TO AVE 326</t>
  </si>
  <si>
    <t>IN FRESNO CO, FROM THE KINGS/FRESNO CO LINE TO 0.8 MILE N OF GALE AVE UC (UC).</t>
  </si>
  <si>
    <t>IN PORTERVILLE, AT THE SBOUND ONRAMP AND NBOUND ONRAMP FROM OLIVE AVENUE.</t>
  </si>
  <si>
    <t>IN BAKERSFIELD, AT STINE CANAL NO. 50-0208 (PM 5.49); ALSO AT KERN RIVER BR NO. 50-0033 (PM 5.61); ALSO AT CALLOWY CANAL NO. 50-0209 (PM 5.9).</t>
  </si>
  <si>
    <t>IN AND NEAR MARICOPA FROM S JUNCTION RTE 33 TO 2.3 MILES W OF SAN EMILIO CREEK BR.</t>
  </si>
  <si>
    <t>INCLUDES MONITORING FOR FIVE YEARS. MITIGATION FOR PARENT 06-0X220. IN OR NEAR FRESNO CO.</t>
  </si>
  <si>
    <t>IN COMPTON, AT COMPTON CREEK BR OH AND OFFRAMP NO. 53-2235 AND NO. 53-22375; ALSO IN LONG BEACH, ON RTES 710 AND 110, AT HARBOR SCENIC DRIVE OH NO 53-2934 (PM 6.0) AND GAFFEY STREET BR NO. 53-0397Y (PM R 0.8).</t>
  </si>
  <si>
    <t>IN THE CITY OF LOS ANGELES, AT THE ARGYLE-FRANKLIN UC BR NO. 53-0680; ALSO ON RTE 210 AT THE BIG TUJUNGA WASH BR NO. 53-2249 (PM R9.9)</t>
  </si>
  <si>
    <t>PERMANENT RESTORATION ON RTE 1/PCH IN UNINOCRPORATED VENTURA CO.</t>
  </si>
  <si>
    <t>IN PALMDALE, FROM RTE 14 JUNCTION TO 30TH STREET E.</t>
  </si>
  <si>
    <t xml:space="preserve">VEN-101, PM R31.7 TO R41.7 &amp; VEN-33 VARIOUS LOCATIONS. </t>
  </si>
  <si>
    <t>NR NEEDLES FROM PARK MOABI RD TO TOPOCK RD AT COLORADO RIVER BR (BR #54-0415)</t>
  </si>
  <si>
    <t>IN &amp; NEAR BAKER, FROM SR-127/I-15 SEP TO 1.4 MI N/O AIRFIELD RD (SEG 1) &amp; FR 2.3 MILES N OF SILVER LAKE RD TO 3.8 MILES S OF SBD/INYO CO LN (SEGMENT 2)</t>
  </si>
  <si>
    <t>NEAR INDIO AT THE CACTUS CITY SAFETY RDSIDE REST AREAS (SRRA)</t>
  </si>
  <si>
    <t>NEAR TEMECULA FROM 3.1 MILES N/O JCT SR-371 TO 1.1 MILES S/O OF PAUBA RD</t>
  </si>
  <si>
    <t>IN/NEAR BLYTHE FROM TEED DITCH BR TO ARIZONA STA LN</t>
  </si>
  <si>
    <t>IN AND NR YUCCA VALLEY FROM RTE 62 TO N/O GIN RD</t>
  </si>
  <si>
    <t>IN APPLE VALLEY AND VICTORVILLE FROM APPLE VALLEY INN RD/DALE EVANS PARKWY TO RTE 15.</t>
  </si>
  <si>
    <t>DESERT OASIS EBOUND AND WBOUND REST AREAS APPROXIMATELY 27.5 MILES E OF BARSTOW.</t>
  </si>
  <si>
    <t>IN &amp; NR BARSTOW AND DAGGET FR RTE I-15 TO 3.4 MI W/O NATIONAL TRAILS HWY, ALSO ON MAIN STREET SPUR (PM S0.0/S0.8)</t>
  </si>
  <si>
    <t>IN AND NEAR LAKE ELSINORE FROM W OF MONTE VISTA STREET TO GRAND AVENUE</t>
  </si>
  <si>
    <t>IN SAN BERNARDINO CO, ON RTE 18 FR 0.1 MI E/O RTE 138/18 SEPARATION TO CITY CREEK DRIVE OC</t>
  </si>
  <si>
    <t>NEAR BAKER, FROM 0.6 MI N/O BASIN RD TO 7.4 MILES N/O RTE 127</t>
  </si>
  <si>
    <t>NEAR BARSTOW FROM STODDARD WELLS RD TO JCT RTE 15</t>
  </si>
  <si>
    <t>IN AND NEAR LUCERNE VALLEY FROM CAMP ROCK RD TO CUSTER AVE</t>
  </si>
  <si>
    <t>NEAR BIG BEAR LAKE, FROM 2.0 MILES S OF HOLCOMB VALLEY RD TO CAMP ROCK RD</t>
  </si>
  <si>
    <t>IN THE CITY OF RIALTO &amp; SBD ON E HIGHLAND AVE AT LYTLE CREEK BR 54-0422</t>
  </si>
  <si>
    <t>NEAR NEEDLES, FROM WOODS WASH BR TO HOMER WASH BR AT VARIOUS LOCATIONS</t>
  </si>
  <si>
    <t>IN &amp; NR CORONA, FROM 0.4 MI S/O INDIAN TRUCK TRAIL UC BR (56-0676R/L TO 1.1 MI N/O TEMESCAL CANYON RD COLD WATER WASH (56-0675R/L)</t>
  </si>
  <si>
    <t>NEAR HESPERIA, FROM 1.0 MILE E OF WAGON TRAIN RD TO HOG RANCH CREEK BR</t>
  </si>
  <si>
    <t>IN SBD CO ON RTES 10, 210 &amp; 215 AND IN RIV CO ON RTE 10 AT VARIOUS LOCS</t>
  </si>
  <si>
    <t>IN &amp; NR CITY OF APPLE VALLEY FR COYOTE DR TO DALE EVANS PARKWY</t>
  </si>
  <si>
    <t>IN SAN BERNARDINO CO ON I-40 IN THE CITY OF NEEDLES AT VARIOUS LOCATIONS FROM W PARK RD TO 0.1 MI E/O WHALE MOUNTAIN WASH BR</t>
  </si>
  <si>
    <t>IN SAN BERNARDINO CO FROM RTE 18/330 SEPARATION TO 0.2 MILES E OF PINE KNOT AVENUE</t>
  </si>
  <si>
    <t>IN SBD CO ON STA RTE 62 FR 6.5 MI S/O SHEEPHOLE VALLEY WILDERNESS TO RICE RD IN RIV CO.</t>
  </si>
  <si>
    <t>IN SAN BERNARDINO CO, ON SR-138 FR 0.34 MI W/O SUMMIT P.O. RD TO 0.13 W/O LAKE DR</t>
  </si>
  <si>
    <t>IN RIV CO FR 0.6 MILE S/O SANDERSON AVE TO JUNCTION RTE 10/79 SEP &amp; ON RTE 10 AT RTE 10/79 SEP.</t>
  </si>
  <si>
    <t>FROM WILEY'S WELL SAFETY RDSIDE REST AREA TO 0.6 MI W/O MESA DR</t>
  </si>
  <si>
    <t>IN THE CITY OF CHINA HILLS FR 0.34 MI E/O CARRIAGE HILL LANE TO 0.07 MI W/O AZURITE DR.</t>
  </si>
  <si>
    <t>ON RTE 60 (LA CO LINE TO W/O REDLANDS BL), RTE 91 (15/91 JCT TO 60/91/215 JCT) &amp; RTE 215 (60/215 JCT TO RTE 210)</t>
  </si>
  <si>
    <t>IN SAN BERNARDINO CO AT THE INTERSECTION OF SR 18 AND PAWNEE RD.</t>
  </si>
  <si>
    <t>ALSO SBD-330-31.14/35.44; IN SBD CO ON RTES 2, 18, 38, AND 330 AT VAR LOCS</t>
  </si>
  <si>
    <t>ON EBOUND I-10 BETWEEN 0.4 MI E/O MT VERNON OC AND 0.3 MI W/O RTE 215/10 SEP IN THE CITY OF COLTON.</t>
  </si>
  <si>
    <t>IN CITY OF PERRIS FR 0.56 MI N/O I-215/SR-74 E JCT TO 0.73 MI S/O I-215/SR-74 W JCT</t>
  </si>
  <si>
    <t>IN CITY OF BANNING AT VARIOUS LOCATIONS FR 0.4 MI E/O SUNSET AVE UC TO 2.1 MI E/O E CABAZON RAMP OC.</t>
  </si>
  <si>
    <t>IN KERN CO AT MOJAVE FROM 0.1 MILE N OF SILVER QUEEN RD TO 0.6 MILE N OF N JUNCTION BUSINESS 58 (W)</t>
  </si>
  <si>
    <t>IN KERN CO IN AND NEAR INYOKERN AND RIDGECREST FROM 0.2 MILE E OF THE E JUNCTION WITH RTE 14 TO THE KERN/SAN BERNARDINO CO LINE</t>
  </si>
  <si>
    <t>IN KERN CO IN ROSAMOND FROM LOS ANGELES CO LINE TO 1.4 MILES S OF DAWN RD OC</t>
  </si>
  <si>
    <t>IN KERN CO ABOUT 10 MILES S OF INDIAN WELLS FROM 1.1 MILES N OF REDROCK CANYON RD TO 1.0 MILE N OF SR 178 W</t>
  </si>
  <si>
    <t>NEAR BIG PINE FROM S JUNCTION RTE 168 TO 0.1 MILE N OF WARM SPRING RD</t>
  </si>
  <si>
    <t>IN KERN CO IN AND NEAR INYOKERN AND RIDGECREST FROM RED ROCK/INYOKERN RD TO 0.2 MILE E OF THE RTE 178/395 GRADE SEPARATION AND FROM 0.1 MILE W OF MAHAN STREET TO THE KERN/SAN BERNARDINO CO LINE.</t>
  </si>
  <si>
    <t>IN MERCED CO ON SRS 59, 140 AND 152 AT VARIOUS BRS</t>
  </si>
  <si>
    <t>IN OR NEAR STOCKTON AND TELEGRAPH CITY ON SR 4 FROM GOLDEN GATE AVENUE OC AT SR 99 TO 0.5 MILE E OF DUNTON RD.</t>
  </si>
  <si>
    <t>UPGRADE CURB RAMPS, SIDEWALK, DRIVEWYS, ACCESSIBLE PEDESTRIAN SIGNAL (APS) AND PUSH BUTTONS TO CURRENT AMERICANS WITH DISABILITIES ACT (ADA) STANDARDS ON SR 12 FROM WGATE DRIVE TO S. STOCKTON STREET, IN CITY OF LODI, SAN JOAQUIN.</t>
  </si>
  <si>
    <t>IN MERCED CO IN MERCED ON SR 59 AT THE INTERSECTION OF GERARD AVENUE</t>
  </si>
  <si>
    <t>IN SAN JOAQUIN CO ON SR 120 NEAR MANTECA AT THE INTERSECTION OF FRENCH CAMP RD.</t>
  </si>
  <si>
    <t>IN ALPINE CO, REHABILITATION DRAINAGE SYSTEMS ON RTE 4 AND RTE 207</t>
  </si>
  <si>
    <t>IN STANISLAUS CO ON SR 4 AT HOODS CREED BR (#38 0041)</t>
  </si>
  <si>
    <t>IN STANISLAUS CO AT MODESTO MAINTENANCE STATION YARD (FACILITIES NUMBER 38M5715) PLEASE SEE MORE DETAIL PROJECT DESCRIPTION BELOW IN THE ATTACHED TPSIS.</t>
  </si>
  <si>
    <t>INTERSECTION SR 33 / FRANK COX RD, N OF CITY OF PATTERSON</t>
  </si>
  <si>
    <t>IN STANISLAUS CO NEAR OAKDALE AT WILDCAT CREEK.</t>
  </si>
  <si>
    <t>FROM CHICKEN RANCH RD IN JAMESTOWN TO 0.04 MILE N OF STEFFEN LANE IN SONORA ON SR 49. THE PROPOSED CAPM IS LOCATED 1796' ABOVE SEA LEVEL. BR WORK IN E SONORA.</t>
  </si>
  <si>
    <t>AT THE INTERSECTION OF SR (SR)152/VOLTA RD, ABOUT TWO MILES W OF THE CITY OF LOS BANOS, IN MERCED CO.</t>
  </si>
  <si>
    <t>AT THE INTERSECTION OF SR 165 / WILLMOTT RD, IN THE CITY OF LOS BANOS, IN MERCED CO.</t>
  </si>
  <si>
    <t>INSTALL/UPGRADE CURB RAMPS, DRIVEWYS, SIDEWALKS, ACCESSIBLE PEDESTRIAN SIGNALS (APS), AND DETECTIBLE WARNING SURFACES (DWS) TO MEET THE CURRENT AMERICANS WITH DISABILITIES ACT (ADA) STANDARDS. INCLUDES 66 CURB RAMPS AND 192 DEFICIENT ELEMENTS.</t>
  </si>
  <si>
    <t>IN SAN DIEGO CO ABOUT 15.0 MILES E OF LEMON GROVE ON RTE 94 FROM SWEETWATER RIVER BR TO AVENUE DE ROBLES VERDES NEAR MANZANITA AND ON RTE 188 FROM MEXICO BORDER NEAR TECATE TO RTE 94</t>
  </si>
  <si>
    <t>IN SAN DIEGO CO FROM 0.2 MILE E OF RTE 15 NEAR PALA MESA TO 0.1 MILE W OF RTE 79 NEAR LAKE HENSHAW.</t>
  </si>
  <si>
    <t>IN SAN DIEGO CO IN SAN DIEGO AND CORONADO ON SAN DIEGO-CORONADO BR FROM BEGIN OF BR TO RTE 75/5 SEPARATION.</t>
  </si>
  <si>
    <t>IN SAN DIEGO CO ON I-5 AT THE CLAIREMONT DR OC (BR# 57-429)</t>
  </si>
  <si>
    <t>IN SAN DIEGO CO AT RAMONA FROM 0.1 MILE W OF HAVERFORD RD TO 0.2 MILE E OF HATFIELD CREEK BR</t>
  </si>
  <si>
    <t>IN SAN DIEGO CO NEAR RINCON AT 0.3 MILE E OF RINCON RANCH RD</t>
  </si>
  <si>
    <t>IN IMPERIAL CO IN AND NEAR CALEXICO FROM THE ALL AMERICAN CANAL BR TO RTE 7</t>
  </si>
  <si>
    <t>IN IMPERIAL CO AT VARIOUS LOCATIONS</t>
  </si>
  <si>
    <t>IN ORANGE CO IN IRVINE AND COSTA MESA ON RTE 405 FROM I-5 TO HARBOR BLVD</t>
  </si>
  <si>
    <t>IN ORANGE CO IN BUENA PARK, FULLERTON AND LA HABRA FROM WHITAKER AVE TO WHITTIER BLVD</t>
  </si>
  <si>
    <t>IN ORANGE CO IN SAN JUAN CAPISTRANO FROM 0.01 MILE W OF CALLE ENTRADERO TO 0.12 MILE W OF SAN JUAN CAPISTRANO BR</t>
  </si>
  <si>
    <t>IN ORANGE CO IN NEWPORT BEACH, HUNTINGTON BEACH &amp; SEAL BEACH, INSTALL 16 MILES OF CLASS II BIKE WY FACILITY ON PACIFIC COAST HWY FROM DOVER STREET TO LA CO LINE</t>
  </si>
  <si>
    <t>IN MENDOCINO COUNTY NEAR FORT BRAGG AT JACK PETERS CREEK BRIDGE 10-150</t>
  </si>
  <si>
    <t>IN LAKE COUNTY IN LUCERNE FROM 0.1 MILE WEST OF MORRISON CREEK BRIDGE TO 0.1 MILE EAST OF COUNTRY CLUB DRIVE</t>
  </si>
  <si>
    <t>IN LAKE COUNTY NEAR KELSEYVILLE FROM 1.0 MILE SOUTH OF BOTTLE ROCK ROAD 515 TO 0.7 MILE NORTH OF COLE CREEK ROAD 515E</t>
  </si>
  <si>
    <t>IN HUMBOLDT COUNTY ON ROUTE 299 NEAR WILLOW CREEK FROM 0.1 MILE EAST OF TITLOW HILL ROAD TO HUMBOLDT COUNTY LINE AND ON ROUTE 96 AT JCT 299, BEG FH 51</t>
  </si>
  <si>
    <t>IN HUMBOLDT COUNTY NEAR BRIDGEVILLE FROM 1.3 MILES to 1.5 MILES EAST OF LITTLE LARABEE CREEK BRIDGE AND AT 0.2 MILES EAST OF DEERFIELD RANCH ROAD</t>
  </si>
  <si>
    <t>4772M</t>
  </si>
  <si>
    <t>IN MENDOCINO COUNTY ABOUT 6 MILES SOUTH OF WILLITS FROM 1.1 MILES SOUTH TO 0.8 MILE SOUTH OF REYNOLDS HIGHWAY</t>
  </si>
  <si>
    <t>IN LASSEN AND MODOC COUNTIES AT VARIOUS LOCATIONS.</t>
  </si>
  <si>
    <t>IN PLUMAS COUNTY AT AND NEAR CANYONDAM FROM 2.5 MILES NORTH OF GREENVILLE DUMP ROAD TO LAKE ALMANOR SPILLWAY.</t>
  </si>
  <si>
    <t>IN SISKIYOU COUNTY AT AND NEAR BARTLE FROM SHASTA COUNTY LINE TO MUD CREEK BRIDGE.</t>
  </si>
  <si>
    <t>IN TRINITY COUNTY NEAR SALYER FROM 0.1 MILE WEST OF GRAY CREEK BRIDGE TO 0.4 MILE WEST OF HANSEN ROAD.</t>
  </si>
  <si>
    <t>IN TEHAMA AND PLUMAS COUNTIES ON ROUTE 36 AT THE SOUTH FORK COTTONWOOD CREEK BRIDGE #08-0021 AND ON ROUTE 70 AT SPANISH CREEK BRIDGE #09-0018.</t>
  </si>
  <si>
    <t>IN TRINITY COUNTY ABOUT 6 MILES EAST OF DOUGLAS CITY FROM 0.4 MILE EAST OF LEWISTON ROAD TO 2.2 MILES WEST OF SHASTA COUNTY LINE.</t>
  </si>
  <si>
    <t xml:space="preserve">IN TEHAMA COUNTY IN AND NEAR CORNING FROM 0.7 MILE NORTH OF THE GLENN COUNTY LINE TO 0.2 MILE NORTH OF BOWMAN ROAD OVERCROSSING. </t>
  </si>
  <si>
    <t>IN TEHAMA COUNTY NEAR LOS MOLINOS FROM 0.1 MILE SOUTH OF BUTLER STREET TO 0.3 MILE NORTH OF TAFT STREET</t>
  </si>
  <si>
    <t>IN SHASTA COUNTY FROM 0.1 MILE NORTH OF ANDERSON CREEK BRIDGE IN ANDERSON TO 0.1 MILE NORTH OF BUENAVENTURA BOULEVARD IN REDDING</t>
  </si>
  <si>
    <t>IN AND NEAR ELK GROVE, FROM 0.3 MILE SOUTH OF DILLARD ROAD OVERCROSSING TO 0.6 MILE SOUTH OF GRANT LINE ROAD (REPLACE COSUMNES RIVER BRIDGE NO. 24-0020L/R, AND COSUMNES RIVER OVERFLOW BRIDGE NO. 24-0021L/R).</t>
  </si>
  <si>
    <t>IN SACRAMENTO COUNTY, ON ROUTES 51, 99, AND 160 AT VARIOUS LOCATIONS.</t>
  </si>
  <si>
    <t>NEAR YUBA CITY, AT THE INTERSECTION WITH HUMPHREY ROAD.</t>
  </si>
  <si>
    <t>IN YOLO COUNTY AT THE INTERSECTION OF STATE ROUTE 16 AND COUNTY ROAD 97.</t>
  </si>
  <si>
    <t>NEAR ELVERTA, FROM 0.8 MILE NORTH OF RIEGO ROAD TO 0.1 MILE SOUTH OF ROUTE 99/70 SEPERATION.</t>
  </si>
  <si>
    <t>IN BUTTE, COLUSA, EL DORADO, GLENN, NEVADA, PLACER, SACRAMENTO, SUTTER AND YOLO COUNTIES AT VARIOUS LOCATIONS.</t>
  </si>
  <si>
    <t>0756F</t>
  </si>
  <si>
    <t>IN SONOMA COUNTY NEAR SEBASTOPOL ON ROUTE 12 AT LAGUNA DE SANTA ROSA BRIDGE NO. 20-0035</t>
  </si>
  <si>
    <t>8315N</t>
  </si>
  <si>
    <t>NEAR FAIRFIELD, AT DAN WILSON CREEK BRIDGE NO. 23-0006. REHABILITATE BRIDGE.</t>
  </si>
  <si>
    <t>0050N</t>
  </si>
  <si>
    <t>IN ALAMEDA COUNTY, IN OAKLAND, ADJACENT TO 5TH AVE OVERHEAD AT LAKE MERRITT CHANNEL</t>
  </si>
  <si>
    <t>0350H</t>
  </si>
  <si>
    <t>IN SAN RAFAEL, FROM ROUTE 101 NORTHBOUND OFF-RAMP TO 2ND STREET AT SAN RAFAEL HARBOR BRIDGE NO. 27-0033.</t>
  </si>
  <si>
    <t>1493F</t>
  </si>
  <si>
    <t>IN ALAMEDA COUNTY IN FREMONT FROM 0.7 MILE NORTH OF SAN MATEO COUNTY LINE TO 0.1 MILE SOUTH OF TOLL PLAZA</t>
  </si>
  <si>
    <t>1451C</t>
  </si>
  <si>
    <t>IN NAPA COUNTY, AT HOPPER SLOUGH BRIDGE (#21-0019)</t>
  </si>
  <si>
    <t>8315X</t>
  </si>
  <si>
    <t>NEAR LIVERMORE, FROM SAN JOAQUIN COUNTY LINE TO EAST OF GREENVILLE OVERCROSSING; ALSO ON ROUTE 205 (PM 0.0/1.0) FROM SAN JOAQUIN COUNTY LINE TO MIDWAY ROAD UNDERCROSSING.</t>
  </si>
  <si>
    <t>1499E</t>
  </si>
  <si>
    <t>IN SAN MATEO COUNTY, AT PUMP STATION 35-0243W, 35-0283W, 35-0247W.</t>
  </si>
  <si>
    <t>1453C</t>
  </si>
  <si>
    <t>IN SONOMA COUNTY ON ROUTE 1 FROM 0.6 MILES SOUTH OF MIDDLE ROAD TO JEWELL GULCH.</t>
  </si>
  <si>
    <t>2913D</t>
  </si>
  <si>
    <t>IN SAN MATEO COUNTY ON STATE ROUTE 82, FROM MILLBRAE AVENUE IN THE CITY OF MILLBRAE TO ARROYO DRIVE IN THE CITY OF SOUTH SAN FRANCISCO.</t>
  </si>
  <si>
    <t>2910G</t>
  </si>
  <si>
    <t>IN SONOMA COUNTY ON STATE ROUTE 116 FROM 0.1 MILE EAST OF F STREET IN MONTE RIO TO MILL STATION ROAD NEAR SEBASTOPOL</t>
  </si>
  <si>
    <t>2804G</t>
  </si>
  <si>
    <t>IN NAPA COUNTY FROM SOLANO-NAPA COUNTY LINE TO NAPA RIVER BRIDGE OVERHEAD.</t>
  </si>
  <si>
    <t>2910K</t>
  </si>
  <si>
    <t>ON US 101 AT SOUTH SAN FRANCISCO OVERHEAD, BR. NO 35-0094L AND BR. NO.35-0094R, IN THE CITY OF SOUTH SAN FRANCISCO IN SAN MATEO COUNTY.</t>
  </si>
  <si>
    <t>2913N</t>
  </si>
  <si>
    <t>IN ALAMEDA COUNTY, ON ROUTE 238 FROM ROUTE 580 TO ROUTE 880</t>
  </si>
  <si>
    <t>2919V</t>
  </si>
  <si>
    <t>IN SANTA CLARA COUNTY, PAJARO RIVER BRIDGE TO 0.4 MILES SOUTH OF MONTEREY RD</t>
  </si>
  <si>
    <t>2917B</t>
  </si>
  <si>
    <t>IN SAN MATEO COUNTY AT RAVENSWOOD SLOUGH PUMP PLANT</t>
  </si>
  <si>
    <t>2916K</t>
  </si>
  <si>
    <t>N CONTRA COSTA COUNTY ROUTE 680 FROM PM R17.165 AND PM 24.934, AT WALNUT CREEK (N680-N242 Connector) BRIDGE No. 28 0040G AND GRAYSON CREEK BRIDGE No. 28 0180K.</t>
  </si>
  <si>
    <t>2915H</t>
  </si>
  <si>
    <t>IN SAN MATEO COUNTY ON ROUTE 82 IN SAN MATEO FROM 43RD AVENUE TO SANTA INEZ AVENUE.</t>
  </si>
  <si>
    <t>2916R</t>
  </si>
  <si>
    <t>INSTALL TRASH CAPTURE DEVICES AT VARIOUS LOCATIONS IN CONTRA COSTA COUNTY</t>
  </si>
  <si>
    <t>2561A</t>
  </si>
  <si>
    <t>IN SANTA BARBARA COUNTY NEAR BUELLTON AT NOJOQUI CREEK (BR NO. 51-0018L/R)</t>
  </si>
  <si>
    <t>IN AND NEAR MORRO BAY, FROM 0.1 MILE NORTH OF CANET ROAD TO 0.1 MILE NORTH OF STUDIO DRIVE; ALSO ON ROUTE 41, FROM ROUTE 1 TO 0.1 MILE EAST OF SUNSET AVENUE (PM 0.0/0.2).</t>
  </si>
  <si>
    <t>IN SANTA CRUZ COUNTY, ON SR 1 FROM 0.2 MILE SOUTH OF APTOS BRIDGE UC (36-0011) TO THE APTOS BRIDGE UC</t>
  </si>
  <si>
    <t>2787X</t>
  </si>
  <si>
    <t>2448X</t>
  </si>
  <si>
    <t>IN MADERA COUNTY NEAR MADERA FROM 0.6 MILE SOUTH OF AVENUE 12 OC TO 0.7 MILE NORTH OF AVENUE 12 OC</t>
  </si>
  <si>
    <t>NEAR KETTLEMAN CITY, FROM 0.8 MILE NORTH OF GALE UNDERCROSSING TO TUOLUMNE AVENUE OVERCROSSING.</t>
  </si>
  <si>
    <t>IN KERN COUNTY AT VARIOUS LOCATIONS ALONG ROUTES 99, 155 AND 178.</t>
  </si>
  <si>
    <t>ITP FUNDING ASSURANCE FOR CDFW, 1600 RIPARIAN HABITAT ESTABLISHMENT AND MONITORING, CREDIT PURCHASES</t>
  </si>
  <si>
    <t>NEAR STRATFORD FROM NEVADA AVENUE TO ROUTE 41/198 SEPARATION</t>
  </si>
  <si>
    <t>3008C</t>
  </si>
  <si>
    <t>IN ROMOLAND AND HOMELAND FROM RTE 215 (PM 27.5) TO RTE 79</t>
  </si>
  <si>
    <t>3011S</t>
  </si>
  <si>
    <t>NEAR MOUNTAIN CENTER, IDYLLWILD AND BANNING FR RTE 74 TO RTE 10</t>
  </si>
  <si>
    <t>3015F</t>
  </si>
  <si>
    <t>IN CITY OF VICTORVILLE, FR 0.4 MI SOUTH OF BEAR VALLEY OC TO 0.4 MI SOUTH OF CEMENT CO UC</t>
  </si>
  <si>
    <t>3015U</t>
  </si>
  <si>
    <t>IN &amp; NEAR MURRIETA, WILDOMAR &amp; LAKE ELSINORE FROM 1.4 MI S/O MURRIETA HOT SPRINGS RD TO 0.2 MI N/O NICHOLS RD</t>
  </si>
  <si>
    <t>3018R</t>
  </si>
  <si>
    <t>IN SAN BERNARDINO COUNTY, ON I-040 FR 0.4 MI W/O GAS LINE WASH BR TO 0.2 MI E/O DESERT OASIS REST AREA</t>
  </si>
  <si>
    <t>3018N</t>
  </si>
  <si>
    <t>IN AND NEAR CATHEDRAL CITY, FROM 0.5 MI W/O INDIAN AVENUE TO 0.1 W/O MONTEREY AVENUE.</t>
  </si>
  <si>
    <t>3018X</t>
  </si>
  <si>
    <t>IN CITY OF HEMET FROM FAIRVIEW AVE TO 7.1 MI E/O BIG HORN DR</t>
  </si>
  <si>
    <t>3014V</t>
  </si>
  <si>
    <t>IN SAN BERNARDINO COUNTY, ON STATE ROUTE 38 FROM 1.2 MILE WEST OF ADRIATIC WAY TO MITCHELL LANE</t>
  </si>
  <si>
    <t>3023M</t>
  </si>
  <si>
    <t>IN THE CITY OF CORONA, ON ROUTE 15 FROM MAGNOLIA AVE OC TO THE ROUTE 91 CONNECTOR RAMPS</t>
  </si>
  <si>
    <t>3025A</t>
  </si>
  <si>
    <t>IN CITY OF MURRIETA AT 0.3 MI N/O LOS ALAMOS RD OC</t>
  </si>
  <si>
    <t>3025C</t>
  </si>
  <si>
    <t>NR APPLE VALLEY, FROM 0.3 MI S/O BEAR VALLEY RD TO 0.4 MI N/O BEAR VALLEY RD</t>
  </si>
  <si>
    <t>3025E</t>
  </si>
  <si>
    <t>IN UNINCORPORATED BIG BEAR CITY AND COMMUNITY OF FAWNSKIN FR NORTH JCT 18 RTE BREAK TO SOUTH JCT 18 AT BIG BEAR DAM</t>
  </si>
  <si>
    <t>3026U</t>
  </si>
  <si>
    <t>NR ADELANTO FR 1.3 MI N/O EL MIRAGE RD TO 0.2 MI S/O RTE 58</t>
  </si>
  <si>
    <t>MPA</t>
  </si>
  <si>
    <t>IN MARIPOSA COUNTY NEAR BULLION MOUNTAIN ON SR 49 FROM 1.95 MILES NORTH OF MT. OPHIR RD AND IT ENDS AT THE MARIPOSA/TUOLUMNE COUNTY LINE.</t>
  </si>
  <si>
    <t>VARIOUS LOCATIONS IN AMADOR (AMA), CALAVERAS (CAL), MARIPOSA (MPA), MERCED (MER), SAN JOAQUIN ( SJ) AND TUOLUMNE (TUO) COUNTIES &amp; ROUTE 49, 88, 99, 108, 120 &amp; 140 AT VAR LOCATIONS</t>
  </si>
  <si>
    <t>IN MERCED COUNTY FROM FRESNO COUNTY LINE TO STATE ROUTE 140 INTERCHANGE.</t>
  </si>
  <si>
    <t>IN MERCED COUNTY IN AND NEAR LOS BANOS FROM 0.10 MILE SOUTH OF MIDDLE RD TO 0.07 MILE NORTH OF SANTA FE GRADE RD. THIS PROPOSED CAPM IS LOCATED 115 FEET ABOVE SEA LEVEL.</t>
  </si>
  <si>
    <t>SR-165 FROM GEER ROAD TO AUGUST AVE IN HILMAR WITHIN MERCED COUNTY</t>
  </si>
  <si>
    <t>IN STANISLAUS COUNTY AT THE INTERSECTION OF STATE ROUTE (SR) 33 AND SPERRY AVENUE IN THE CITY OF PATTERSON.</t>
  </si>
  <si>
    <t>IN SAN DIEGO COUNTY AT VARIOUS LOCATIONS</t>
  </si>
  <si>
    <t>IN SAN DIEGO COUNTY AT VARIOUS LOCATIONS FROM ADAMS AVENUE OVERCROSSING TO DUENDA ROAD OVERCROSSING</t>
  </si>
  <si>
    <t>IN SAN DIEGO COUNTY FROM 0.3 MILE WEST OF LAKE JENNINGS PARK ROAD UNDERCROSSING NEAR EL CAJON TO EAST WILLOWS ROAD OVERCROSSING NEAR ALPINE</t>
  </si>
  <si>
    <t>I-15 IN SAN DIEGO COUNTY IN AND NEAR ESCONDIDO FROM 0.1 MILE SOUTH OF VIA RANCHO PARKWAY OVERCROSSING TO RAINBOW GLEN ROAD UNDERCROSSING</t>
  </si>
  <si>
    <t>IN SAN DIEGO COUNTY NEAR RAMONA FROM HATFIELD CREEK BRIDGE (57-0093) TO 0.2 MILE WEST OF WYNOLA ROAD NEAR JULIAN</t>
  </si>
  <si>
    <t>IN SD COUNTY, ON SR 94 SWEETWATER RIVER BRIDGE TO AVE DE ROBLES VERDES</t>
  </si>
  <si>
    <t>IN ORANGE COUNTY IN IRVINE FROM LAKE FOREST DR TO JCT ROUTE 241.</t>
  </si>
  <si>
    <t>NEAR WILLIAMS, FROM LAKE COUNTY LINE TO ROUTE 5.</t>
  </si>
  <si>
    <t>IN SANTA BARBARA COUNTY NEAR GAVIOTA FROM THE NORTHBOUND ONRAMP AT BECKSTEAD OC TO 0.4 MILES NORTH OF GAVIOTA CREEK</t>
  </si>
  <si>
    <t>SANTA CRUZ COUNTY ON ROUTE 152 FROM JCT ROUTE 1 TO 0.5 MILE EAST OF CARLTON RD.</t>
  </si>
  <si>
    <t>ON ROUTE 101, FROM 0.2 MILES SOUTH OF BAILARD AVENUE OVERCROSSING TO 0.5 MILES SOUTH OF S. PADARO LANE IN THE CITY OF CARPINTERIA.</t>
  </si>
  <si>
    <t>IN MONTEREY COUNTY, AT ROCKY CREEK BRIDGE (BR. NO. 44-0036)</t>
  </si>
  <si>
    <t>IN KERN COUNTY, NEAR MCFARLAND, FROM LERDO CANAL BR 50-189 TO 0.1 MILE NORTH OF SHERWOOD AVE. OC.</t>
  </si>
  <si>
    <t>NEAR SONORA, FROM 0.3 MILE WEST OF PEACEFUL OAK ROAD TO 0.2 MILE EAST OF CONFIDENCE ROAD.</t>
  </si>
  <si>
    <t>THIS PROJECT PROPOSES TO RESTORE THE EXCAVATED CANAL-FACING LEVEE AREAS LOCATED ON THE NORTH AND SOUTH ENDS OF BOTH SMITH CANAL BRIDGES 29 0173 L AND R.</t>
  </si>
  <si>
    <t>09/10</t>
  </si>
  <si>
    <r>
      <t xml:space="preserve">300,000
</t>
    </r>
    <r>
      <rPr>
        <sz val="8"/>
        <rFont val="Arial"/>
        <family val="2"/>
      </rPr>
      <t>(300,000 prior to construction funds lapsing)</t>
    </r>
  </si>
  <si>
    <r>
      <t xml:space="preserve">2,917
</t>
    </r>
    <r>
      <rPr>
        <sz val="8"/>
        <rFont val="Arial"/>
        <family val="2"/>
      </rPr>
      <t>(2,917 prior to construction funds lapsing)</t>
    </r>
  </si>
  <si>
    <r>
      <t xml:space="preserve">0
</t>
    </r>
    <r>
      <rPr>
        <sz val="8"/>
        <rFont val="Arial"/>
        <family val="2"/>
      </rPr>
      <t>(40,000 prior to construction funds lapsing)</t>
    </r>
  </si>
  <si>
    <r>
      <t xml:space="preserve">0
</t>
    </r>
    <r>
      <rPr>
        <sz val="8"/>
        <rFont val="Arial"/>
        <family val="2"/>
      </rPr>
      <t>(0 prior to construction funds lapsing)</t>
    </r>
  </si>
  <si>
    <r>
      <t xml:space="preserve">361,000
</t>
    </r>
    <r>
      <rPr>
        <sz val="8"/>
        <rFont val="Arial"/>
        <family val="2"/>
      </rPr>
      <t>(361,000 prior to construction funds lapsing)</t>
    </r>
  </si>
  <si>
    <r>
      <t xml:space="preserve">276,624
</t>
    </r>
    <r>
      <rPr>
        <sz val="8"/>
        <rFont val="Arial"/>
        <family val="2"/>
      </rPr>
      <t>(276,624 prior to construction funds lapsing)</t>
    </r>
  </si>
  <si>
    <t>100,000*</t>
  </si>
  <si>
    <t>Total STIP/SHOPP R/W Capital Project Encumbrances and Expenditures as of 05/11/26</t>
  </si>
  <si>
    <t>FY 2026-2027 STIP/SHOPP CTC Annual Allocation Amount</t>
  </si>
  <si>
    <t>1</t>
  </si>
  <si>
    <t>5</t>
  </si>
  <si>
    <t>6</t>
  </si>
  <si>
    <t>5/6</t>
  </si>
  <si>
    <t>7</t>
  </si>
  <si>
    <t>5/7</t>
  </si>
  <si>
    <t>5/8</t>
  </si>
  <si>
    <t>3</t>
  </si>
  <si>
    <t>7/8</t>
  </si>
  <si>
    <t>0</t>
  </si>
  <si>
    <t>1/3</t>
  </si>
  <si>
    <t>1/7</t>
  </si>
  <si>
    <t>03-4H580</t>
  </si>
  <si>
    <t>05-0N7B3</t>
  </si>
  <si>
    <t>05-1M555</t>
  </si>
  <si>
    <t>05-1Q260</t>
  </si>
  <si>
    <t>06-0P910</t>
  </si>
  <si>
    <t>10-1M300</t>
  </si>
  <si>
    <t>11-2T240</t>
  </si>
  <si>
    <t>11-43105</t>
  </si>
  <si>
    <t>0318000336</t>
  </si>
  <si>
    <t>0521000071</t>
  </si>
  <si>
    <t>0522000064</t>
  </si>
  <si>
    <t>0522000190</t>
  </si>
  <si>
    <t>0612000307</t>
  </si>
  <si>
    <t>1020000156</t>
  </si>
  <si>
    <t>1112000131</t>
  </si>
  <si>
    <t>1120000086</t>
  </si>
  <si>
    <t>5860</t>
  </si>
  <si>
    <t>5202A</t>
  </si>
  <si>
    <t>7102W</t>
  </si>
  <si>
    <t>3107</t>
  </si>
  <si>
    <t>6642</t>
  </si>
  <si>
    <t>3162B</t>
  </si>
  <si>
    <t>1139</t>
  </si>
  <si>
    <t>1417</t>
  </si>
  <si>
    <t>24</t>
  </si>
  <si>
    <t>6.7</t>
  </si>
  <si>
    <t>12.45</t>
  </si>
  <si>
    <t>13.239</t>
  </si>
  <si>
    <t>2.8</t>
  </si>
  <si>
    <t>30.1</t>
  </si>
  <si>
    <t>32</t>
  </si>
  <si>
    <t>IN SAN DIEGO COUNTY IN AND NEAR ESCONDIDO AND IN SAN MARCOS ON ROUTE 15 FROM THE VALLEY PARKWAY UC TO 0.5 MILE NORTH OF ROUTE 15/78 SEPARATION AND ON ROUTE 78 FROM 0.2 MILE WEST OF THE LAS POSAS ROAD UC TO 0.2 MILE WEST OF THE ROCK SPRINGS ROAD OC.</t>
  </si>
  <si>
    <t>.4</t>
  </si>
  <si>
    <t>IN SAN DIEGO COUNTY IN SAN DIEGO FROM MAIN STREET TO HARBOR DRIVE</t>
  </si>
  <si>
    <t>055</t>
  </si>
  <si>
    <t>IN SAN JOAQUIN COUNTY IN MANTECA AT THE SR 99/120 INTERCHANGE</t>
  </si>
  <si>
    <t>AT ROUTE 99/233 SEPARATION IN MADERA COUNTY FROM 2.6 MILES NORTH OF AVENUE 24 OC TO 1.3 MILES SOUTH OF LE GRANDE AVENUE OC</t>
  </si>
  <si>
    <t>IN SAN BENITO COUNTY IN THE AROMAS HILLS BETWEEN POSTMILE 0.0 AND 2.8</t>
  </si>
  <si>
    <t>IN SANTA CRUZ COUNTY ON ROUTE 9 IN AND NEAR BOULDER CREEK FROM RIVER ST TO BEAR CREEK RD</t>
  </si>
  <si>
    <t>IN SANTA BARBARA COUNTY, NEAR SUMMERLAND, AT TORO CREEK BRIDGE</t>
  </si>
  <si>
    <t>IN SACRAMENTO COUNTY ON I-5 FROM I-5/US 50 INTERCHANGE TO SACRAMENTO RIVER BRIDGE (BR#22-0025).</t>
  </si>
  <si>
    <t>Total Reimbursed R/W Capital Project Encumbrances and Expenditures as of 05/11/26</t>
  </si>
  <si>
    <t>FY 2026-2027 Reimbursed Annual Allocation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</si>
</sst>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000000"/>
    <numFmt numFmtId="165" formatCode="000"/>
    <numFmt numFmtId="166" formatCode="0.0"/>
  </numFmts>
  <fonts count="27" x14ac:knownFonts="1">
    <font>
      <sz val="10"/>
      <name val="Arial"/>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0"/>
      <name val="Arial"/>
      <family val="2"/>
    </font>
    <font>
      <b/>
      <sz val="10"/>
      <name val="Arial"/>
      <family val="2"/>
    </font>
    <font>
      <sz val="10"/>
      <name val="Arial"/>
      <family val="2"/>
    </font>
    <font>
      <sz val="10"/>
      <color rgb="FF000000"/>
      <name val="Arial"/>
      <family val="2"/>
    </font>
    <font>
      <sz val="8"/>
      <name val="Arial"/>
      <family val="2"/>
    </font>
    <font>
      <sz val="7"/>
      <name val="Arial"/>
      <family val="2"/>
    </font>
    <font>
      <b/>
      <sz val="9"/>
      <name val="Arial"/>
      <family val="2"/>
    </font>
    <font>
      <sz val="9"/>
      <name val="Arial"/>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rgb="FFBDD7EE"/>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theme="1"/>
      </bottom>
      <diagonal/>
    </border>
  </borders>
  <cellStyleXfs count="4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14" fontId="18" fillId="0" borderId="10" applyFill="0" applyProtection="0">
      <alignment horizontal="right"/>
    </xf>
    <xf numFmtId="43" fontId="21" fillId="0" borderId="0" applyFont="0" applyFill="0" applyBorder="0" applyAlignment="0" applyProtection="0"/>
    <xf numFmtId="0" fontId="22" fillId="0" borderId="0"/>
  </cellStyleXfs>
  <cellXfs count="73">
    <xf numFmtId="0" fontId="0" fillId="0" borderId="0" xfId="0"/>
    <xf numFmtId="0" fontId="0" fillId="0" borderId="11" xfId="0" applyBorder="1"/>
    <xf numFmtId="0" fontId="0" fillId="0" borderId="14" xfId="0" applyBorder="1"/>
    <xf numFmtId="0" fontId="19" fillId="0" borderId="11" xfId="0" applyFont="1" applyBorder="1" applyAlignment="1">
      <alignment horizontal="center"/>
    </xf>
    <xf numFmtId="0" fontId="0" fillId="0" borderId="0" xfId="0" applyAlignment="1">
      <alignment vertical="center"/>
    </xf>
    <xf numFmtId="0" fontId="19" fillId="36" borderId="11" xfId="0" applyFont="1" applyFill="1" applyBorder="1" applyAlignment="1">
      <alignment horizontal="center" vertical="center" wrapText="1"/>
    </xf>
    <xf numFmtId="164" fontId="19" fillId="36" borderId="11" xfId="0" applyNumberFormat="1" applyFont="1" applyFill="1" applyBorder="1" applyAlignment="1">
      <alignment horizontal="center" vertical="center" wrapText="1"/>
    </xf>
    <xf numFmtId="165" fontId="19" fillId="36" borderId="11" xfId="0" applyNumberFormat="1" applyFont="1" applyFill="1" applyBorder="1" applyAlignment="1">
      <alignment horizontal="center" vertical="center" wrapText="1"/>
    </xf>
    <xf numFmtId="166" fontId="19" fillId="36" borderId="11" xfId="0" applyNumberFormat="1" applyFont="1" applyFill="1" applyBorder="1" applyAlignment="1">
      <alignment horizontal="center" vertical="center" wrapText="1"/>
    </xf>
    <xf numFmtId="38" fontId="19" fillId="36" borderId="11" xfId="0" applyNumberFormat="1" applyFont="1" applyFill="1" applyBorder="1" applyAlignment="1">
      <alignment horizontal="center" vertical="center" wrapText="1"/>
    </xf>
    <xf numFmtId="3" fontId="19" fillId="36" borderId="11" xfId="0" applyNumberFormat="1" applyFont="1" applyFill="1" applyBorder="1" applyAlignment="1">
      <alignment horizontal="center" vertical="center" wrapText="1"/>
    </xf>
    <xf numFmtId="3" fontId="19" fillId="34" borderId="11" xfId="0" applyNumberFormat="1" applyFont="1" applyFill="1" applyBorder="1" applyAlignment="1">
      <alignment horizontal="center" vertical="center" textRotation="90" wrapText="1"/>
    </xf>
    <xf numFmtId="0" fontId="0" fillId="0" borderId="11" xfId="0" applyBorder="1" applyAlignment="1">
      <alignment horizontal="center"/>
    </xf>
    <xf numFmtId="166" fontId="19" fillId="36" borderId="12" xfId="0" applyNumberFormat="1" applyFont="1" applyFill="1" applyBorder="1" applyAlignment="1">
      <alignment horizontal="center" vertical="center" wrapText="1"/>
    </xf>
    <xf numFmtId="0" fontId="22" fillId="37" borderId="11" xfId="0" applyFont="1" applyFill="1" applyBorder="1" applyAlignment="1">
      <alignment horizontal="center" vertical="center" wrapText="1"/>
    </xf>
    <xf numFmtId="3" fontId="0" fillId="0" borderId="0" xfId="0" applyNumberFormat="1"/>
    <xf numFmtId="3" fontId="20" fillId="35" borderId="11" xfId="0" applyNumberFormat="1" applyFont="1" applyFill="1" applyBorder="1" applyAlignment="1">
      <alignment horizontal="center" vertical="center" wrapText="1"/>
    </xf>
    <xf numFmtId="3" fontId="0" fillId="0" borderId="11" xfId="0" applyNumberFormat="1" applyBorder="1" applyAlignment="1">
      <alignment horizontal="center"/>
    </xf>
    <xf numFmtId="166" fontId="0" fillId="0" borderId="11" xfId="0" applyNumberFormat="1" applyBorder="1" applyAlignment="1">
      <alignment horizontal="center"/>
    </xf>
    <xf numFmtId="3" fontId="19" fillId="34" borderId="11" xfId="0" applyNumberFormat="1" applyFont="1" applyFill="1" applyBorder="1" applyAlignment="1">
      <alignment horizontal="center"/>
    </xf>
    <xf numFmtId="3" fontId="20" fillId="0" borderId="0" xfId="0" applyNumberFormat="1" applyFont="1"/>
    <xf numFmtId="4" fontId="20" fillId="35" borderId="11" xfId="0" applyNumberFormat="1" applyFont="1" applyFill="1" applyBorder="1" applyAlignment="1">
      <alignment horizontal="center" vertical="center" wrapText="1"/>
    </xf>
    <xf numFmtId="3" fontId="20" fillId="35" borderId="12" xfId="0" applyNumberFormat="1" applyFont="1" applyFill="1" applyBorder="1" applyAlignment="1">
      <alignment horizontal="center"/>
    </xf>
    <xf numFmtId="3" fontId="20" fillId="35" borderId="13" xfId="0" applyNumberFormat="1" applyFont="1" applyFill="1" applyBorder="1" applyAlignment="1">
      <alignment horizontal="center"/>
    </xf>
    <xf numFmtId="3" fontId="20" fillId="0" borderId="14" xfId="0" applyNumberFormat="1" applyFont="1" applyBorder="1" applyAlignment="1">
      <alignment horizontal="center"/>
    </xf>
    <xf numFmtId="0" fontId="19" fillId="36" borderId="12" xfId="0" applyFont="1" applyFill="1" applyBorder="1" applyAlignment="1">
      <alignment horizontal="center" vertical="center" wrapText="1"/>
    </xf>
    <xf numFmtId="0" fontId="19" fillId="36" borderId="15" xfId="0" applyFont="1" applyFill="1" applyBorder="1" applyAlignment="1">
      <alignment horizontal="center" vertical="center" wrapText="1"/>
    </xf>
    <xf numFmtId="0" fontId="0" fillId="0" borderId="14" xfId="0" applyBorder="1" applyAlignment="1">
      <alignment horizontal="center"/>
    </xf>
    <xf numFmtId="0" fontId="0" fillId="0" borderId="0" xfId="0" applyAlignment="1">
      <alignment horizontal="center"/>
    </xf>
    <xf numFmtId="38" fontId="0" fillId="0" borderId="14" xfId="0" applyNumberFormat="1" applyBorder="1" applyAlignment="1">
      <alignment horizontal="center"/>
    </xf>
    <xf numFmtId="38" fontId="0" fillId="0" borderId="0" xfId="0" applyNumberFormat="1" applyAlignment="1">
      <alignment horizontal="center"/>
    </xf>
    <xf numFmtId="0" fontId="24" fillId="0" borderId="0" xfId="0" applyFont="1"/>
    <xf numFmtId="165" fontId="0" fillId="0" borderId="0" xfId="0" applyNumberFormat="1"/>
    <xf numFmtId="166" fontId="0" fillId="0" borderId="14" xfId="0" applyNumberFormat="1" applyBorder="1"/>
    <xf numFmtId="166" fontId="0" fillId="0" borderId="0" xfId="0" applyNumberFormat="1"/>
    <xf numFmtId="3" fontId="26" fillId="36" borderId="16" xfId="0" applyNumberFormat="1" applyFont="1" applyFill="1" applyBorder="1" applyAlignment="1">
      <alignment horizontal="center" vertical="center" wrapText="1"/>
    </xf>
    <xf numFmtId="3" fontId="0" fillId="0" borderId="14" xfId="0" applyNumberFormat="1" applyBorder="1" applyAlignment="1">
      <alignment horizontal="center"/>
    </xf>
    <xf numFmtId="0" fontId="24" fillId="0" borderId="11" xfId="0" applyFont="1" applyBorder="1" applyAlignment="1">
      <alignment horizontal="left" wrapText="1"/>
    </xf>
    <xf numFmtId="0" fontId="23" fillId="0" borderId="11" xfId="0" applyFont="1" applyBorder="1" applyAlignment="1">
      <alignment horizontal="center" wrapText="1"/>
    </xf>
    <xf numFmtId="3" fontId="23" fillId="0" borderId="11" xfId="0" applyNumberFormat="1" applyFont="1" applyBorder="1" applyAlignment="1">
      <alignment horizontal="center" wrapText="1"/>
    </xf>
    <xf numFmtId="3" fontId="23" fillId="0" borderId="11" xfId="0" applyNumberFormat="1" applyFont="1" applyBorder="1" applyAlignment="1">
      <alignment horizontal="center" vertical="top" wrapText="1"/>
    </xf>
    <xf numFmtId="0" fontId="23" fillId="0" borderId="14" xfId="0" applyFont="1" applyBorder="1" applyAlignment="1">
      <alignment horizontal="center" wrapText="1"/>
    </xf>
    <xf numFmtId="3" fontId="23" fillId="0" borderId="14" xfId="0" applyNumberFormat="1" applyFont="1" applyBorder="1" applyAlignment="1">
      <alignment horizontal="center" wrapText="1"/>
    </xf>
    <xf numFmtId="0" fontId="23" fillId="0" borderId="0" xfId="0" applyFont="1" applyAlignment="1">
      <alignment horizontal="center" wrapText="1"/>
    </xf>
    <xf numFmtId="3" fontId="20" fillId="35" borderId="18" xfId="0" applyNumberFormat="1" applyFont="1" applyFill="1" applyBorder="1" applyAlignment="1">
      <alignment horizontal="center"/>
    </xf>
    <xf numFmtId="3" fontId="20" fillId="35" borderId="17" xfId="0" applyNumberFormat="1" applyFont="1" applyFill="1" applyBorder="1" applyAlignment="1">
      <alignment horizontal="center"/>
    </xf>
    <xf numFmtId="0" fontId="19" fillId="0" borderId="11" xfId="0" applyFont="1" applyBorder="1" applyAlignment="1">
      <alignment horizontal="center" wrapText="1"/>
    </xf>
    <xf numFmtId="165" fontId="19" fillId="0" borderId="11" xfId="0" applyNumberFormat="1" applyFont="1" applyBorder="1" applyAlignment="1">
      <alignment horizontal="center"/>
    </xf>
    <xf numFmtId="166" fontId="19" fillId="0" borderId="11" xfId="0" applyNumberFormat="1" applyFont="1" applyBorder="1" applyAlignment="1">
      <alignment horizontal="center" wrapText="1"/>
    </xf>
    <xf numFmtId="0" fontId="24" fillId="0" borderId="11" xfId="43" applyNumberFormat="1" applyFont="1" applyFill="1" applyBorder="1" applyAlignment="1">
      <alignment horizontal="left" wrapText="1"/>
    </xf>
    <xf numFmtId="38" fontId="19" fillId="0" borderId="11" xfId="43" applyNumberFormat="1" applyFont="1" applyFill="1" applyBorder="1" applyAlignment="1">
      <alignment horizontal="center" wrapText="1"/>
    </xf>
    <xf numFmtId="3" fontId="19" fillId="0" borderId="11" xfId="43" applyNumberFormat="1" applyFont="1" applyFill="1" applyBorder="1" applyAlignment="1">
      <alignment horizontal="center" wrapText="1"/>
    </xf>
    <xf numFmtId="0" fontId="19" fillId="0" borderId="11" xfId="0" quotePrefix="1" applyFont="1" applyBorder="1" applyAlignment="1">
      <alignment horizontal="center"/>
    </xf>
    <xf numFmtId="0" fontId="26" fillId="0" borderId="14" xfId="0" applyFont="1" applyBorder="1"/>
    <xf numFmtId="3" fontId="25" fillId="35" borderId="12" xfId="0" applyNumberFormat="1" applyFont="1" applyFill="1" applyBorder="1" applyAlignment="1">
      <alignment horizontal="center"/>
    </xf>
    <xf numFmtId="3" fontId="20" fillId="35" borderId="14" xfId="0" applyNumberFormat="1" applyFont="1" applyFill="1" applyBorder="1" applyAlignment="1">
      <alignment horizontal="center"/>
    </xf>
    <xf numFmtId="3" fontId="25" fillId="35" borderId="11" xfId="0" applyNumberFormat="1" applyFont="1" applyFill="1" applyBorder="1" applyAlignment="1">
      <alignment horizontal="center"/>
    </xf>
    <xf numFmtId="3" fontId="19" fillId="0" borderId="11" xfId="0" applyNumberFormat="1" applyFont="1" applyBorder="1" applyAlignment="1">
      <alignment horizontal="center"/>
    </xf>
    <xf numFmtId="3" fontId="19" fillId="34" borderId="15" xfId="0" applyNumberFormat="1" applyFont="1" applyFill="1" applyBorder="1" applyAlignment="1">
      <alignment horizontal="center" vertical="center" textRotation="90" wrapText="1"/>
    </xf>
    <xf numFmtId="3" fontId="19" fillId="34" borderId="12" xfId="0" applyNumberFormat="1" applyFont="1" applyFill="1" applyBorder="1" applyAlignment="1">
      <alignment horizontal="center" vertical="center" textRotation="90" wrapText="1"/>
    </xf>
    <xf numFmtId="3" fontId="19" fillId="34" borderId="12" xfId="0" applyNumberFormat="1" applyFont="1" applyFill="1" applyBorder="1" applyAlignment="1">
      <alignment horizontal="center"/>
    </xf>
    <xf numFmtId="49" fontId="20" fillId="33" borderId="15" xfId="0" applyNumberFormat="1" applyFont="1" applyFill="1" applyBorder="1" applyAlignment="1">
      <alignment horizontal="center" vertical="center" wrapText="1"/>
    </xf>
    <xf numFmtId="3" fontId="20" fillId="33" borderId="12" xfId="0" applyNumberFormat="1" applyFont="1" applyFill="1" applyBorder="1" applyAlignment="1">
      <alignment horizontal="center"/>
    </xf>
    <xf numFmtId="164" fontId="19" fillId="0" borderId="11" xfId="0" applyNumberFormat="1" applyFont="1" applyBorder="1" applyAlignment="1">
      <alignment horizontal="center"/>
    </xf>
    <xf numFmtId="3" fontId="20" fillId="33" borderId="17" xfId="0" applyNumberFormat="1" applyFont="1" applyFill="1" applyBorder="1" applyAlignment="1">
      <alignment horizontal="center"/>
    </xf>
    <xf numFmtId="3" fontId="20" fillId="33" borderId="13" xfId="0" applyNumberFormat="1" applyFont="1" applyFill="1" applyBorder="1" applyAlignment="1">
      <alignment horizontal="center"/>
    </xf>
    <xf numFmtId="0" fontId="24" fillId="0" borderId="11" xfId="0" applyFont="1" applyBorder="1" applyAlignment="1">
      <alignment wrapText="1"/>
    </xf>
    <xf numFmtId="0" fontId="24" fillId="0" borderId="0" xfId="43" applyNumberFormat="1" applyFont="1" applyFill="1" applyBorder="1" applyAlignment="1">
      <alignment horizontal="left" wrapText="1"/>
    </xf>
    <xf numFmtId="3" fontId="20" fillId="35" borderId="15" xfId="0" applyNumberFormat="1" applyFont="1" applyFill="1" applyBorder="1" applyAlignment="1">
      <alignment horizontal="center" vertical="center" wrapText="1"/>
    </xf>
    <xf numFmtId="3" fontId="20" fillId="35" borderId="12" xfId="0" quotePrefix="1" applyNumberFormat="1" applyFont="1" applyFill="1" applyBorder="1" applyAlignment="1">
      <alignment horizontal="center"/>
    </xf>
    <xf numFmtId="0" fontId="23" fillId="0" borderId="11" xfId="0" applyFont="1" applyBorder="1" applyAlignment="1">
      <alignment wrapText="1"/>
    </xf>
    <xf numFmtId="0" fontId="20" fillId="0" borderId="11" xfId="0" applyFont="1" applyBorder="1" applyAlignment="1">
      <alignment horizontal="center"/>
    </xf>
    <xf numFmtId="3" fontId="20" fillId="0" borderId="11" xfId="0" applyNumberFormat="1" applyFont="1" applyBorder="1" applyAlignment="1">
      <alignment horizontal="center"/>
    </xf>
  </cellXfs>
  <cellStyles count="45">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3" builtinId="3"/>
    <cellStyle name="DateHyperlink" xfId="42" xr:uid="{00000000-0005-0000-0000-00001B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rmal 2" xfId="44" xr:uid="{654AC4DE-98D5-4265-B4FC-B219F6DFF4DA}"/>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4C9FF"/>
      <color rgb="FFCC99FF"/>
      <color rgb="FFDDDDDD"/>
      <color rgb="FFCCCCFF"/>
      <color rgb="FFA9EF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6436A-4410-4B47-91EB-C7EA30626E8B}">
  <sheetPr>
    <pageSetUpPr fitToPage="1"/>
  </sheetPr>
  <dimension ref="A1:W385"/>
  <sheetViews>
    <sheetView tabSelected="1" view="pageLayout" zoomScale="90" zoomScaleNormal="100" zoomScalePageLayoutView="90" workbookViewId="0">
      <selection activeCell="K10" sqref="K10"/>
    </sheetView>
  </sheetViews>
  <sheetFormatPr defaultColWidth="8.28515625" defaultRowHeight="12.75" x14ac:dyDescent="0.2"/>
  <cols>
    <col min="1" max="1" width="9.85546875" customWidth="1"/>
    <col min="2" max="2" width="12.28515625" customWidth="1"/>
    <col min="3" max="3" width="8.7109375" customWidth="1"/>
    <col min="4" max="4" width="6.42578125" customWidth="1"/>
    <col min="5" max="5" width="6.42578125" style="32" customWidth="1"/>
    <col min="6" max="7" width="6.42578125" style="34" customWidth="1"/>
    <col min="8" max="8" width="28.28515625" style="31" customWidth="1"/>
    <col min="9" max="9" width="14.42578125" customWidth="1"/>
    <col min="10" max="10" width="9.42578125" bestFit="1" customWidth="1"/>
    <col min="11" max="11" width="12.28515625" style="30" customWidth="1"/>
    <col min="12" max="12" width="13.5703125" style="28" customWidth="1"/>
    <col min="13" max="13" width="14.28515625" style="20" customWidth="1"/>
    <col min="14" max="14" width="5" style="20" hidden="1" customWidth="1"/>
    <col min="15" max="18" width="12.140625" style="20" hidden="1" customWidth="1"/>
    <col min="19" max="22" width="11.85546875" style="15" customWidth="1"/>
    <col min="23" max="23" width="28" style="43" customWidth="1"/>
  </cols>
  <sheetData>
    <row r="1" spans="1:23" x14ac:dyDescent="0.2">
      <c r="A1" s="71" t="s">
        <v>1558</v>
      </c>
      <c r="B1" s="71"/>
      <c r="C1" s="71"/>
      <c r="D1" s="71"/>
      <c r="E1" s="71"/>
      <c r="F1" s="71"/>
      <c r="G1" s="71"/>
      <c r="H1" s="71"/>
      <c r="I1" s="71"/>
      <c r="J1" s="71"/>
      <c r="K1" s="71"/>
      <c r="L1" s="71"/>
      <c r="M1" s="72" t="s">
        <v>1559</v>
      </c>
      <c r="N1" s="72"/>
      <c r="O1" s="72" t="s">
        <v>1561</v>
      </c>
      <c r="P1" s="72"/>
      <c r="Q1" s="72"/>
      <c r="R1" s="72"/>
      <c r="S1" s="72" t="s">
        <v>1560</v>
      </c>
      <c r="T1" s="72"/>
      <c r="U1" s="72"/>
      <c r="V1" s="72"/>
      <c r="W1" s="70"/>
    </row>
    <row r="2" spans="1:23" s="4" customFormat="1" ht="102" x14ac:dyDescent="0.2">
      <c r="A2" s="5" t="s">
        <v>378</v>
      </c>
      <c r="B2" s="6" t="s">
        <v>0</v>
      </c>
      <c r="C2" s="5" t="s">
        <v>379</v>
      </c>
      <c r="D2" s="5" t="s">
        <v>380</v>
      </c>
      <c r="E2" s="7" t="s">
        <v>381</v>
      </c>
      <c r="F2" s="8" t="s">
        <v>382</v>
      </c>
      <c r="G2" s="13" t="s">
        <v>383</v>
      </c>
      <c r="H2" s="14" t="s">
        <v>384</v>
      </c>
      <c r="I2" s="26" t="s">
        <v>385</v>
      </c>
      <c r="J2" s="5" t="s">
        <v>386</v>
      </c>
      <c r="K2" s="9" t="s">
        <v>387</v>
      </c>
      <c r="L2" s="25" t="s">
        <v>1976</v>
      </c>
      <c r="M2" s="16" t="s">
        <v>1977</v>
      </c>
      <c r="N2" s="68"/>
      <c r="O2" s="61">
        <v>27301</v>
      </c>
      <c r="P2" s="61" t="s">
        <v>1563</v>
      </c>
      <c r="Q2" s="61">
        <v>27302</v>
      </c>
      <c r="R2" s="61" t="s">
        <v>1562</v>
      </c>
      <c r="S2" s="58" t="s">
        <v>388</v>
      </c>
      <c r="T2" s="11" t="s">
        <v>389</v>
      </c>
      <c r="U2" s="11" t="s">
        <v>390</v>
      </c>
      <c r="V2" s="59" t="s">
        <v>391</v>
      </c>
      <c r="W2" s="10" t="s">
        <v>374</v>
      </c>
    </row>
    <row r="3" spans="1:23" ht="32.25" customHeight="1" x14ac:dyDescent="0.2">
      <c r="A3" s="3" t="s">
        <v>2</v>
      </c>
      <c r="B3" s="3" t="s">
        <v>1</v>
      </c>
      <c r="C3" s="3" t="s">
        <v>404</v>
      </c>
      <c r="D3" s="3" t="s">
        <v>392</v>
      </c>
      <c r="E3" s="47" t="s">
        <v>393</v>
      </c>
      <c r="F3" s="48" t="s">
        <v>1212</v>
      </c>
      <c r="G3" s="48" t="s">
        <v>1219</v>
      </c>
      <c r="H3" s="49" t="s">
        <v>1580</v>
      </c>
      <c r="I3" s="46" t="s">
        <v>403</v>
      </c>
      <c r="J3" s="3" t="s">
        <v>639</v>
      </c>
      <c r="K3" s="50">
        <v>390000</v>
      </c>
      <c r="L3" s="51">
        <v>263020</v>
      </c>
      <c r="M3" s="22">
        <v>37000</v>
      </c>
      <c r="N3" s="22" t="s">
        <v>1978</v>
      </c>
      <c r="O3" s="62">
        <v>37000</v>
      </c>
      <c r="P3" s="62">
        <v>0</v>
      </c>
      <c r="Q3" s="62">
        <v>0</v>
      </c>
      <c r="R3" s="62">
        <v>0</v>
      </c>
      <c r="S3" s="19">
        <v>37000</v>
      </c>
      <c r="T3" s="19">
        <v>0</v>
      </c>
      <c r="U3" s="19">
        <v>0</v>
      </c>
      <c r="V3" s="60">
        <v>0</v>
      </c>
      <c r="W3" s="38"/>
    </row>
    <row r="4" spans="1:23" ht="27.75" x14ac:dyDescent="0.2">
      <c r="A4" s="3" t="s">
        <v>4</v>
      </c>
      <c r="B4" s="3" t="s">
        <v>3</v>
      </c>
      <c r="C4" s="3" t="s">
        <v>405</v>
      </c>
      <c r="D4" s="3" t="s">
        <v>400</v>
      </c>
      <c r="E4" s="47" t="s">
        <v>406</v>
      </c>
      <c r="F4" s="48" t="s">
        <v>1213</v>
      </c>
      <c r="G4" s="48" t="s">
        <v>1258</v>
      </c>
      <c r="H4" s="49" t="s">
        <v>1581</v>
      </c>
      <c r="I4" s="46" t="s">
        <v>394</v>
      </c>
      <c r="J4" s="52" t="s">
        <v>407</v>
      </c>
      <c r="K4" s="50">
        <v>3427000</v>
      </c>
      <c r="L4" s="51">
        <v>2651382</v>
      </c>
      <c r="M4" s="22">
        <v>104000</v>
      </c>
      <c r="N4" s="22" t="s">
        <v>1979</v>
      </c>
      <c r="O4" s="62">
        <v>0</v>
      </c>
      <c r="P4" s="62">
        <v>0</v>
      </c>
      <c r="Q4" s="62">
        <v>11000</v>
      </c>
      <c r="R4" s="62">
        <v>93000</v>
      </c>
      <c r="S4" s="19">
        <v>104000</v>
      </c>
      <c r="T4" s="19">
        <v>0</v>
      </c>
      <c r="U4" s="19">
        <v>0</v>
      </c>
      <c r="V4" s="60">
        <v>0</v>
      </c>
      <c r="W4" s="38"/>
    </row>
    <row r="5" spans="1:23" ht="32.25" customHeight="1" x14ac:dyDescent="0.2">
      <c r="A5" s="3" t="s">
        <v>6</v>
      </c>
      <c r="B5" s="3" t="s">
        <v>5</v>
      </c>
      <c r="C5" s="3" t="s">
        <v>408</v>
      </c>
      <c r="D5" s="3" t="s">
        <v>392</v>
      </c>
      <c r="E5" s="47" t="s">
        <v>393</v>
      </c>
      <c r="F5" s="48" t="s">
        <v>409</v>
      </c>
      <c r="G5" s="48" t="s">
        <v>409</v>
      </c>
      <c r="H5" s="49" t="s">
        <v>1582</v>
      </c>
      <c r="I5" s="46" t="s">
        <v>394</v>
      </c>
      <c r="J5" s="3" t="s">
        <v>407</v>
      </c>
      <c r="K5" s="50">
        <v>400000</v>
      </c>
      <c r="L5" s="51">
        <v>133267</v>
      </c>
      <c r="M5" s="22">
        <v>200000</v>
      </c>
      <c r="N5" s="22" t="s">
        <v>1979</v>
      </c>
      <c r="O5" s="62">
        <v>0</v>
      </c>
      <c r="P5" s="62">
        <v>0</v>
      </c>
      <c r="Q5" s="62">
        <v>200000</v>
      </c>
      <c r="R5" s="62">
        <v>0</v>
      </c>
      <c r="S5" s="19">
        <v>200000</v>
      </c>
      <c r="T5" s="19">
        <v>0</v>
      </c>
      <c r="U5" s="19">
        <v>0</v>
      </c>
      <c r="V5" s="60">
        <v>0</v>
      </c>
      <c r="W5" s="38"/>
    </row>
    <row r="6" spans="1:23" ht="32.25" customHeight="1" x14ac:dyDescent="0.2">
      <c r="A6" s="3" t="s">
        <v>8</v>
      </c>
      <c r="B6" s="3" t="s">
        <v>7</v>
      </c>
      <c r="C6" s="3" t="s">
        <v>410</v>
      </c>
      <c r="D6" s="3" t="s">
        <v>411</v>
      </c>
      <c r="E6" s="47" t="s">
        <v>412</v>
      </c>
      <c r="F6" s="48" t="s">
        <v>413</v>
      </c>
      <c r="G6" s="48" t="s">
        <v>414</v>
      </c>
      <c r="H6" s="49" t="s">
        <v>1583</v>
      </c>
      <c r="I6" s="46" t="s">
        <v>394</v>
      </c>
      <c r="J6" s="3" t="s">
        <v>415</v>
      </c>
      <c r="K6" s="50">
        <v>945000</v>
      </c>
      <c r="L6" s="51">
        <v>146494</v>
      </c>
      <c r="M6" s="22">
        <v>10000</v>
      </c>
      <c r="N6" s="22" t="s">
        <v>1979</v>
      </c>
      <c r="O6" s="62">
        <v>0</v>
      </c>
      <c r="P6" s="62">
        <v>0</v>
      </c>
      <c r="Q6" s="62">
        <v>10000</v>
      </c>
      <c r="R6" s="62">
        <v>0</v>
      </c>
      <c r="S6" s="19">
        <v>10000</v>
      </c>
      <c r="T6" s="19">
        <v>0</v>
      </c>
      <c r="U6" s="19">
        <v>0</v>
      </c>
      <c r="V6" s="60">
        <v>0</v>
      </c>
      <c r="W6" s="38"/>
    </row>
    <row r="7" spans="1:23" ht="21.75" customHeight="1" x14ac:dyDescent="0.2">
      <c r="A7" s="3" t="s">
        <v>10</v>
      </c>
      <c r="B7" s="3" t="s">
        <v>9</v>
      </c>
      <c r="C7" s="3" t="s">
        <v>982</v>
      </c>
      <c r="D7" s="3" t="s">
        <v>396</v>
      </c>
      <c r="E7" s="47" t="s">
        <v>397</v>
      </c>
      <c r="F7" s="48" t="s">
        <v>413</v>
      </c>
      <c r="G7" s="48" t="s">
        <v>658</v>
      </c>
      <c r="H7" s="49" t="s">
        <v>1584</v>
      </c>
      <c r="I7" s="46" t="s">
        <v>394</v>
      </c>
      <c r="J7" s="3" t="s">
        <v>1102</v>
      </c>
      <c r="K7" s="50">
        <v>205000</v>
      </c>
      <c r="L7" s="51">
        <v>19469</v>
      </c>
      <c r="M7" s="22">
        <v>10000</v>
      </c>
      <c r="N7" s="22" t="s">
        <v>1979</v>
      </c>
      <c r="O7" s="62">
        <v>0</v>
      </c>
      <c r="P7" s="62">
        <v>0</v>
      </c>
      <c r="Q7" s="62">
        <v>10000</v>
      </c>
      <c r="R7" s="62">
        <v>0</v>
      </c>
      <c r="S7" s="19">
        <v>10000</v>
      </c>
      <c r="T7" s="19">
        <v>0</v>
      </c>
      <c r="U7" s="19">
        <v>0</v>
      </c>
      <c r="V7" s="60">
        <v>0</v>
      </c>
      <c r="W7" s="38"/>
    </row>
    <row r="8" spans="1:23" ht="33" customHeight="1" x14ac:dyDescent="0.2">
      <c r="A8" s="3" t="s">
        <v>881</v>
      </c>
      <c r="B8" s="3" t="s">
        <v>933</v>
      </c>
      <c r="C8" s="3" t="s">
        <v>983</v>
      </c>
      <c r="D8" s="3" t="s">
        <v>392</v>
      </c>
      <c r="E8" s="47" t="s">
        <v>393</v>
      </c>
      <c r="F8" s="48" t="s">
        <v>1214</v>
      </c>
      <c r="G8" s="48" t="s">
        <v>1214</v>
      </c>
      <c r="H8" s="49" t="s">
        <v>1585</v>
      </c>
      <c r="I8" s="46" t="s">
        <v>394</v>
      </c>
      <c r="J8" s="3" t="s">
        <v>426</v>
      </c>
      <c r="K8" s="50">
        <v>350000</v>
      </c>
      <c r="L8" s="51">
        <v>66162</v>
      </c>
      <c r="M8" s="22">
        <v>36000</v>
      </c>
      <c r="N8" s="22" t="s">
        <v>1979</v>
      </c>
      <c r="O8" s="62">
        <v>0</v>
      </c>
      <c r="P8" s="62">
        <v>0</v>
      </c>
      <c r="Q8" s="62">
        <v>36000</v>
      </c>
      <c r="R8" s="62">
        <v>0</v>
      </c>
      <c r="S8" s="19">
        <v>36000</v>
      </c>
      <c r="T8" s="19">
        <v>0</v>
      </c>
      <c r="U8" s="19">
        <v>0</v>
      </c>
      <c r="V8" s="60">
        <v>0</v>
      </c>
      <c r="W8" s="38"/>
    </row>
    <row r="9" spans="1:23" ht="36.75" x14ac:dyDescent="0.2">
      <c r="A9" s="3" t="s">
        <v>12</v>
      </c>
      <c r="B9" s="3" t="s">
        <v>11</v>
      </c>
      <c r="C9" s="3" t="s">
        <v>416</v>
      </c>
      <c r="D9" s="3" t="s">
        <v>392</v>
      </c>
      <c r="E9" s="47" t="s">
        <v>393</v>
      </c>
      <c r="F9" s="48" t="s">
        <v>417</v>
      </c>
      <c r="G9" s="48">
        <v>9.5</v>
      </c>
      <c r="H9" s="49" t="s">
        <v>1586</v>
      </c>
      <c r="I9" s="46" t="s">
        <v>394</v>
      </c>
      <c r="J9" s="3" t="s">
        <v>402</v>
      </c>
      <c r="K9" s="50">
        <v>1226000</v>
      </c>
      <c r="L9" s="51">
        <v>396603</v>
      </c>
      <c r="M9" s="22">
        <v>483000</v>
      </c>
      <c r="N9" s="22" t="s">
        <v>1979</v>
      </c>
      <c r="O9" s="62">
        <v>0</v>
      </c>
      <c r="P9" s="62">
        <v>0</v>
      </c>
      <c r="Q9" s="62">
        <v>48000</v>
      </c>
      <c r="R9" s="62">
        <v>435000</v>
      </c>
      <c r="S9" s="19">
        <v>483000</v>
      </c>
      <c r="T9" s="19">
        <v>0</v>
      </c>
      <c r="U9" s="19">
        <v>0</v>
      </c>
      <c r="V9" s="60">
        <v>0</v>
      </c>
      <c r="W9" s="38"/>
    </row>
    <row r="10" spans="1:23" ht="27.75" x14ac:dyDescent="0.2">
      <c r="A10" s="3" t="s">
        <v>14</v>
      </c>
      <c r="B10" s="3" t="s">
        <v>13</v>
      </c>
      <c r="C10" s="3" t="s">
        <v>419</v>
      </c>
      <c r="D10" s="3" t="s">
        <v>411</v>
      </c>
      <c r="E10" s="47" t="s">
        <v>420</v>
      </c>
      <c r="F10" s="48" t="s">
        <v>421</v>
      </c>
      <c r="G10" s="48" t="s">
        <v>422</v>
      </c>
      <c r="H10" s="49" t="s">
        <v>1587</v>
      </c>
      <c r="I10" s="46" t="s">
        <v>394</v>
      </c>
      <c r="J10" s="3" t="s">
        <v>415</v>
      </c>
      <c r="K10" s="50">
        <v>832000</v>
      </c>
      <c r="L10" s="51">
        <v>440135</v>
      </c>
      <c r="M10" s="22">
        <v>10000</v>
      </c>
      <c r="N10" s="22" t="s">
        <v>1979</v>
      </c>
      <c r="O10" s="62">
        <v>0</v>
      </c>
      <c r="P10" s="62">
        <v>0</v>
      </c>
      <c r="Q10" s="62">
        <v>10000</v>
      </c>
      <c r="R10" s="62">
        <v>0</v>
      </c>
      <c r="S10" s="19">
        <v>10000</v>
      </c>
      <c r="T10" s="19">
        <v>0</v>
      </c>
      <c r="U10" s="19">
        <v>0</v>
      </c>
      <c r="V10" s="60">
        <v>0</v>
      </c>
      <c r="W10" s="39"/>
    </row>
    <row r="11" spans="1:23" ht="41.25" customHeight="1" x14ac:dyDescent="0.2">
      <c r="A11" s="3" t="s">
        <v>1313</v>
      </c>
      <c r="B11" s="3" t="s">
        <v>1432</v>
      </c>
      <c r="C11" s="3">
        <v>3113</v>
      </c>
      <c r="D11" s="3" t="s">
        <v>411</v>
      </c>
      <c r="E11" s="47">
        <v>175</v>
      </c>
      <c r="F11" s="48">
        <v>17.399999999999999</v>
      </c>
      <c r="G11" s="48">
        <v>23.6</v>
      </c>
      <c r="H11" s="49" t="s">
        <v>1588</v>
      </c>
      <c r="I11" s="46" t="s">
        <v>394</v>
      </c>
      <c r="J11" s="3" t="s">
        <v>1550</v>
      </c>
      <c r="K11" s="50" t="s">
        <v>1975</v>
      </c>
      <c r="L11" s="51">
        <v>56903</v>
      </c>
      <c r="M11" s="22">
        <v>27000</v>
      </c>
      <c r="N11" s="22">
        <v>5</v>
      </c>
      <c r="O11" s="62">
        <v>0</v>
      </c>
      <c r="P11" s="62">
        <v>0</v>
      </c>
      <c r="Q11" s="62">
        <v>27000</v>
      </c>
      <c r="R11" s="62">
        <v>0</v>
      </c>
      <c r="S11" s="19">
        <v>27000</v>
      </c>
      <c r="T11" s="19">
        <v>0</v>
      </c>
      <c r="U11" s="19">
        <v>0</v>
      </c>
      <c r="V11" s="60">
        <v>0</v>
      </c>
      <c r="W11" s="38" t="s">
        <v>1298</v>
      </c>
    </row>
    <row r="12" spans="1:23" ht="32.25" customHeight="1" x14ac:dyDescent="0.2">
      <c r="A12" s="3" t="s">
        <v>885</v>
      </c>
      <c r="B12" s="3" t="s">
        <v>937</v>
      </c>
      <c r="C12" s="3" t="s">
        <v>991</v>
      </c>
      <c r="D12" s="3" t="s">
        <v>400</v>
      </c>
      <c r="E12" s="47" t="s">
        <v>1074</v>
      </c>
      <c r="F12" s="48" t="s">
        <v>1220</v>
      </c>
      <c r="G12" s="48" t="s">
        <v>1220</v>
      </c>
      <c r="H12" s="49" t="s">
        <v>1601</v>
      </c>
      <c r="I12" s="46" t="s">
        <v>394</v>
      </c>
      <c r="J12" s="3" t="s">
        <v>431</v>
      </c>
      <c r="K12" s="50">
        <v>74000</v>
      </c>
      <c r="L12" s="51">
        <v>24848</v>
      </c>
      <c r="M12" s="22">
        <v>11000</v>
      </c>
      <c r="N12" s="22" t="s">
        <v>1979</v>
      </c>
      <c r="O12" s="62">
        <v>0</v>
      </c>
      <c r="P12" s="62">
        <v>0</v>
      </c>
      <c r="Q12" s="62">
        <v>11000</v>
      </c>
      <c r="R12" s="62">
        <v>0</v>
      </c>
      <c r="S12" s="19">
        <v>11000</v>
      </c>
      <c r="T12" s="19">
        <v>0</v>
      </c>
      <c r="U12" s="19">
        <v>0</v>
      </c>
      <c r="V12" s="60">
        <v>0</v>
      </c>
      <c r="W12" s="38"/>
    </row>
    <row r="13" spans="1:23" ht="27.75" x14ac:dyDescent="0.2">
      <c r="A13" s="3" t="s">
        <v>16</v>
      </c>
      <c r="B13" s="3" t="s">
        <v>15</v>
      </c>
      <c r="C13" s="3" t="s">
        <v>425</v>
      </c>
      <c r="D13" s="3" t="s">
        <v>392</v>
      </c>
      <c r="E13" s="47" t="s">
        <v>393</v>
      </c>
      <c r="F13" s="48" t="s">
        <v>748</v>
      </c>
      <c r="G13" s="48" t="s">
        <v>1259</v>
      </c>
      <c r="H13" s="49" t="s">
        <v>1589</v>
      </c>
      <c r="I13" s="46" t="s">
        <v>394</v>
      </c>
      <c r="J13" s="3" t="s">
        <v>431</v>
      </c>
      <c r="K13" s="50">
        <v>511000</v>
      </c>
      <c r="L13" s="51">
        <v>154727</v>
      </c>
      <c r="M13" s="22">
        <v>9000</v>
      </c>
      <c r="N13" s="22" t="s">
        <v>1979</v>
      </c>
      <c r="O13" s="62">
        <v>0</v>
      </c>
      <c r="P13" s="62">
        <v>0</v>
      </c>
      <c r="Q13" s="62">
        <v>9000</v>
      </c>
      <c r="R13" s="62">
        <v>0</v>
      </c>
      <c r="S13" s="19">
        <v>9000</v>
      </c>
      <c r="T13" s="19">
        <v>0</v>
      </c>
      <c r="U13" s="19">
        <v>0</v>
      </c>
      <c r="V13" s="60">
        <v>0</v>
      </c>
      <c r="W13" s="38"/>
    </row>
    <row r="14" spans="1:23" ht="33.75" customHeight="1" x14ac:dyDescent="0.2">
      <c r="A14" s="3" t="s">
        <v>1314</v>
      </c>
      <c r="B14" s="3" t="s">
        <v>1433</v>
      </c>
      <c r="C14" s="3">
        <v>4950</v>
      </c>
      <c r="D14" s="3" t="s">
        <v>411</v>
      </c>
      <c r="E14" s="47">
        <v>20</v>
      </c>
      <c r="F14" s="48">
        <v>16.739999999999998</v>
      </c>
      <c r="G14" s="48">
        <v>18.02</v>
      </c>
      <c r="H14" s="49" t="s">
        <v>1850</v>
      </c>
      <c r="I14" s="46" t="s">
        <v>1548</v>
      </c>
      <c r="J14" s="3" t="s">
        <v>1102</v>
      </c>
      <c r="K14" s="50">
        <v>794000</v>
      </c>
      <c r="L14" s="51">
        <v>0</v>
      </c>
      <c r="M14" s="22">
        <v>26000</v>
      </c>
      <c r="N14" s="22" t="s">
        <v>1979</v>
      </c>
      <c r="O14" s="62">
        <v>0</v>
      </c>
      <c r="P14" s="62">
        <v>0</v>
      </c>
      <c r="Q14" s="62">
        <v>26000</v>
      </c>
      <c r="R14" s="62">
        <v>0</v>
      </c>
      <c r="S14" s="19">
        <v>26000</v>
      </c>
      <c r="T14" s="19">
        <v>0</v>
      </c>
      <c r="U14" s="19">
        <v>0</v>
      </c>
      <c r="V14" s="60">
        <v>0</v>
      </c>
      <c r="W14" s="38"/>
    </row>
    <row r="15" spans="1:23" ht="33.75" customHeight="1" x14ac:dyDescent="0.2">
      <c r="A15" s="3" t="s">
        <v>18</v>
      </c>
      <c r="B15" s="3" t="s">
        <v>17</v>
      </c>
      <c r="C15" s="3" t="s">
        <v>984</v>
      </c>
      <c r="D15" s="3" t="s">
        <v>392</v>
      </c>
      <c r="E15" s="47" t="s">
        <v>550</v>
      </c>
      <c r="F15" s="48" t="s">
        <v>1215</v>
      </c>
      <c r="G15" s="48" t="s">
        <v>1168</v>
      </c>
      <c r="H15" s="49" t="s">
        <v>1590</v>
      </c>
      <c r="I15" s="46" t="s">
        <v>394</v>
      </c>
      <c r="J15" s="3" t="s">
        <v>1106</v>
      </c>
      <c r="K15" s="50">
        <v>573000</v>
      </c>
      <c r="L15" s="51">
        <v>69167</v>
      </c>
      <c r="M15" s="22">
        <v>39000</v>
      </c>
      <c r="N15" s="22" t="s">
        <v>1979</v>
      </c>
      <c r="O15" s="62">
        <v>0</v>
      </c>
      <c r="P15" s="62">
        <v>0</v>
      </c>
      <c r="Q15" s="62">
        <v>39000</v>
      </c>
      <c r="R15" s="62">
        <v>0</v>
      </c>
      <c r="S15" s="19">
        <v>39000</v>
      </c>
      <c r="T15" s="19">
        <v>0</v>
      </c>
      <c r="U15" s="19">
        <v>0</v>
      </c>
      <c r="V15" s="60">
        <v>0</v>
      </c>
      <c r="W15" s="38"/>
    </row>
    <row r="16" spans="1:23" ht="27.75" x14ac:dyDescent="0.2">
      <c r="A16" s="3" t="s">
        <v>20</v>
      </c>
      <c r="B16" s="3" t="s">
        <v>19</v>
      </c>
      <c r="C16" s="3" t="s">
        <v>985</v>
      </c>
      <c r="D16" s="3" t="s">
        <v>396</v>
      </c>
      <c r="E16" s="47" t="s">
        <v>397</v>
      </c>
      <c r="F16" s="48" t="s">
        <v>1215</v>
      </c>
      <c r="G16" s="48" t="s">
        <v>1260</v>
      </c>
      <c r="H16" s="49" t="s">
        <v>1591</v>
      </c>
      <c r="I16" s="46" t="s">
        <v>394</v>
      </c>
      <c r="J16" s="3" t="s">
        <v>1106</v>
      </c>
      <c r="K16" s="50">
        <v>2545000</v>
      </c>
      <c r="L16" s="51">
        <v>3044</v>
      </c>
      <c r="M16" s="22">
        <v>46000</v>
      </c>
      <c r="N16" s="22" t="s">
        <v>1979</v>
      </c>
      <c r="O16" s="62">
        <v>0</v>
      </c>
      <c r="P16" s="62">
        <v>0</v>
      </c>
      <c r="Q16" s="62">
        <v>46000</v>
      </c>
      <c r="R16" s="62">
        <v>0</v>
      </c>
      <c r="S16" s="19">
        <v>46000</v>
      </c>
      <c r="T16" s="19">
        <v>0</v>
      </c>
      <c r="U16" s="19">
        <v>0</v>
      </c>
      <c r="V16" s="60">
        <v>0</v>
      </c>
      <c r="W16" s="38"/>
    </row>
    <row r="17" spans="1:23" ht="36.75" x14ac:dyDescent="0.2">
      <c r="A17" s="3" t="s">
        <v>1315</v>
      </c>
      <c r="B17" s="3" t="s">
        <v>1434</v>
      </c>
      <c r="C17" s="3">
        <v>3259</v>
      </c>
      <c r="D17" s="3" t="s">
        <v>392</v>
      </c>
      <c r="E17" s="47">
        <v>101</v>
      </c>
      <c r="F17" s="48">
        <v>49.7</v>
      </c>
      <c r="G17" s="48">
        <v>50</v>
      </c>
      <c r="H17" s="49" t="s">
        <v>1855</v>
      </c>
      <c r="I17" s="46" t="s">
        <v>394</v>
      </c>
      <c r="J17" s="3" t="s">
        <v>426</v>
      </c>
      <c r="K17" s="50">
        <v>833000</v>
      </c>
      <c r="L17" s="51">
        <v>0</v>
      </c>
      <c r="M17" s="22">
        <v>250000</v>
      </c>
      <c r="N17" s="22" t="s">
        <v>1979</v>
      </c>
      <c r="O17" s="62">
        <v>0</v>
      </c>
      <c r="P17" s="62">
        <v>0</v>
      </c>
      <c r="Q17" s="62">
        <v>250000</v>
      </c>
      <c r="R17" s="62">
        <v>0</v>
      </c>
      <c r="S17" s="19">
        <v>250000</v>
      </c>
      <c r="T17" s="19">
        <v>0</v>
      </c>
      <c r="U17" s="19">
        <v>0</v>
      </c>
      <c r="V17" s="60">
        <v>0</v>
      </c>
      <c r="W17" s="38"/>
    </row>
    <row r="18" spans="1:23" ht="33.75" x14ac:dyDescent="0.2">
      <c r="A18" s="3" t="s">
        <v>1316</v>
      </c>
      <c r="B18" s="3" t="s">
        <v>1435</v>
      </c>
      <c r="C18" s="3">
        <v>2550</v>
      </c>
      <c r="D18" s="3" t="s">
        <v>392</v>
      </c>
      <c r="E18" s="47" t="s">
        <v>393</v>
      </c>
      <c r="F18" s="48">
        <v>18.5</v>
      </c>
      <c r="G18" s="48">
        <v>18.5</v>
      </c>
      <c r="H18" s="49" t="s">
        <v>1592</v>
      </c>
      <c r="I18" s="46" t="s">
        <v>394</v>
      </c>
      <c r="J18" s="3" t="s">
        <v>1104</v>
      </c>
      <c r="K18" s="50">
        <v>1404000</v>
      </c>
      <c r="L18" s="51">
        <v>2019</v>
      </c>
      <c r="M18" s="22">
        <v>35000</v>
      </c>
      <c r="N18" s="22" t="s">
        <v>1980</v>
      </c>
      <c r="O18" s="62">
        <v>0</v>
      </c>
      <c r="P18" s="62">
        <v>0</v>
      </c>
      <c r="Q18" s="62">
        <v>35000</v>
      </c>
      <c r="R18" s="62">
        <v>0</v>
      </c>
      <c r="S18" s="19">
        <v>0</v>
      </c>
      <c r="T18" s="19">
        <v>35000</v>
      </c>
      <c r="U18" s="19">
        <v>0</v>
      </c>
      <c r="V18" s="60">
        <v>0</v>
      </c>
      <c r="W18" s="38" t="s">
        <v>1283</v>
      </c>
    </row>
    <row r="19" spans="1:23" ht="36.75" x14ac:dyDescent="0.2">
      <c r="A19" s="3" t="s">
        <v>1317</v>
      </c>
      <c r="B19" s="3" t="s">
        <v>1436</v>
      </c>
      <c r="C19" s="3">
        <v>2549</v>
      </c>
      <c r="D19" s="3" t="s">
        <v>400</v>
      </c>
      <c r="E19" s="47" t="s">
        <v>406</v>
      </c>
      <c r="F19" s="48">
        <v>0</v>
      </c>
      <c r="G19" s="48">
        <v>45.5</v>
      </c>
      <c r="H19" s="49" t="s">
        <v>1593</v>
      </c>
      <c r="I19" s="46" t="s">
        <v>394</v>
      </c>
      <c r="J19" s="3" t="s">
        <v>1106</v>
      </c>
      <c r="K19" s="50">
        <v>618000</v>
      </c>
      <c r="L19" s="51">
        <v>17600</v>
      </c>
      <c r="M19" s="22">
        <v>40000</v>
      </c>
      <c r="N19" s="22">
        <v>6</v>
      </c>
      <c r="O19" s="62">
        <v>0</v>
      </c>
      <c r="P19" s="62">
        <v>0</v>
      </c>
      <c r="Q19" s="62">
        <v>40000</v>
      </c>
      <c r="R19" s="62">
        <v>0</v>
      </c>
      <c r="S19" s="19">
        <v>0</v>
      </c>
      <c r="T19" s="19">
        <v>40000</v>
      </c>
      <c r="U19" s="19">
        <v>0</v>
      </c>
      <c r="V19" s="60">
        <v>0</v>
      </c>
      <c r="W19" s="38" t="s">
        <v>1283</v>
      </c>
    </row>
    <row r="20" spans="1:23" ht="36.75" x14ac:dyDescent="0.2">
      <c r="A20" s="3" t="s">
        <v>22</v>
      </c>
      <c r="B20" s="3" t="s">
        <v>21</v>
      </c>
      <c r="C20" s="3" t="s">
        <v>986</v>
      </c>
      <c r="D20" s="3" t="s">
        <v>400</v>
      </c>
      <c r="E20" s="47" t="s">
        <v>397</v>
      </c>
      <c r="F20" s="48" t="s">
        <v>1215</v>
      </c>
      <c r="G20" s="48" t="s">
        <v>778</v>
      </c>
      <c r="H20" s="49" t="s">
        <v>1594</v>
      </c>
      <c r="I20" s="46" t="s">
        <v>394</v>
      </c>
      <c r="J20" s="3" t="s">
        <v>1104</v>
      </c>
      <c r="K20" s="50">
        <v>14000</v>
      </c>
      <c r="L20" s="51">
        <v>7600</v>
      </c>
      <c r="M20" s="22">
        <v>4000</v>
      </c>
      <c r="N20" s="22" t="s">
        <v>1979</v>
      </c>
      <c r="O20" s="62">
        <v>0</v>
      </c>
      <c r="P20" s="62">
        <v>0</v>
      </c>
      <c r="Q20" s="62">
        <v>4000</v>
      </c>
      <c r="R20" s="62">
        <v>0</v>
      </c>
      <c r="S20" s="19">
        <v>4000</v>
      </c>
      <c r="T20" s="19">
        <v>0</v>
      </c>
      <c r="U20" s="19">
        <v>0</v>
      </c>
      <c r="V20" s="60">
        <v>0</v>
      </c>
      <c r="W20" s="38"/>
    </row>
    <row r="21" spans="1:23" ht="36.75" x14ac:dyDescent="0.2">
      <c r="A21" s="3" t="s">
        <v>1318</v>
      </c>
      <c r="B21" s="3" t="s">
        <v>1437</v>
      </c>
      <c r="C21" s="3" t="s">
        <v>1854</v>
      </c>
      <c r="D21" s="3" t="s">
        <v>392</v>
      </c>
      <c r="E21" s="47">
        <v>101</v>
      </c>
      <c r="F21" s="48">
        <v>49.7</v>
      </c>
      <c r="G21" s="48">
        <v>50</v>
      </c>
      <c r="H21" s="49" t="s">
        <v>1855</v>
      </c>
      <c r="I21" s="46" t="s">
        <v>394</v>
      </c>
      <c r="J21" s="3" t="s">
        <v>426</v>
      </c>
      <c r="K21" s="50">
        <v>866000</v>
      </c>
      <c r="L21" s="51">
        <v>0</v>
      </c>
      <c r="M21" s="22">
        <v>300000</v>
      </c>
      <c r="N21" s="22" t="s">
        <v>1979</v>
      </c>
      <c r="O21" s="62">
        <v>0</v>
      </c>
      <c r="P21" s="62">
        <v>0</v>
      </c>
      <c r="Q21" s="62">
        <v>300000</v>
      </c>
      <c r="R21" s="62">
        <v>0</v>
      </c>
      <c r="S21" s="19">
        <v>300000</v>
      </c>
      <c r="T21" s="19">
        <v>0</v>
      </c>
      <c r="U21" s="19">
        <v>0</v>
      </c>
      <c r="V21" s="60">
        <v>0</v>
      </c>
      <c r="W21" s="38"/>
    </row>
    <row r="22" spans="1:23" ht="45.75" x14ac:dyDescent="0.2">
      <c r="A22" s="3" t="s">
        <v>1319</v>
      </c>
      <c r="B22" s="3" t="s">
        <v>1438</v>
      </c>
      <c r="C22" s="3">
        <v>2570</v>
      </c>
      <c r="D22" s="3" t="s">
        <v>400</v>
      </c>
      <c r="E22" s="47">
        <v>299</v>
      </c>
      <c r="F22" s="48">
        <v>29.2</v>
      </c>
      <c r="G22" s="48">
        <v>43.03</v>
      </c>
      <c r="H22" s="49" t="s">
        <v>1852</v>
      </c>
      <c r="I22" s="46" t="s">
        <v>394</v>
      </c>
      <c r="J22" s="3" t="s">
        <v>1104</v>
      </c>
      <c r="K22" s="50">
        <v>89000</v>
      </c>
      <c r="L22" s="51">
        <v>0</v>
      </c>
      <c r="M22" s="22">
        <v>64000</v>
      </c>
      <c r="N22" s="22" t="s">
        <v>1979</v>
      </c>
      <c r="O22" s="62">
        <v>0</v>
      </c>
      <c r="P22" s="62">
        <v>0</v>
      </c>
      <c r="Q22" s="62">
        <v>64000</v>
      </c>
      <c r="R22" s="62">
        <v>0</v>
      </c>
      <c r="S22" s="19">
        <v>64000</v>
      </c>
      <c r="T22" s="19">
        <v>0</v>
      </c>
      <c r="U22" s="19">
        <v>0</v>
      </c>
      <c r="V22" s="60">
        <v>0</v>
      </c>
      <c r="W22" s="39"/>
    </row>
    <row r="23" spans="1:23" ht="36.75" x14ac:dyDescent="0.2">
      <c r="A23" s="3" t="s">
        <v>24</v>
      </c>
      <c r="B23" s="3" t="s">
        <v>23</v>
      </c>
      <c r="C23" s="3" t="s">
        <v>436</v>
      </c>
      <c r="D23" s="3" t="s">
        <v>411</v>
      </c>
      <c r="E23" s="47" t="s">
        <v>420</v>
      </c>
      <c r="F23" s="48" t="s">
        <v>1108</v>
      </c>
      <c r="G23" s="48" t="s">
        <v>1167</v>
      </c>
      <c r="H23" s="49" t="s">
        <v>1595</v>
      </c>
      <c r="I23" s="46" t="s">
        <v>394</v>
      </c>
      <c r="J23" s="3" t="s">
        <v>431</v>
      </c>
      <c r="K23" s="50">
        <v>72000</v>
      </c>
      <c r="L23" s="51">
        <v>250</v>
      </c>
      <c r="M23" s="22">
        <v>21000</v>
      </c>
      <c r="N23" s="22" t="s">
        <v>1979</v>
      </c>
      <c r="O23" s="62">
        <v>0</v>
      </c>
      <c r="P23" s="62">
        <v>0</v>
      </c>
      <c r="Q23" s="62">
        <v>21000</v>
      </c>
      <c r="R23" s="62">
        <v>0</v>
      </c>
      <c r="S23" s="19">
        <v>21000</v>
      </c>
      <c r="T23" s="19">
        <v>0</v>
      </c>
      <c r="U23" s="19">
        <v>0</v>
      </c>
      <c r="V23" s="60">
        <v>0</v>
      </c>
      <c r="W23" s="39"/>
    </row>
    <row r="24" spans="1:23" ht="27.75" x14ac:dyDescent="0.2">
      <c r="A24" s="3" t="s">
        <v>882</v>
      </c>
      <c r="B24" s="3" t="s">
        <v>934</v>
      </c>
      <c r="C24" s="3" t="s">
        <v>987</v>
      </c>
      <c r="D24" s="3" t="s">
        <v>411</v>
      </c>
      <c r="E24" s="47" t="s">
        <v>412</v>
      </c>
      <c r="F24" s="48" t="s">
        <v>553</v>
      </c>
      <c r="G24" s="48" t="s">
        <v>1160</v>
      </c>
      <c r="H24" s="49" t="s">
        <v>1596</v>
      </c>
      <c r="I24" s="46" t="s">
        <v>394</v>
      </c>
      <c r="J24" s="3" t="s">
        <v>1104</v>
      </c>
      <c r="K24" s="50">
        <v>861000</v>
      </c>
      <c r="L24" s="51">
        <v>0</v>
      </c>
      <c r="M24" s="22">
        <v>25000</v>
      </c>
      <c r="N24" s="22" t="s">
        <v>1979</v>
      </c>
      <c r="O24" s="62">
        <v>0</v>
      </c>
      <c r="P24" s="62">
        <v>0</v>
      </c>
      <c r="Q24" s="62">
        <v>25000</v>
      </c>
      <c r="R24" s="62">
        <v>0</v>
      </c>
      <c r="S24" s="19">
        <v>25000</v>
      </c>
      <c r="T24" s="19">
        <v>0</v>
      </c>
      <c r="U24" s="19">
        <v>0</v>
      </c>
      <c r="V24" s="60">
        <v>0</v>
      </c>
      <c r="W24" s="38"/>
    </row>
    <row r="25" spans="1:23" ht="36.75" x14ac:dyDescent="0.2">
      <c r="A25" s="3" t="s">
        <v>1320</v>
      </c>
      <c r="B25" s="3" t="s">
        <v>1439</v>
      </c>
      <c r="C25" s="3">
        <v>3129</v>
      </c>
      <c r="D25" s="3" t="s">
        <v>411</v>
      </c>
      <c r="E25" s="47">
        <v>29</v>
      </c>
      <c r="F25" s="48">
        <v>31.4</v>
      </c>
      <c r="G25" s="48">
        <v>33.700000000000003</v>
      </c>
      <c r="H25" s="49" t="s">
        <v>1851</v>
      </c>
      <c r="I25" s="46" t="s">
        <v>394</v>
      </c>
      <c r="J25" s="3" t="s">
        <v>1104</v>
      </c>
      <c r="K25" s="50">
        <v>1239000</v>
      </c>
      <c r="L25" s="51">
        <v>0</v>
      </c>
      <c r="M25" s="22">
        <v>115000</v>
      </c>
      <c r="N25" s="22" t="s">
        <v>1979</v>
      </c>
      <c r="O25" s="62">
        <v>0</v>
      </c>
      <c r="P25" s="62">
        <v>0</v>
      </c>
      <c r="Q25" s="62">
        <v>115000</v>
      </c>
      <c r="R25" s="62">
        <v>0</v>
      </c>
      <c r="S25" s="19">
        <v>115000</v>
      </c>
      <c r="T25" s="19">
        <v>0</v>
      </c>
      <c r="U25" s="19">
        <v>0</v>
      </c>
      <c r="V25" s="60">
        <v>0</v>
      </c>
      <c r="W25" s="38"/>
    </row>
    <row r="26" spans="1:23" ht="33.75" x14ac:dyDescent="0.2">
      <c r="A26" s="3" t="s">
        <v>26</v>
      </c>
      <c r="B26" s="3" t="s">
        <v>25</v>
      </c>
      <c r="C26" s="3" t="s">
        <v>988</v>
      </c>
      <c r="D26" s="3" t="s">
        <v>400</v>
      </c>
      <c r="E26" s="47" t="s">
        <v>397</v>
      </c>
      <c r="F26" s="48" t="s">
        <v>1109</v>
      </c>
      <c r="G26" s="48" t="s">
        <v>1170</v>
      </c>
      <c r="H26" s="49" t="s">
        <v>1597</v>
      </c>
      <c r="I26" s="46" t="s">
        <v>394</v>
      </c>
      <c r="J26" s="3" t="s">
        <v>1106</v>
      </c>
      <c r="K26" s="50">
        <v>9055000</v>
      </c>
      <c r="L26" s="51">
        <v>13196</v>
      </c>
      <c r="M26" s="44">
        <v>46000</v>
      </c>
      <c r="N26" s="22" t="s">
        <v>1981</v>
      </c>
      <c r="O26" s="64">
        <v>0</v>
      </c>
      <c r="P26" s="64">
        <v>0</v>
      </c>
      <c r="Q26" s="62">
        <v>46000</v>
      </c>
      <c r="R26" s="62">
        <v>0</v>
      </c>
      <c r="S26" s="19">
        <v>37000</v>
      </c>
      <c r="T26" s="19">
        <v>9000</v>
      </c>
      <c r="U26" s="19">
        <v>0</v>
      </c>
      <c r="V26" s="60">
        <v>0</v>
      </c>
      <c r="W26" s="38" t="s">
        <v>1283</v>
      </c>
    </row>
    <row r="27" spans="1:23" ht="45.75" x14ac:dyDescent="0.2">
      <c r="A27" s="3" t="s">
        <v>1321</v>
      </c>
      <c r="B27" s="3" t="s">
        <v>1440</v>
      </c>
      <c r="C27" s="3">
        <v>4900</v>
      </c>
      <c r="D27" s="3" t="s">
        <v>400</v>
      </c>
      <c r="E27" s="47">
        <v>36</v>
      </c>
      <c r="F27" s="48">
        <v>26.5</v>
      </c>
      <c r="G27" s="48">
        <v>26.8</v>
      </c>
      <c r="H27" s="66" t="s">
        <v>1853</v>
      </c>
      <c r="I27" s="46" t="s">
        <v>394</v>
      </c>
      <c r="J27" s="3" t="s">
        <v>1103</v>
      </c>
      <c r="K27" s="50">
        <v>96000</v>
      </c>
      <c r="L27" s="51">
        <v>0</v>
      </c>
      <c r="M27" s="22">
        <v>1000</v>
      </c>
      <c r="N27" s="22" t="s">
        <v>1980</v>
      </c>
      <c r="O27" s="62">
        <v>0</v>
      </c>
      <c r="P27" s="62">
        <v>0</v>
      </c>
      <c r="Q27" s="62">
        <v>1000</v>
      </c>
      <c r="R27" s="62">
        <v>0</v>
      </c>
      <c r="S27" s="19">
        <v>0</v>
      </c>
      <c r="T27" s="19">
        <v>1000</v>
      </c>
      <c r="U27" s="19">
        <v>0</v>
      </c>
      <c r="V27" s="60">
        <v>0</v>
      </c>
      <c r="W27" s="38" t="s">
        <v>1283</v>
      </c>
    </row>
    <row r="28" spans="1:23" ht="56.25" x14ac:dyDescent="0.2">
      <c r="A28" s="3" t="s">
        <v>883</v>
      </c>
      <c r="B28" s="3" t="s">
        <v>935</v>
      </c>
      <c r="C28" s="3" t="s">
        <v>989</v>
      </c>
      <c r="D28" s="3" t="s">
        <v>396</v>
      </c>
      <c r="E28" s="47" t="s">
        <v>397</v>
      </c>
      <c r="F28" s="48" t="s">
        <v>873</v>
      </c>
      <c r="G28" s="48" t="s">
        <v>1171</v>
      </c>
      <c r="H28" s="49" t="s">
        <v>1598</v>
      </c>
      <c r="I28" s="46" t="s">
        <v>394</v>
      </c>
      <c r="J28" s="3" t="s">
        <v>431</v>
      </c>
      <c r="K28" s="50">
        <v>31000</v>
      </c>
      <c r="L28" s="51">
        <v>33323</v>
      </c>
      <c r="M28" s="22">
        <v>12000</v>
      </c>
      <c r="N28" s="22" t="s">
        <v>1982</v>
      </c>
      <c r="O28" s="62">
        <v>0</v>
      </c>
      <c r="P28" s="62">
        <v>0</v>
      </c>
      <c r="Q28" s="62">
        <v>12000</v>
      </c>
      <c r="R28" s="62">
        <v>0</v>
      </c>
      <c r="S28" s="19">
        <v>0</v>
      </c>
      <c r="T28" s="19">
        <v>0</v>
      </c>
      <c r="U28" s="19">
        <v>12000</v>
      </c>
      <c r="V28" s="60">
        <v>0</v>
      </c>
      <c r="W28" s="38" t="s">
        <v>1284</v>
      </c>
    </row>
    <row r="29" spans="1:23" ht="33.75" x14ac:dyDescent="0.2">
      <c r="A29" s="3" t="s">
        <v>1322</v>
      </c>
      <c r="B29" s="3" t="s">
        <v>1441</v>
      </c>
      <c r="C29" s="3">
        <v>4808</v>
      </c>
      <c r="D29" s="3" t="s">
        <v>392</v>
      </c>
      <c r="E29" s="47" t="s">
        <v>393</v>
      </c>
      <c r="F29" s="48">
        <v>42.4</v>
      </c>
      <c r="G29" s="48">
        <v>43.6</v>
      </c>
      <c r="H29" s="49" t="s">
        <v>1599</v>
      </c>
      <c r="I29" s="46" t="s">
        <v>1296</v>
      </c>
      <c r="J29" s="3" t="s">
        <v>1551</v>
      </c>
      <c r="K29" s="50">
        <v>18173000</v>
      </c>
      <c r="L29" s="51">
        <v>27000</v>
      </c>
      <c r="M29" s="22">
        <v>128000</v>
      </c>
      <c r="N29" s="22" t="s">
        <v>1980</v>
      </c>
      <c r="O29" s="62">
        <v>0</v>
      </c>
      <c r="P29" s="62">
        <v>0</v>
      </c>
      <c r="Q29" s="62">
        <v>128000</v>
      </c>
      <c r="R29" s="62">
        <v>0</v>
      </c>
      <c r="S29" s="19">
        <v>0</v>
      </c>
      <c r="T29" s="19">
        <v>128000</v>
      </c>
      <c r="U29" s="19">
        <v>0</v>
      </c>
      <c r="V29" s="60">
        <v>0</v>
      </c>
      <c r="W29" s="38" t="s">
        <v>1283</v>
      </c>
    </row>
    <row r="30" spans="1:23" ht="18.75" x14ac:dyDescent="0.2">
      <c r="A30" s="3" t="s">
        <v>884</v>
      </c>
      <c r="B30" s="3" t="s">
        <v>936</v>
      </c>
      <c r="C30" s="3" t="s">
        <v>990</v>
      </c>
      <c r="D30" s="3" t="s">
        <v>392</v>
      </c>
      <c r="E30" s="47" t="s">
        <v>393</v>
      </c>
      <c r="F30" s="48" t="s">
        <v>1219</v>
      </c>
      <c r="G30" s="48" t="s">
        <v>1219</v>
      </c>
      <c r="H30" s="67" t="s">
        <v>1600</v>
      </c>
      <c r="I30" s="46" t="s">
        <v>394</v>
      </c>
      <c r="J30" s="3" t="s">
        <v>431</v>
      </c>
      <c r="K30" s="50">
        <v>202000</v>
      </c>
      <c r="L30" s="51">
        <v>19480</v>
      </c>
      <c r="M30" s="22">
        <v>45000</v>
      </c>
      <c r="N30" s="22" t="s">
        <v>1979</v>
      </c>
      <c r="O30" s="62">
        <v>0</v>
      </c>
      <c r="P30" s="62">
        <v>0</v>
      </c>
      <c r="Q30" s="62">
        <v>45000</v>
      </c>
      <c r="R30" s="62">
        <v>0</v>
      </c>
      <c r="S30" s="19">
        <v>45000</v>
      </c>
      <c r="T30" s="19">
        <v>0</v>
      </c>
      <c r="U30" s="19">
        <v>0</v>
      </c>
      <c r="V30" s="60">
        <v>0</v>
      </c>
      <c r="W30" s="39"/>
    </row>
    <row r="31" spans="1:23" ht="27.75" x14ac:dyDescent="0.2">
      <c r="A31" s="3" t="s">
        <v>1323</v>
      </c>
      <c r="B31" s="3" t="s">
        <v>1442</v>
      </c>
      <c r="C31" s="3">
        <v>4682</v>
      </c>
      <c r="D31" s="3" t="s">
        <v>392</v>
      </c>
      <c r="E31" s="47">
        <v>1</v>
      </c>
      <c r="F31" s="48">
        <v>51.3</v>
      </c>
      <c r="G31" s="48">
        <v>52.1</v>
      </c>
      <c r="H31" s="49" t="s">
        <v>1849</v>
      </c>
      <c r="I31" s="46" t="s">
        <v>394</v>
      </c>
      <c r="J31" s="3" t="s">
        <v>407</v>
      </c>
      <c r="K31" s="50">
        <v>385000</v>
      </c>
      <c r="L31" s="51">
        <v>190342</v>
      </c>
      <c r="M31" s="22">
        <v>83000</v>
      </c>
      <c r="N31" s="22" t="s">
        <v>1979</v>
      </c>
      <c r="O31" s="62">
        <v>0</v>
      </c>
      <c r="P31" s="62">
        <v>0</v>
      </c>
      <c r="Q31" s="62">
        <v>83000</v>
      </c>
      <c r="R31" s="62">
        <v>0</v>
      </c>
      <c r="S31" s="19">
        <v>83000</v>
      </c>
      <c r="T31" s="19">
        <v>0</v>
      </c>
      <c r="U31" s="19">
        <v>0</v>
      </c>
      <c r="V31" s="60">
        <v>0</v>
      </c>
      <c r="W31" s="38"/>
    </row>
    <row r="32" spans="1:23" ht="27.75" x14ac:dyDescent="0.2">
      <c r="A32" s="3" t="s">
        <v>1324</v>
      </c>
      <c r="B32" s="3" t="s">
        <v>1443</v>
      </c>
      <c r="C32" s="3" t="s">
        <v>1568</v>
      </c>
      <c r="D32" s="3" t="s">
        <v>396</v>
      </c>
      <c r="E32" s="47">
        <v>101</v>
      </c>
      <c r="F32" s="48">
        <v>35.799999999999997</v>
      </c>
      <c r="G32" s="48">
        <v>36.5</v>
      </c>
      <c r="H32" s="49" t="s">
        <v>1578</v>
      </c>
      <c r="I32" s="46" t="s">
        <v>394</v>
      </c>
      <c r="J32" s="52" t="s">
        <v>399</v>
      </c>
      <c r="K32" s="50">
        <v>6499000</v>
      </c>
      <c r="L32" s="51">
        <v>1770448</v>
      </c>
      <c r="M32" s="22">
        <v>200000</v>
      </c>
      <c r="N32" s="22" t="s">
        <v>1979</v>
      </c>
      <c r="O32" s="62">
        <v>0</v>
      </c>
      <c r="P32" s="62">
        <v>0</v>
      </c>
      <c r="Q32" s="62">
        <v>200000</v>
      </c>
      <c r="R32" s="62">
        <v>0</v>
      </c>
      <c r="S32" s="19">
        <v>200000</v>
      </c>
      <c r="T32" s="19">
        <v>0</v>
      </c>
      <c r="U32" s="19">
        <v>0</v>
      </c>
      <c r="V32" s="60">
        <v>0</v>
      </c>
      <c r="W32" s="39"/>
    </row>
    <row r="33" spans="1:23" ht="56.25" x14ac:dyDescent="0.2">
      <c r="A33" s="3" t="s">
        <v>1325</v>
      </c>
      <c r="B33" s="3" t="s">
        <v>1444</v>
      </c>
      <c r="C33" s="3">
        <v>2251</v>
      </c>
      <c r="D33" s="3" t="s">
        <v>400</v>
      </c>
      <c r="E33" s="47">
        <v>101</v>
      </c>
      <c r="F33" s="48">
        <v>1.1000000000000001</v>
      </c>
      <c r="G33" s="48">
        <v>2.5</v>
      </c>
      <c r="H33" s="49" t="s">
        <v>1579</v>
      </c>
      <c r="I33" s="46" t="s">
        <v>394</v>
      </c>
      <c r="J33" s="3" t="s">
        <v>402</v>
      </c>
      <c r="K33" s="50">
        <v>72000</v>
      </c>
      <c r="L33" s="51">
        <v>66346</v>
      </c>
      <c r="M33" s="22">
        <v>7000</v>
      </c>
      <c r="N33" s="22" t="s">
        <v>1983</v>
      </c>
      <c r="O33" s="62">
        <v>0</v>
      </c>
      <c r="P33" s="62">
        <v>0</v>
      </c>
      <c r="Q33" s="62">
        <v>7000</v>
      </c>
      <c r="R33" s="62">
        <v>0</v>
      </c>
      <c r="S33" s="19">
        <v>5000</v>
      </c>
      <c r="T33" s="19">
        <v>0</v>
      </c>
      <c r="U33" s="19">
        <v>2000</v>
      </c>
      <c r="V33" s="60">
        <v>0</v>
      </c>
      <c r="W33" s="38" t="s">
        <v>1284</v>
      </c>
    </row>
    <row r="34" spans="1:23" ht="33.75" x14ac:dyDescent="0.2">
      <c r="A34" s="3" t="s">
        <v>30</v>
      </c>
      <c r="B34" s="3" t="s">
        <v>29</v>
      </c>
      <c r="C34" s="3" t="s">
        <v>448</v>
      </c>
      <c r="D34" s="3" t="s">
        <v>446</v>
      </c>
      <c r="E34" s="47" t="s">
        <v>447</v>
      </c>
      <c r="F34" s="48" t="s">
        <v>1144</v>
      </c>
      <c r="G34" s="48" t="s">
        <v>1144</v>
      </c>
      <c r="H34" s="49" t="s">
        <v>1603</v>
      </c>
      <c r="I34" s="46" t="s">
        <v>394</v>
      </c>
      <c r="J34" s="3" t="s">
        <v>1104</v>
      </c>
      <c r="K34" s="50">
        <v>543000</v>
      </c>
      <c r="L34" s="51">
        <v>9210</v>
      </c>
      <c r="M34" s="22">
        <v>63000</v>
      </c>
      <c r="N34" s="22" t="s">
        <v>1981</v>
      </c>
      <c r="O34" s="62">
        <v>0</v>
      </c>
      <c r="P34" s="62">
        <v>0</v>
      </c>
      <c r="Q34" s="62">
        <v>63000</v>
      </c>
      <c r="R34" s="62">
        <v>0</v>
      </c>
      <c r="S34" s="19">
        <v>60000</v>
      </c>
      <c r="T34" s="19">
        <v>3000</v>
      </c>
      <c r="U34" s="19">
        <v>0</v>
      </c>
      <c r="V34" s="60">
        <v>0</v>
      </c>
      <c r="W34" s="38" t="s">
        <v>1283</v>
      </c>
    </row>
    <row r="35" spans="1:23" ht="27.75" x14ac:dyDescent="0.2">
      <c r="A35" s="3" t="s">
        <v>34</v>
      </c>
      <c r="B35" s="3" t="s">
        <v>33</v>
      </c>
      <c r="C35" s="3" t="s">
        <v>457</v>
      </c>
      <c r="D35" s="3" t="s">
        <v>446</v>
      </c>
      <c r="E35" s="47" t="s">
        <v>458</v>
      </c>
      <c r="F35" s="48" t="s">
        <v>459</v>
      </c>
      <c r="G35" s="48" t="s">
        <v>1262</v>
      </c>
      <c r="H35" s="49" t="s">
        <v>1605</v>
      </c>
      <c r="I35" s="46" t="s">
        <v>394</v>
      </c>
      <c r="J35" s="3" t="s">
        <v>431</v>
      </c>
      <c r="K35" s="50">
        <v>213000</v>
      </c>
      <c r="L35" s="51">
        <v>164767</v>
      </c>
      <c r="M35" s="22">
        <v>10000</v>
      </c>
      <c r="N35" s="22" t="s">
        <v>1979</v>
      </c>
      <c r="O35" s="62">
        <v>0</v>
      </c>
      <c r="P35" s="62">
        <v>0</v>
      </c>
      <c r="Q35" s="62">
        <v>10000</v>
      </c>
      <c r="R35" s="62">
        <v>0</v>
      </c>
      <c r="S35" s="19">
        <v>10000</v>
      </c>
      <c r="T35" s="19">
        <v>0</v>
      </c>
      <c r="U35" s="19">
        <v>0</v>
      </c>
      <c r="V35" s="60">
        <v>0</v>
      </c>
      <c r="W35" s="39"/>
    </row>
    <row r="36" spans="1:23" ht="45.75" x14ac:dyDescent="0.2">
      <c r="A36" s="3" t="s">
        <v>36</v>
      </c>
      <c r="B36" s="3" t="s">
        <v>35</v>
      </c>
      <c r="C36" s="3" t="s">
        <v>460</v>
      </c>
      <c r="D36" s="3" t="s">
        <v>461</v>
      </c>
      <c r="E36" s="47">
        <v>395</v>
      </c>
      <c r="F36" s="48" t="s">
        <v>1215</v>
      </c>
      <c r="G36" s="48" t="s">
        <v>1215</v>
      </c>
      <c r="H36" s="49" t="s">
        <v>1606</v>
      </c>
      <c r="I36" s="46" t="s">
        <v>394</v>
      </c>
      <c r="J36" s="3" t="s">
        <v>431</v>
      </c>
      <c r="K36" s="50">
        <v>203000</v>
      </c>
      <c r="L36" s="51">
        <v>181527</v>
      </c>
      <c r="M36" s="22">
        <v>10000</v>
      </c>
      <c r="N36" s="22" t="s">
        <v>1979</v>
      </c>
      <c r="O36" s="62">
        <v>0</v>
      </c>
      <c r="P36" s="62">
        <v>0</v>
      </c>
      <c r="Q36" s="62">
        <v>10000</v>
      </c>
      <c r="R36" s="62">
        <v>0</v>
      </c>
      <c r="S36" s="19">
        <v>10000</v>
      </c>
      <c r="T36" s="19">
        <v>0</v>
      </c>
      <c r="U36" s="19">
        <v>0</v>
      </c>
      <c r="V36" s="60">
        <v>0</v>
      </c>
      <c r="W36" s="38"/>
    </row>
    <row r="37" spans="1:23" ht="27.75" x14ac:dyDescent="0.2">
      <c r="A37" s="3" t="s">
        <v>38</v>
      </c>
      <c r="B37" s="3" t="s">
        <v>37</v>
      </c>
      <c r="C37" s="3" t="s">
        <v>462</v>
      </c>
      <c r="D37" s="3" t="s">
        <v>437</v>
      </c>
      <c r="E37" s="47" t="s">
        <v>424</v>
      </c>
      <c r="F37" s="48" t="s">
        <v>1110</v>
      </c>
      <c r="G37" s="48" t="s">
        <v>1263</v>
      </c>
      <c r="H37" s="49" t="s">
        <v>1607</v>
      </c>
      <c r="I37" s="46" t="s">
        <v>394</v>
      </c>
      <c r="J37" s="3" t="s">
        <v>426</v>
      </c>
      <c r="K37" s="50">
        <v>701000</v>
      </c>
      <c r="L37" s="51">
        <v>69446</v>
      </c>
      <c r="M37" s="22">
        <v>513000</v>
      </c>
      <c r="N37" s="22" t="s">
        <v>1979</v>
      </c>
      <c r="O37" s="62">
        <v>0</v>
      </c>
      <c r="P37" s="62">
        <v>0</v>
      </c>
      <c r="Q37" s="62">
        <v>513000</v>
      </c>
      <c r="R37" s="62">
        <v>0</v>
      </c>
      <c r="S37" s="19">
        <v>513000</v>
      </c>
      <c r="T37" s="19">
        <v>0</v>
      </c>
      <c r="U37" s="19">
        <v>0</v>
      </c>
      <c r="V37" s="60">
        <v>0</v>
      </c>
      <c r="W37" s="38"/>
    </row>
    <row r="38" spans="1:23" ht="33.75" x14ac:dyDescent="0.2">
      <c r="A38" s="3" t="s">
        <v>886</v>
      </c>
      <c r="B38" s="3" t="s">
        <v>938</v>
      </c>
      <c r="C38" s="3" t="s">
        <v>992</v>
      </c>
      <c r="D38" s="3" t="s">
        <v>456</v>
      </c>
      <c r="E38" s="47">
        <v>3</v>
      </c>
      <c r="F38" s="48" t="s">
        <v>1215</v>
      </c>
      <c r="G38" s="48" t="s">
        <v>1215</v>
      </c>
      <c r="H38" s="49" t="s">
        <v>1608</v>
      </c>
      <c r="I38" s="46" t="s">
        <v>394</v>
      </c>
      <c r="J38" s="3" t="s">
        <v>1103</v>
      </c>
      <c r="K38" s="50">
        <v>330000</v>
      </c>
      <c r="L38" s="51">
        <v>0</v>
      </c>
      <c r="M38" s="22">
        <v>34000</v>
      </c>
      <c r="N38" s="22" t="s">
        <v>1980</v>
      </c>
      <c r="O38" s="62">
        <v>0</v>
      </c>
      <c r="P38" s="62">
        <v>0</v>
      </c>
      <c r="Q38" s="62">
        <v>34000</v>
      </c>
      <c r="R38" s="62">
        <v>0</v>
      </c>
      <c r="S38" s="19">
        <v>0</v>
      </c>
      <c r="T38" s="19">
        <v>34000</v>
      </c>
      <c r="U38" s="19">
        <v>0</v>
      </c>
      <c r="V38" s="60">
        <v>0</v>
      </c>
      <c r="W38" s="38" t="s">
        <v>1283</v>
      </c>
    </row>
    <row r="39" spans="1:23" ht="36.75" x14ac:dyDescent="0.2">
      <c r="A39" s="3" t="s">
        <v>40</v>
      </c>
      <c r="B39" s="3" t="s">
        <v>39</v>
      </c>
      <c r="C39" s="3" t="s">
        <v>466</v>
      </c>
      <c r="D39" s="3" t="s">
        <v>437</v>
      </c>
      <c r="E39" s="47" t="s">
        <v>438</v>
      </c>
      <c r="F39" s="48">
        <v>58</v>
      </c>
      <c r="G39" s="48">
        <v>67</v>
      </c>
      <c r="H39" s="49" t="s">
        <v>1609</v>
      </c>
      <c r="I39" s="46" t="s">
        <v>394</v>
      </c>
      <c r="J39" s="3" t="s">
        <v>431</v>
      </c>
      <c r="K39" s="50">
        <v>415000</v>
      </c>
      <c r="L39" s="51">
        <v>76916</v>
      </c>
      <c r="M39" s="22">
        <v>95000</v>
      </c>
      <c r="N39" s="22" t="s">
        <v>1979</v>
      </c>
      <c r="O39" s="62">
        <v>0</v>
      </c>
      <c r="P39" s="62">
        <v>0</v>
      </c>
      <c r="Q39" s="62">
        <v>95000</v>
      </c>
      <c r="R39" s="62">
        <v>0</v>
      </c>
      <c r="S39" s="19">
        <v>95000</v>
      </c>
      <c r="T39" s="19">
        <v>0</v>
      </c>
      <c r="U39" s="19">
        <v>0</v>
      </c>
      <c r="V39" s="60">
        <v>0</v>
      </c>
      <c r="W39" s="39"/>
    </row>
    <row r="40" spans="1:23" ht="18.75" x14ac:dyDescent="0.2">
      <c r="A40" s="3" t="s">
        <v>42</v>
      </c>
      <c r="B40" s="3" t="s">
        <v>41</v>
      </c>
      <c r="C40" s="3" t="s">
        <v>467</v>
      </c>
      <c r="D40" s="3" t="s">
        <v>451</v>
      </c>
      <c r="E40" s="47" t="s">
        <v>438</v>
      </c>
      <c r="F40" s="48" t="s">
        <v>1221</v>
      </c>
      <c r="G40" s="48" t="s">
        <v>1221</v>
      </c>
      <c r="H40" s="49" t="s">
        <v>1610</v>
      </c>
      <c r="I40" s="46" t="s">
        <v>394</v>
      </c>
      <c r="J40" s="3" t="s">
        <v>418</v>
      </c>
      <c r="K40" s="50">
        <v>1684000</v>
      </c>
      <c r="L40" s="51">
        <v>0</v>
      </c>
      <c r="M40" s="22">
        <v>1110000</v>
      </c>
      <c r="N40" s="22" t="s">
        <v>1979</v>
      </c>
      <c r="O40" s="62">
        <v>0</v>
      </c>
      <c r="P40" s="62">
        <v>0</v>
      </c>
      <c r="Q40" s="62">
        <v>1110000</v>
      </c>
      <c r="R40" s="62">
        <v>0</v>
      </c>
      <c r="S40" s="19">
        <v>1110000</v>
      </c>
      <c r="T40" s="19">
        <v>0</v>
      </c>
      <c r="U40" s="19">
        <v>0</v>
      </c>
      <c r="V40" s="60">
        <v>0</v>
      </c>
      <c r="W40" s="38"/>
    </row>
    <row r="41" spans="1:23" ht="36.75" x14ac:dyDescent="0.2">
      <c r="A41" s="3" t="s">
        <v>1326</v>
      </c>
      <c r="B41" s="3" t="s">
        <v>1445</v>
      </c>
      <c r="C41" s="3">
        <v>3775</v>
      </c>
      <c r="D41" s="3" t="s">
        <v>442</v>
      </c>
      <c r="E41" s="47">
        <v>89</v>
      </c>
      <c r="F41" s="48">
        <v>24</v>
      </c>
      <c r="G41" s="48">
        <v>30</v>
      </c>
      <c r="H41" s="49" t="s">
        <v>1857</v>
      </c>
      <c r="I41" s="46" t="s">
        <v>394</v>
      </c>
      <c r="J41" s="3" t="s">
        <v>1103</v>
      </c>
      <c r="K41" s="50">
        <v>223000</v>
      </c>
      <c r="L41" s="51">
        <v>0</v>
      </c>
      <c r="M41" s="22">
        <v>28000</v>
      </c>
      <c r="N41" s="22" t="s">
        <v>1979</v>
      </c>
      <c r="O41" s="62">
        <v>0</v>
      </c>
      <c r="P41" s="62">
        <v>0</v>
      </c>
      <c r="Q41" s="62">
        <v>28000</v>
      </c>
      <c r="R41" s="62">
        <v>0</v>
      </c>
      <c r="S41" s="19">
        <v>28000</v>
      </c>
      <c r="T41" s="19">
        <v>0</v>
      </c>
      <c r="U41" s="19">
        <v>0</v>
      </c>
      <c r="V41" s="60">
        <v>0</v>
      </c>
      <c r="W41" s="38"/>
    </row>
    <row r="42" spans="1:23" ht="27.75" x14ac:dyDescent="0.2">
      <c r="A42" s="3" t="s">
        <v>28</v>
      </c>
      <c r="B42" s="3" t="s">
        <v>27</v>
      </c>
      <c r="C42" s="3" t="s">
        <v>441</v>
      </c>
      <c r="D42" s="3" t="s">
        <v>442</v>
      </c>
      <c r="E42" s="47" t="s">
        <v>443</v>
      </c>
      <c r="F42" s="48" t="s">
        <v>444</v>
      </c>
      <c r="G42" s="48" t="s">
        <v>445</v>
      </c>
      <c r="H42" s="49" t="s">
        <v>1602</v>
      </c>
      <c r="I42" s="46" t="s">
        <v>394</v>
      </c>
      <c r="J42" s="3" t="s">
        <v>407</v>
      </c>
      <c r="K42" s="50">
        <v>911000</v>
      </c>
      <c r="L42" s="51">
        <v>656346</v>
      </c>
      <c r="M42" s="22">
        <v>159000</v>
      </c>
      <c r="N42" s="22" t="s">
        <v>1979</v>
      </c>
      <c r="O42" s="62">
        <v>0</v>
      </c>
      <c r="P42" s="62">
        <v>0</v>
      </c>
      <c r="Q42" s="62">
        <v>159000</v>
      </c>
      <c r="R42" s="62">
        <v>0</v>
      </c>
      <c r="S42" s="19">
        <v>159000</v>
      </c>
      <c r="T42" s="19">
        <v>0</v>
      </c>
      <c r="U42" s="19">
        <v>0</v>
      </c>
      <c r="V42" s="60">
        <v>0</v>
      </c>
      <c r="W42" s="38"/>
    </row>
    <row r="43" spans="1:23" ht="27.75" x14ac:dyDescent="0.2">
      <c r="A43" s="3" t="s">
        <v>44</v>
      </c>
      <c r="B43" s="3" t="s">
        <v>43</v>
      </c>
      <c r="C43" s="3" t="s">
        <v>469</v>
      </c>
      <c r="D43" s="3" t="s">
        <v>437</v>
      </c>
      <c r="E43" s="47" t="s">
        <v>1075</v>
      </c>
      <c r="F43" s="48" t="s">
        <v>863</v>
      </c>
      <c r="G43" s="48" t="s">
        <v>1264</v>
      </c>
      <c r="H43" s="49" t="s">
        <v>1611</v>
      </c>
      <c r="I43" s="46" t="s">
        <v>394</v>
      </c>
      <c r="J43" s="3" t="s">
        <v>431</v>
      </c>
      <c r="K43" s="50">
        <v>592000</v>
      </c>
      <c r="L43" s="51">
        <v>69487</v>
      </c>
      <c r="M43" s="22">
        <v>78000</v>
      </c>
      <c r="N43" s="22" t="s">
        <v>1979</v>
      </c>
      <c r="O43" s="62">
        <v>0</v>
      </c>
      <c r="P43" s="62">
        <v>0</v>
      </c>
      <c r="Q43" s="62">
        <v>78000</v>
      </c>
      <c r="R43" s="62">
        <v>0</v>
      </c>
      <c r="S43" s="19">
        <v>78000</v>
      </c>
      <c r="T43" s="19">
        <v>0</v>
      </c>
      <c r="U43" s="19">
        <v>0</v>
      </c>
      <c r="V43" s="60">
        <v>0</v>
      </c>
      <c r="W43" s="38"/>
    </row>
    <row r="44" spans="1:23" ht="27.75" x14ac:dyDescent="0.2">
      <c r="A44" s="3" t="s">
        <v>46</v>
      </c>
      <c r="B44" s="3" t="s">
        <v>45</v>
      </c>
      <c r="C44" s="3" t="s">
        <v>471</v>
      </c>
      <c r="D44" s="3" t="s">
        <v>446</v>
      </c>
      <c r="E44" s="47" t="s">
        <v>1076</v>
      </c>
      <c r="F44" s="48" t="s">
        <v>1222</v>
      </c>
      <c r="G44" s="48" t="s">
        <v>1179</v>
      </c>
      <c r="H44" s="49" t="s">
        <v>1612</v>
      </c>
      <c r="I44" s="46" t="s">
        <v>394</v>
      </c>
      <c r="J44" s="3" t="s">
        <v>431</v>
      </c>
      <c r="K44" s="50">
        <v>54000</v>
      </c>
      <c r="L44" s="51">
        <v>12910</v>
      </c>
      <c r="M44" s="22">
        <v>17000</v>
      </c>
      <c r="N44" s="22" t="s">
        <v>1979</v>
      </c>
      <c r="O44" s="62">
        <v>0</v>
      </c>
      <c r="P44" s="62">
        <v>0</v>
      </c>
      <c r="Q44" s="62">
        <v>17000</v>
      </c>
      <c r="R44" s="62">
        <v>0</v>
      </c>
      <c r="S44" s="19">
        <v>17000</v>
      </c>
      <c r="T44" s="19">
        <v>0</v>
      </c>
      <c r="U44" s="19">
        <v>0</v>
      </c>
      <c r="V44" s="60">
        <v>0</v>
      </c>
      <c r="W44" s="38"/>
    </row>
    <row r="45" spans="1:23" ht="45.75" x14ac:dyDescent="0.2">
      <c r="A45" s="3" t="s">
        <v>48</v>
      </c>
      <c r="B45" s="3" t="s">
        <v>47</v>
      </c>
      <c r="C45" s="3" t="s">
        <v>472</v>
      </c>
      <c r="D45" s="3" t="s">
        <v>437</v>
      </c>
      <c r="E45" s="47" t="s">
        <v>438</v>
      </c>
      <c r="F45" s="48" t="s">
        <v>439</v>
      </c>
      <c r="G45" s="48" t="s">
        <v>1265</v>
      </c>
      <c r="H45" s="49" t="s">
        <v>1613</v>
      </c>
      <c r="I45" s="46" t="s">
        <v>394</v>
      </c>
      <c r="J45" s="3" t="s">
        <v>431</v>
      </c>
      <c r="K45" s="50">
        <v>306000</v>
      </c>
      <c r="L45" s="51">
        <v>26967</v>
      </c>
      <c r="M45" s="22">
        <v>210000</v>
      </c>
      <c r="N45" s="22" t="s">
        <v>1979</v>
      </c>
      <c r="O45" s="62">
        <v>0</v>
      </c>
      <c r="P45" s="62">
        <v>0</v>
      </c>
      <c r="Q45" s="62">
        <v>210000</v>
      </c>
      <c r="R45" s="62">
        <v>0</v>
      </c>
      <c r="S45" s="19">
        <v>210000</v>
      </c>
      <c r="T45" s="19">
        <v>0</v>
      </c>
      <c r="U45" s="19">
        <v>0</v>
      </c>
      <c r="V45" s="60">
        <v>0</v>
      </c>
      <c r="W45" s="38"/>
    </row>
    <row r="46" spans="1:23" ht="27.75" x14ac:dyDescent="0.2">
      <c r="A46" s="3" t="s">
        <v>50</v>
      </c>
      <c r="B46" s="3" t="s">
        <v>49</v>
      </c>
      <c r="C46" s="3" t="s">
        <v>473</v>
      </c>
      <c r="D46" s="3" t="s">
        <v>437</v>
      </c>
      <c r="E46" s="47" t="s">
        <v>438</v>
      </c>
      <c r="F46" s="48" t="s">
        <v>468</v>
      </c>
      <c r="G46" s="48" t="s">
        <v>474</v>
      </c>
      <c r="H46" s="49" t="s">
        <v>1614</v>
      </c>
      <c r="I46" s="46" t="s">
        <v>394</v>
      </c>
      <c r="J46" s="3" t="s">
        <v>431</v>
      </c>
      <c r="K46" s="50">
        <v>644000</v>
      </c>
      <c r="L46" s="51">
        <v>132917</v>
      </c>
      <c r="M46" s="22">
        <v>241000</v>
      </c>
      <c r="N46" s="22" t="s">
        <v>1979</v>
      </c>
      <c r="O46" s="62">
        <v>0</v>
      </c>
      <c r="P46" s="62">
        <v>0</v>
      </c>
      <c r="Q46" s="62">
        <v>241000</v>
      </c>
      <c r="R46" s="62">
        <v>0</v>
      </c>
      <c r="S46" s="19">
        <v>241000</v>
      </c>
      <c r="T46" s="19">
        <v>0</v>
      </c>
      <c r="U46" s="19">
        <v>0</v>
      </c>
      <c r="V46" s="60">
        <v>0</v>
      </c>
      <c r="W46" s="38"/>
    </row>
    <row r="47" spans="1:23" ht="36.75" x14ac:dyDescent="0.2">
      <c r="A47" s="3" t="s">
        <v>1327</v>
      </c>
      <c r="B47" s="3" t="s">
        <v>1446</v>
      </c>
      <c r="C47" s="3">
        <v>3989</v>
      </c>
      <c r="D47" s="3" t="s">
        <v>451</v>
      </c>
      <c r="E47" s="47">
        <v>5</v>
      </c>
      <c r="F47" s="48">
        <v>0.7</v>
      </c>
      <c r="G47" s="48">
        <v>41.7</v>
      </c>
      <c r="H47" s="49" t="s">
        <v>1862</v>
      </c>
      <c r="I47" s="46" t="s">
        <v>394</v>
      </c>
      <c r="J47" s="3" t="s">
        <v>1106</v>
      </c>
      <c r="K47" s="50">
        <v>22000</v>
      </c>
      <c r="L47" s="51">
        <v>0</v>
      </c>
      <c r="M47" s="22">
        <v>19000</v>
      </c>
      <c r="N47" s="22" t="s">
        <v>1980</v>
      </c>
      <c r="O47" s="62">
        <v>0</v>
      </c>
      <c r="P47" s="62">
        <v>0</v>
      </c>
      <c r="Q47" s="62">
        <v>19000</v>
      </c>
      <c r="R47" s="62">
        <v>0</v>
      </c>
      <c r="S47" s="19">
        <v>0</v>
      </c>
      <c r="T47" s="19">
        <v>19000</v>
      </c>
      <c r="U47" s="19">
        <v>0</v>
      </c>
      <c r="V47" s="60">
        <v>0</v>
      </c>
      <c r="W47" s="38" t="s">
        <v>1283</v>
      </c>
    </row>
    <row r="48" spans="1:23" ht="36.75" x14ac:dyDescent="0.2">
      <c r="A48" s="3" t="s">
        <v>1328</v>
      </c>
      <c r="B48" s="3" t="s">
        <v>1447</v>
      </c>
      <c r="C48" s="3">
        <v>3919</v>
      </c>
      <c r="D48" s="3" t="s">
        <v>451</v>
      </c>
      <c r="E48" s="47">
        <v>99</v>
      </c>
      <c r="F48" s="48">
        <v>13.4</v>
      </c>
      <c r="G48" s="48">
        <v>13.9</v>
      </c>
      <c r="H48" s="49" t="s">
        <v>1863</v>
      </c>
      <c r="I48" s="46" t="s">
        <v>394</v>
      </c>
      <c r="J48" s="3" t="s">
        <v>1103</v>
      </c>
      <c r="K48" s="50">
        <v>30000</v>
      </c>
      <c r="L48" s="51">
        <v>0</v>
      </c>
      <c r="M48" s="22">
        <v>11000</v>
      </c>
      <c r="N48" s="22" t="s">
        <v>1981</v>
      </c>
      <c r="O48" s="62">
        <v>0</v>
      </c>
      <c r="P48" s="62">
        <v>0</v>
      </c>
      <c r="Q48" s="62">
        <v>11000</v>
      </c>
      <c r="R48" s="62">
        <v>0</v>
      </c>
      <c r="S48" s="19">
        <v>7000</v>
      </c>
      <c r="T48" s="19">
        <v>4000</v>
      </c>
      <c r="U48" s="19">
        <v>0</v>
      </c>
      <c r="V48" s="60">
        <v>0</v>
      </c>
      <c r="W48" s="38" t="s">
        <v>1283</v>
      </c>
    </row>
    <row r="49" spans="1:23" ht="45.75" x14ac:dyDescent="0.2">
      <c r="A49" s="3" t="s">
        <v>1329</v>
      </c>
      <c r="B49" s="3" t="s">
        <v>1448</v>
      </c>
      <c r="C49" s="3">
        <v>3930</v>
      </c>
      <c r="D49" s="3" t="s">
        <v>437</v>
      </c>
      <c r="E49" s="47">
        <v>273</v>
      </c>
      <c r="F49" s="48">
        <v>5.2</v>
      </c>
      <c r="G49" s="48">
        <v>14.5</v>
      </c>
      <c r="H49" s="49" t="s">
        <v>1864</v>
      </c>
      <c r="I49" s="46" t="s">
        <v>394</v>
      </c>
      <c r="J49" s="3" t="s">
        <v>1103</v>
      </c>
      <c r="K49" s="50">
        <v>155000</v>
      </c>
      <c r="L49" s="51">
        <v>0</v>
      </c>
      <c r="M49" s="22">
        <v>117000</v>
      </c>
      <c r="N49" s="22" t="s">
        <v>1979</v>
      </c>
      <c r="O49" s="62">
        <v>0</v>
      </c>
      <c r="P49" s="62">
        <v>0</v>
      </c>
      <c r="Q49" s="62">
        <v>117000</v>
      </c>
      <c r="R49" s="62">
        <v>0</v>
      </c>
      <c r="S49" s="19">
        <v>117000</v>
      </c>
      <c r="T49" s="19">
        <v>0</v>
      </c>
      <c r="U49" s="19">
        <v>0</v>
      </c>
      <c r="V49" s="60">
        <v>0</v>
      </c>
      <c r="W49" s="38"/>
    </row>
    <row r="50" spans="1:23" ht="36.75" x14ac:dyDescent="0.2">
      <c r="A50" s="3" t="s">
        <v>476</v>
      </c>
      <c r="B50" s="3" t="s">
        <v>477</v>
      </c>
      <c r="C50" s="3" t="s">
        <v>478</v>
      </c>
      <c r="D50" s="3" t="s">
        <v>446</v>
      </c>
      <c r="E50" s="47" t="s">
        <v>438</v>
      </c>
      <c r="F50" s="48" t="s">
        <v>444</v>
      </c>
      <c r="G50" s="48" t="s">
        <v>1266</v>
      </c>
      <c r="H50" s="49" t="s">
        <v>1615</v>
      </c>
      <c r="I50" s="46" t="s">
        <v>394</v>
      </c>
      <c r="J50" s="3" t="s">
        <v>1104</v>
      </c>
      <c r="K50" s="50">
        <v>149000</v>
      </c>
      <c r="L50" s="51">
        <v>1750</v>
      </c>
      <c r="M50" s="22">
        <v>123000</v>
      </c>
      <c r="N50" s="22" t="s">
        <v>1979</v>
      </c>
      <c r="O50" s="62">
        <v>0</v>
      </c>
      <c r="P50" s="62">
        <v>0</v>
      </c>
      <c r="Q50" s="62">
        <v>123000</v>
      </c>
      <c r="R50" s="62">
        <v>0</v>
      </c>
      <c r="S50" s="19">
        <v>123000</v>
      </c>
      <c r="T50" s="19">
        <v>0</v>
      </c>
      <c r="U50" s="19">
        <v>0</v>
      </c>
      <c r="V50" s="60">
        <v>0</v>
      </c>
      <c r="W50" s="38"/>
    </row>
    <row r="51" spans="1:23" ht="33.75" x14ac:dyDescent="0.2">
      <c r="A51" s="3" t="s">
        <v>52</v>
      </c>
      <c r="B51" s="3" t="s">
        <v>51</v>
      </c>
      <c r="C51" s="3" t="s">
        <v>993</v>
      </c>
      <c r="D51" s="3" t="s">
        <v>437</v>
      </c>
      <c r="E51" s="47">
        <v>5</v>
      </c>
      <c r="F51" s="48" t="s">
        <v>1215</v>
      </c>
      <c r="G51" s="48" t="s">
        <v>1215</v>
      </c>
      <c r="H51" s="49" t="s">
        <v>1616</v>
      </c>
      <c r="I51" s="46" t="s">
        <v>394</v>
      </c>
      <c r="J51" s="3" t="s">
        <v>1103</v>
      </c>
      <c r="K51" s="50">
        <v>1000000</v>
      </c>
      <c r="L51" s="51">
        <v>296534</v>
      </c>
      <c r="M51" s="22">
        <v>453000</v>
      </c>
      <c r="N51" s="22" t="s">
        <v>1980</v>
      </c>
      <c r="O51" s="62">
        <v>0</v>
      </c>
      <c r="P51" s="62">
        <v>0</v>
      </c>
      <c r="Q51" s="62">
        <v>453000</v>
      </c>
      <c r="R51" s="62">
        <v>0</v>
      </c>
      <c r="S51" s="19">
        <v>0</v>
      </c>
      <c r="T51" s="19">
        <v>453000</v>
      </c>
      <c r="U51" s="19">
        <v>0</v>
      </c>
      <c r="V51" s="60">
        <v>0</v>
      </c>
      <c r="W51" s="38" t="s">
        <v>1283</v>
      </c>
    </row>
    <row r="52" spans="1:23" ht="27.75" x14ac:dyDescent="0.2">
      <c r="A52" s="3" t="s">
        <v>1330</v>
      </c>
      <c r="B52" s="3" t="s">
        <v>1449</v>
      </c>
      <c r="C52" s="3">
        <v>3828</v>
      </c>
      <c r="D52" s="3" t="s">
        <v>446</v>
      </c>
      <c r="E52" s="47">
        <v>89</v>
      </c>
      <c r="F52" s="48">
        <v>0</v>
      </c>
      <c r="G52" s="48">
        <v>21.1</v>
      </c>
      <c r="H52" s="49" t="s">
        <v>1858</v>
      </c>
      <c r="I52" s="46" t="s">
        <v>394</v>
      </c>
      <c r="J52" s="3" t="s">
        <v>1103</v>
      </c>
      <c r="K52" s="50">
        <v>505000</v>
      </c>
      <c r="L52" s="51">
        <v>7500</v>
      </c>
      <c r="M52" s="22">
        <v>50000</v>
      </c>
      <c r="N52" s="22" t="s">
        <v>1979</v>
      </c>
      <c r="O52" s="62">
        <v>0</v>
      </c>
      <c r="P52" s="62">
        <v>0</v>
      </c>
      <c r="Q52" s="62">
        <v>50000</v>
      </c>
      <c r="R52" s="62">
        <v>0</v>
      </c>
      <c r="S52" s="19">
        <v>50000</v>
      </c>
      <c r="T52" s="19">
        <v>0</v>
      </c>
      <c r="U52" s="19">
        <v>0</v>
      </c>
      <c r="V52" s="60">
        <v>0</v>
      </c>
      <c r="W52" s="38"/>
    </row>
    <row r="53" spans="1:23" ht="56.25" x14ac:dyDescent="0.2">
      <c r="A53" s="3" t="s">
        <v>1331</v>
      </c>
      <c r="B53" s="3" t="s">
        <v>1450</v>
      </c>
      <c r="C53" s="3">
        <v>3830</v>
      </c>
      <c r="D53" s="3" t="s">
        <v>446</v>
      </c>
      <c r="E53" s="47" t="s">
        <v>548</v>
      </c>
      <c r="F53" s="48">
        <v>0</v>
      </c>
      <c r="G53" s="48">
        <v>0</v>
      </c>
      <c r="H53" s="49" t="s">
        <v>1617</v>
      </c>
      <c r="I53" s="46" t="s">
        <v>394</v>
      </c>
      <c r="J53" s="3" t="s">
        <v>1104</v>
      </c>
      <c r="K53" s="50">
        <v>306000</v>
      </c>
      <c r="L53" s="51">
        <v>91960</v>
      </c>
      <c r="M53" s="22">
        <v>407000</v>
      </c>
      <c r="N53" s="22" t="s">
        <v>1983</v>
      </c>
      <c r="O53" s="62">
        <v>0</v>
      </c>
      <c r="P53" s="62">
        <v>0</v>
      </c>
      <c r="Q53" s="62">
        <v>407000</v>
      </c>
      <c r="R53" s="62">
        <v>0</v>
      </c>
      <c r="S53" s="19">
        <v>210000</v>
      </c>
      <c r="T53" s="19">
        <v>0</v>
      </c>
      <c r="U53" s="19">
        <v>197000</v>
      </c>
      <c r="V53" s="60">
        <v>0</v>
      </c>
      <c r="W53" s="39" t="s">
        <v>1284</v>
      </c>
    </row>
    <row r="54" spans="1:23" ht="41.25" customHeight="1" x14ac:dyDescent="0.2">
      <c r="A54" s="3" t="s">
        <v>1332</v>
      </c>
      <c r="B54" s="3" t="s">
        <v>1451</v>
      </c>
      <c r="C54" s="3">
        <v>3829</v>
      </c>
      <c r="D54" s="3" t="s">
        <v>456</v>
      </c>
      <c r="E54" s="47">
        <v>299</v>
      </c>
      <c r="F54" s="48">
        <v>6.26</v>
      </c>
      <c r="G54" s="48">
        <v>6.5</v>
      </c>
      <c r="H54" s="66" t="s">
        <v>1859</v>
      </c>
      <c r="I54" s="46" t="s">
        <v>394</v>
      </c>
      <c r="J54" s="3" t="s">
        <v>1106</v>
      </c>
      <c r="K54" s="50">
        <v>124000</v>
      </c>
      <c r="L54" s="51">
        <v>0</v>
      </c>
      <c r="M54" s="22">
        <v>3000</v>
      </c>
      <c r="N54" s="22" t="s">
        <v>1980</v>
      </c>
      <c r="O54" s="62">
        <v>0</v>
      </c>
      <c r="P54" s="62">
        <v>0</v>
      </c>
      <c r="Q54" s="62">
        <v>3000</v>
      </c>
      <c r="R54" s="62">
        <v>0</v>
      </c>
      <c r="S54" s="19">
        <v>0</v>
      </c>
      <c r="T54" s="19">
        <v>3000</v>
      </c>
      <c r="U54" s="19">
        <v>0</v>
      </c>
      <c r="V54" s="60">
        <v>0</v>
      </c>
      <c r="W54" s="38" t="s">
        <v>1283</v>
      </c>
    </row>
    <row r="55" spans="1:23" ht="45.75" x14ac:dyDescent="0.2">
      <c r="A55" s="3" t="s">
        <v>1333</v>
      </c>
      <c r="B55" s="3" t="s">
        <v>1452</v>
      </c>
      <c r="C55" s="3">
        <v>3831</v>
      </c>
      <c r="D55" s="3" t="s">
        <v>451</v>
      </c>
      <c r="E55" s="47">
        <v>36</v>
      </c>
      <c r="F55" s="48">
        <v>25.54</v>
      </c>
      <c r="G55" s="48">
        <v>25.54</v>
      </c>
      <c r="H55" s="49" t="s">
        <v>1860</v>
      </c>
      <c r="I55" s="46" t="s">
        <v>394</v>
      </c>
      <c r="J55" s="3" t="s">
        <v>1103</v>
      </c>
      <c r="K55" s="50">
        <v>421000</v>
      </c>
      <c r="L55" s="51">
        <v>0</v>
      </c>
      <c r="M55" s="22">
        <v>56000</v>
      </c>
      <c r="N55" s="22" t="s">
        <v>1980</v>
      </c>
      <c r="O55" s="62">
        <v>0</v>
      </c>
      <c r="P55" s="62">
        <v>0</v>
      </c>
      <c r="Q55" s="62">
        <v>56000</v>
      </c>
      <c r="R55" s="62">
        <v>0</v>
      </c>
      <c r="S55" s="19">
        <v>0</v>
      </c>
      <c r="T55" s="19">
        <v>56000</v>
      </c>
      <c r="U55" s="19">
        <v>0</v>
      </c>
      <c r="V55" s="60">
        <v>0</v>
      </c>
      <c r="W55" s="38" t="s">
        <v>1283</v>
      </c>
    </row>
    <row r="56" spans="1:23" ht="56.25" x14ac:dyDescent="0.2">
      <c r="A56" s="3" t="s">
        <v>1334</v>
      </c>
      <c r="B56" s="3" t="s">
        <v>1453</v>
      </c>
      <c r="C56" s="3">
        <v>3838</v>
      </c>
      <c r="D56" s="3" t="s">
        <v>456</v>
      </c>
      <c r="E56" s="47">
        <v>299</v>
      </c>
      <c r="F56" s="48">
        <v>64</v>
      </c>
      <c r="G56" s="48">
        <v>70</v>
      </c>
      <c r="H56" s="49" t="s">
        <v>1861</v>
      </c>
      <c r="I56" s="46" t="s">
        <v>394</v>
      </c>
      <c r="J56" s="3" t="s">
        <v>1104</v>
      </c>
      <c r="K56" s="50">
        <v>5000</v>
      </c>
      <c r="L56" s="51">
        <v>0</v>
      </c>
      <c r="M56" s="22">
        <v>8000</v>
      </c>
      <c r="N56" s="22" t="s">
        <v>1983</v>
      </c>
      <c r="O56" s="62">
        <v>0</v>
      </c>
      <c r="P56" s="62">
        <v>0</v>
      </c>
      <c r="Q56" s="62">
        <v>8000</v>
      </c>
      <c r="R56" s="62">
        <v>0</v>
      </c>
      <c r="S56" s="19">
        <v>5000</v>
      </c>
      <c r="T56" s="19">
        <v>0</v>
      </c>
      <c r="U56" s="19">
        <v>3000</v>
      </c>
      <c r="V56" s="60">
        <v>0</v>
      </c>
      <c r="W56" s="38" t="s">
        <v>1284</v>
      </c>
    </row>
    <row r="57" spans="1:23" ht="27.75" x14ac:dyDescent="0.2">
      <c r="A57" s="3" t="s">
        <v>479</v>
      </c>
      <c r="B57" s="3" t="s">
        <v>480</v>
      </c>
      <c r="C57" s="3" t="s">
        <v>481</v>
      </c>
      <c r="D57" s="3" t="s">
        <v>461</v>
      </c>
      <c r="E57" s="47" t="s">
        <v>816</v>
      </c>
      <c r="F57" s="48" t="s">
        <v>1224</v>
      </c>
      <c r="G57" s="48" t="s">
        <v>1267</v>
      </c>
      <c r="H57" s="49" t="s">
        <v>1618</v>
      </c>
      <c r="I57" s="46" t="s">
        <v>394</v>
      </c>
      <c r="J57" s="3" t="s">
        <v>1104</v>
      </c>
      <c r="K57" s="50">
        <v>406000</v>
      </c>
      <c r="L57" s="51">
        <v>975</v>
      </c>
      <c r="M57" s="22">
        <v>14000</v>
      </c>
      <c r="N57" s="22" t="s">
        <v>1979</v>
      </c>
      <c r="O57" s="62">
        <v>0</v>
      </c>
      <c r="P57" s="62">
        <v>0</v>
      </c>
      <c r="Q57" s="62">
        <v>14000</v>
      </c>
      <c r="R57" s="62">
        <v>0</v>
      </c>
      <c r="S57" s="19">
        <v>14000</v>
      </c>
      <c r="T57" s="19">
        <v>0</v>
      </c>
      <c r="U57" s="19">
        <v>0</v>
      </c>
      <c r="V57" s="60">
        <v>0</v>
      </c>
      <c r="W57" s="38"/>
    </row>
    <row r="58" spans="1:23" ht="36.75" x14ac:dyDescent="0.2">
      <c r="A58" s="3" t="s">
        <v>54</v>
      </c>
      <c r="B58" s="3" t="s">
        <v>53</v>
      </c>
      <c r="C58" s="3" t="s">
        <v>994</v>
      </c>
      <c r="D58" s="3" t="s">
        <v>470</v>
      </c>
      <c r="E58" s="47" t="s">
        <v>406</v>
      </c>
      <c r="F58" s="48" t="s">
        <v>749</v>
      </c>
      <c r="G58" s="48" t="s">
        <v>1172</v>
      </c>
      <c r="H58" s="49" t="s">
        <v>1619</v>
      </c>
      <c r="I58" s="46" t="s">
        <v>394</v>
      </c>
      <c r="J58" s="3" t="s">
        <v>1103</v>
      </c>
      <c r="K58" s="50">
        <v>59000</v>
      </c>
      <c r="L58" s="51">
        <v>0</v>
      </c>
      <c r="M58" s="22">
        <v>7000</v>
      </c>
      <c r="N58" s="22" t="s">
        <v>1980</v>
      </c>
      <c r="O58" s="62">
        <v>0</v>
      </c>
      <c r="P58" s="62">
        <v>0</v>
      </c>
      <c r="Q58" s="62">
        <v>7000</v>
      </c>
      <c r="R58" s="62">
        <v>0</v>
      </c>
      <c r="S58" s="19">
        <v>0</v>
      </c>
      <c r="T58" s="19">
        <v>7000</v>
      </c>
      <c r="U58" s="19">
        <v>0</v>
      </c>
      <c r="V58" s="60">
        <v>0</v>
      </c>
      <c r="W58" s="38" t="s">
        <v>1283</v>
      </c>
    </row>
    <row r="59" spans="1:23" ht="27.75" x14ac:dyDescent="0.2">
      <c r="A59" s="3" t="s">
        <v>1335</v>
      </c>
      <c r="B59" s="3" t="s">
        <v>1454</v>
      </c>
      <c r="C59" s="3">
        <v>3841</v>
      </c>
      <c r="D59" s="3" t="s">
        <v>461</v>
      </c>
      <c r="E59" s="47">
        <v>299</v>
      </c>
      <c r="F59" s="48">
        <v>33.5</v>
      </c>
      <c r="G59" s="48">
        <v>37.5</v>
      </c>
      <c r="H59" s="49" t="s">
        <v>1620</v>
      </c>
      <c r="I59" s="46" t="s">
        <v>394</v>
      </c>
      <c r="J59" s="3" t="s">
        <v>1103</v>
      </c>
      <c r="K59" s="50">
        <v>571000</v>
      </c>
      <c r="L59" s="51">
        <v>870</v>
      </c>
      <c r="M59" s="22">
        <v>12000</v>
      </c>
      <c r="N59" s="22" t="s">
        <v>1979</v>
      </c>
      <c r="O59" s="62">
        <v>0</v>
      </c>
      <c r="P59" s="62">
        <v>0</v>
      </c>
      <c r="Q59" s="62">
        <v>12000</v>
      </c>
      <c r="R59" s="62">
        <v>0</v>
      </c>
      <c r="S59" s="19">
        <v>12000</v>
      </c>
      <c r="T59" s="19">
        <v>0</v>
      </c>
      <c r="U59" s="19">
        <v>0</v>
      </c>
      <c r="V59" s="60">
        <v>0</v>
      </c>
      <c r="W59" s="38"/>
    </row>
    <row r="60" spans="1:23" ht="33.75" x14ac:dyDescent="0.2">
      <c r="A60" s="3" t="s">
        <v>887</v>
      </c>
      <c r="B60" s="3" t="s">
        <v>939</v>
      </c>
      <c r="C60" s="3" t="s">
        <v>995</v>
      </c>
      <c r="D60" s="3" t="s">
        <v>456</v>
      </c>
      <c r="E60" s="47" t="s">
        <v>458</v>
      </c>
      <c r="F60" s="48" t="s">
        <v>1216</v>
      </c>
      <c r="G60" s="48" t="s">
        <v>1247</v>
      </c>
      <c r="H60" s="49" t="s">
        <v>1621</v>
      </c>
      <c r="I60" s="46" t="s">
        <v>394</v>
      </c>
      <c r="J60" s="3" t="s">
        <v>1103</v>
      </c>
      <c r="K60" s="50">
        <v>215000</v>
      </c>
      <c r="L60" s="51">
        <v>0</v>
      </c>
      <c r="M60" s="22">
        <v>12000</v>
      </c>
      <c r="N60" s="22" t="s">
        <v>1980</v>
      </c>
      <c r="O60" s="62">
        <v>0</v>
      </c>
      <c r="P60" s="62">
        <v>0</v>
      </c>
      <c r="Q60" s="62">
        <v>12000</v>
      </c>
      <c r="R60" s="62">
        <v>0</v>
      </c>
      <c r="S60" s="19">
        <v>0</v>
      </c>
      <c r="T60" s="19">
        <v>12000</v>
      </c>
      <c r="U60" s="19">
        <v>0</v>
      </c>
      <c r="V60" s="60">
        <v>0</v>
      </c>
      <c r="W60" s="38" t="s">
        <v>1283</v>
      </c>
    </row>
    <row r="61" spans="1:23" ht="18.75" x14ac:dyDescent="0.2">
      <c r="A61" s="3" t="s">
        <v>888</v>
      </c>
      <c r="B61" s="3" t="s">
        <v>940</v>
      </c>
      <c r="C61" s="3" t="s">
        <v>996</v>
      </c>
      <c r="D61" s="3" t="s">
        <v>446</v>
      </c>
      <c r="E61" s="47">
        <v>5</v>
      </c>
      <c r="F61" s="48">
        <v>1.4</v>
      </c>
      <c r="G61" s="48">
        <v>38.6</v>
      </c>
      <c r="H61" s="49" t="s">
        <v>1286</v>
      </c>
      <c r="I61" s="46" t="s">
        <v>394</v>
      </c>
      <c r="J61" s="3" t="s">
        <v>1104</v>
      </c>
      <c r="K61" s="50">
        <v>12000</v>
      </c>
      <c r="L61" s="51">
        <v>0</v>
      </c>
      <c r="M61" s="22">
        <v>7000</v>
      </c>
      <c r="N61" s="22" t="s">
        <v>1979</v>
      </c>
      <c r="O61" s="62">
        <v>0</v>
      </c>
      <c r="P61" s="62">
        <v>0</v>
      </c>
      <c r="Q61" s="62">
        <v>7000</v>
      </c>
      <c r="R61" s="62">
        <v>0</v>
      </c>
      <c r="S61" s="19">
        <v>7000</v>
      </c>
      <c r="T61" s="19">
        <v>0</v>
      </c>
      <c r="U61" s="19">
        <v>0</v>
      </c>
      <c r="V61" s="60">
        <v>0</v>
      </c>
      <c r="W61" s="38"/>
    </row>
    <row r="62" spans="1:23" ht="45.75" x14ac:dyDescent="0.2">
      <c r="A62" s="3" t="s">
        <v>889</v>
      </c>
      <c r="B62" s="3" t="s">
        <v>941</v>
      </c>
      <c r="C62" s="3" t="s">
        <v>997</v>
      </c>
      <c r="D62" s="3" t="s">
        <v>451</v>
      </c>
      <c r="E62" s="47" t="s">
        <v>438</v>
      </c>
      <c r="F62" s="48">
        <v>33.299999999999997</v>
      </c>
      <c r="G62" s="48">
        <v>34.700000000000003</v>
      </c>
      <c r="H62" s="49" t="s">
        <v>1622</v>
      </c>
      <c r="I62" s="46" t="s">
        <v>394</v>
      </c>
      <c r="J62" s="3" t="s">
        <v>1104</v>
      </c>
      <c r="K62" s="50">
        <v>12000</v>
      </c>
      <c r="L62" s="51">
        <v>174</v>
      </c>
      <c r="M62" s="22">
        <v>12000</v>
      </c>
      <c r="N62" s="22" t="s">
        <v>1979</v>
      </c>
      <c r="O62" s="62">
        <v>0</v>
      </c>
      <c r="P62" s="62">
        <v>0</v>
      </c>
      <c r="Q62" s="62">
        <v>12000</v>
      </c>
      <c r="R62" s="62">
        <v>0</v>
      </c>
      <c r="S62" s="19">
        <v>12000</v>
      </c>
      <c r="T62" s="19">
        <v>0</v>
      </c>
      <c r="U62" s="19">
        <v>0</v>
      </c>
      <c r="V62" s="60">
        <v>0</v>
      </c>
      <c r="W62" s="38"/>
    </row>
    <row r="63" spans="1:23" ht="27.75" x14ac:dyDescent="0.2">
      <c r="A63" s="3" t="s">
        <v>1336</v>
      </c>
      <c r="B63" s="3" t="s">
        <v>1455</v>
      </c>
      <c r="C63" s="3">
        <v>3933</v>
      </c>
      <c r="D63" s="3" t="s">
        <v>437</v>
      </c>
      <c r="E63" s="47">
        <v>299</v>
      </c>
      <c r="F63" s="48">
        <v>13.55</v>
      </c>
      <c r="G63" s="48">
        <v>14.58</v>
      </c>
      <c r="H63" s="49" t="s">
        <v>1624</v>
      </c>
      <c r="I63" s="46" t="s">
        <v>394</v>
      </c>
      <c r="J63" s="3" t="s">
        <v>426</v>
      </c>
      <c r="K63" s="50">
        <v>574000</v>
      </c>
      <c r="L63" s="51">
        <v>7256</v>
      </c>
      <c r="M63" s="22">
        <v>400000</v>
      </c>
      <c r="N63" s="22" t="s">
        <v>1979</v>
      </c>
      <c r="O63" s="62">
        <v>0</v>
      </c>
      <c r="P63" s="62">
        <v>0</v>
      </c>
      <c r="Q63" s="62">
        <v>400000</v>
      </c>
      <c r="R63" s="62">
        <v>0</v>
      </c>
      <c r="S63" s="19">
        <v>400000</v>
      </c>
      <c r="T63" s="19">
        <v>0</v>
      </c>
      <c r="U63" s="19">
        <v>0</v>
      </c>
      <c r="V63" s="60">
        <v>0</v>
      </c>
      <c r="W63" s="38"/>
    </row>
    <row r="64" spans="1:23" ht="18.75" x14ac:dyDescent="0.2">
      <c r="A64" s="3" t="s">
        <v>32</v>
      </c>
      <c r="B64" s="3" t="s">
        <v>31</v>
      </c>
      <c r="C64" s="3" t="s">
        <v>454</v>
      </c>
      <c r="D64" s="3" t="s">
        <v>442</v>
      </c>
      <c r="E64" s="47" t="s">
        <v>449</v>
      </c>
      <c r="F64" s="48" t="s">
        <v>1215</v>
      </c>
      <c r="G64" s="48" t="s">
        <v>1261</v>
      </c>
      <c r="H64" s="49" t="s">
        <v>1604</v>
      </c>
      <c r="I64" s="46" t="s">
        <v>394</v>
      </c>
      <c r="J64" s="3" t="s">
        <v>1104</v>
      </c>
      <c r="K64" s="50">
        <v>3100000</v>
      </c>
      <c r="L64" s="51">
        <v>20545</v>
      </c>
      <c r="M64" s="22">
        <v>402000</v>
      </c>
      <c r="N64" s="22" t="s">
        <v>1979</v>
      </c>
      <c r="O64" s="62">
        <v>0</v>
      </c>
      <c r="P64" s="62">
        <v>0</v>
      </c>
      <c r="Q64" s="62">
        <v>402000</v>
      </c>
      <c r="R64" s="62">
        <v>0</v>
      </c>
      <c r="S64" s="19">
        <v>402000</v>
      </c>
      <c r="T64" s="19">
        <v>0</v>
      </c>
      <c r="U64" s="19">
        <v>0</v>
      </c>
      <c r="V64" s="60">
        <v>0</v>
      </c>
      <c r="W64" s="38"/>
    </row>
    <row r="65" spans="1:23" ht="27.75" x14ac:dyDescent="0.2">
      <c r="A65" s="3" t="s">
        <v>890</v>
      </c>
      <c r="B65" s="3" t="s">
        <v>942</v>
      </c>
      <c r="C65" s="3" t="s">
        <v>998</v>
      </c>
      <c r="D65" s="3" t="s">
        <v>437</v>
      </c>
      <c r="E65" s="47" t="s">
        <v>438</v>
      </c>
      <c r="F65" s="48" t="s">
        <v>463</v>
      </c>
      <c r="G65" s="48" t="s">
        <v>1173</v>
      </c>
      <c r="H65" s="49" t="s">
        <v>1623</v>
      </c>
      <c r="I65" s="46" t="s">
        <v>394</v>
      </c>
      <c r="J65" s="3" t="s">
        <v>1103</v>
      </c>
      <c r="K65" s="50">
        <v>603000</v>
      </c>
      <c r="L65" s="51">
        <v>0</v>
      </c>
      <c r="M65" s="22">
        <v>174000</v>
      </c>
      <c r="N65" s="22" t="s">
        <v>1979</v>
      </c>
      <c r="O65" s="62">
        <v>0</v>
      </c>
      <c r="P65" s="62">
        <v>0</v>
      </c>
      <c r="Q65" s="62">
        <v>174000</v>
      </c>
      <c r="R65" s="62">
        <v>0</v>
      </c>
      <c r="S65" s="19">
        <v>174000</v>
      </c>
      <c r="T65" s="19">
        <v>0</v>
      </c>
      <c r="U65" s="19">
        <v>0</v>
      </c>
      <c r="V65" s="60">
        <v>0</v>
      </c>
      <c r="W65" s="38"/>
    </row>
    <row r="66" spans="1:23" ht="18.75" x14ac:dyDescent="0.2">
      <c r="A66" s="3" t="s">
        <v>1337</v>
      </c>
      <c r="B66" s="3" t="s">
        <v>1456</v>
      </c>
      <c r="C66" s="3">
        <v>3734</v>
      </c>
      <c r="D66" s="3" t="s">
        <v>470</v>
      </c>
      <c r="E66" s="47">
        <v>395</v>
      </c>
      <c r="F66" s="48">
        <v>103.6</v>
      </c>
      <c r="G66" s="48">
        <v>103.9</v>
      </c>
      <c r="H66" s="49" t="s">
        <v>1856</v>
      </c>
      <c r="I66" s="46" t="s">
        <v>394</v>
      </c>
      <c r="J66" s="3" t="s">
        <v>1104</v>
      </c>
      <c r="K66" s="50">
        <v>84000</v>
      </c>
      <c r="L66" s="51">
        <v>0</v>
      </c>
      <c r="M66" s="22">
        <v>7000</v>
      </c>
      <c r="N66" s="22" t="s">
        <v>1979</v>
      </c>
      <c r="O66" s="62">
        <v>0</v>
      </c>
      <c r="P66" s="62">
        <v>0</v>
      </c>
      <c r="Q66" s="62">
        <v>7000</v>
      </c>
      <c r="R66" s="62">
        <v>0</v>
      </c>
      <c r="S66" s="19">
        <v>7000</v>
      </c>
      <c r="T66" s="19">
        <v>0</v>
      </c>
      <c r="U66" s="19">
        <v>0</v>
      </c>
      <c r="V66" s="60">
        <v>0</v>
      </c>
      <c r="W66" s="38"/>
    </row>
    <row r="67" spans="1:23" ht="63.75" x14ac:dyDescent="0.2">
      <c r="A67" s="3" t="s">
        <v>1338</v>
      </c>
      <c r="B67" s="3" t="s">
        <v>1457</v>
      </c>
      <c r="C67" s="3">
        <v>6912</v>
      </c>
      <c r="D67" s="3" t="s">
        <v>483</v>
      </c>
      <c r="E67" s="47">
        <v>99</v>
      </c>
      <c r="F67" s="48">
        <v>7.1</v>
      </c>
      <c r="G67" s="48">
        <v>9.4</v>
      </c>
      <c r="H67" s="49" t="s">
        <v>1865</v>
      </c>
      <c r="I67" s="46" t="s">
        <v>394</v>
      </c>
      <c r="J67" s="3" t="s">
        <v>415</v>
      </c>
      <c r="K67" s="50">
        <v>6000000</v>
      </c>
      <c r="L67" s="51">
        <v>2594684</v>
      </c>
      <c r="M67" s="22">
        <v>200000</v>
      </c>
      <c r="N67" s="22" t="s">
        <v>1979</v>
      </c>
      <c r="O67" s="62">
        <v>0</v>
      </c>
      <c r="P67" s="62">
        <v>0</v>
      </c>
      <c r="Q67" s="62">
        <v>200000</v>
      </c>
      <c r="R67" s="62">
        <v>0</v>
      </c>
      <c r="S67" s="19">
        <v>200000</v>
      </c>
      <c r="T67" s="19">
        <v>0</v>
      </c>
      <c r="U67" s="19">
        <v>0</v>
      </c>
      <c r="V67" s="60">
        <v>0</v>
      </c>
      <c r="W67" s="38"/>
    </row>
    <row r="68" spans="1:23" ht="36.75" x14ac:dyDescent="0.2">
      <c r="A68" s="3" t="s">
        <v>62</v>
      </c>
      <c r="B68" s="3" t="s">
        <v>61</v>
      </c>
      <c r="C68" s="3" t="s">
        <v>500</v>
      </c>
      <c r="D68" s="3" t="s">
        <v>483</v>
      </c>
      <c r="E68" s="47" t="s">
        <v>452</v>
      </c>
      <c r="F68" s="48" t="s">
        <v>501</v>
      </c>
      <c r="G68" s="48" t="s">
        <v>1114</v>
      </c>
      <c r="H68" s="49" t="s">
        <v>1629</v>
      </c>
      <c r="I68" s="46" t="s">
        <v>394</v>
      </c>
      <c r="J68" s="3" t="s">
        <v>1104</v>
      </c>
      <c r="K68" s="50">
        <v>546000</v>
      </c>
      <c r="L68" s="51">
        <v>48350</v>
      </c>
      <c r="M68" s="22">
        <v>196000</v>
      </c>
      <c r="N68" s="22" t="s">
        <v>1979</v>
      </c>
      <c r="O68" s="62">
        <v>0</v>
      </c>
      <c r="P68" s="62">
        <v>0</v>
      </c>
      <c r="Q68" s="62">
        <v>196000</v>
      </c>
      <c r="R68" s="62">
        <v>0</v>
      </c>
      <c r="S68" s="19">
        <v>196000</v>
      </c>
      <c r="T68" s="19">
        <v>0</v>
      </c>
      <c r="U68" s="19">
        <v>0</v>
      </c>
      <c r="V68" s="60">
        <v>0</v>
      </c>
      <c r="W68" s="38"/>
    </row>
    <row r="69" spans="1:23" ht="36.75" x14ac:dyDescent="0.2">
      <c r="A69" s="3" t="s">
        <v>64</v>
      </c>
      <c r="B69" s="3" t="s">
        <v>63</v>
      </c>
      <c r="C69" s="3" t="s">
        <v>502</v>
      </c>
      <c r="D69" s="3" t="s">
        <v>494</v>
      </c>
      <c r="E69" s="47" t="s">
        <v>443</v>
      </c>
      <c r="F69" s="48" t="s">
        <v>1215</v>
      </c>
      <c r="G69" s="48" t="s">
        <v>1215</v>
      </c>
      <c r="H69" s="49" t="s">
        <v>1630</v>
      </c>
      <c r="I69" s="46" t="s">
        <v>394</v>
      </c>
      <c r="J69" s="3" t="s">
        <v>1103</v>
      </c>
      <c r="K69" s="50">
        <v>970000</v>
      </c>
      <c r="L69" s="51">
        <v>5117</v>
      </c>
      <c r="M69" s="22">
        <v>19000</v>
      </c>
      <c r="N69" s="22" t="s">
        <v>1979</v>
      </c>
      <c r="O69" s="62">
        <v>0</v>
      </c>
      <c r="P69" s="62">
        <v>0</v>
      </c>
      <c r="Q69" s="62">
        <v>19000</v>
      </c>
      <c r="R69" s="62">
        <v>0</v>
      </c>
      <c r="S69" s="19">
        <v>19000</v>
      </c>
      <c r="T69" s="19">
        <v>0</v>
      </c>
      <c r="U69" s="19">
        <v>0</v>
      </c>
      <c r="V69" s="60">
        <v>0</v>
      </c>
      <c r="W69" s="38"/>
    </row>
    <row r="70" spans="1:23" ht="56.25" x14ac:dyDescent="0.2">
      <c r="A70" s="3" t="s">
        <v>1339</v>
      </c>
      <c r="B70" s="3" t="s">
        <v>1458</v>
      </c>
      <c r="C70" s="3">
        <v>2794</v>
      </c>
      <c r="D70" s="3" t="s">
        <v>483</v>
      </c>
      <c r="E70" s="47">
        <v>99</v>
      </c>
      <c r="F70" s="48">
        <v>23</v>
      </c>
      <c r="G70" s="48">
        <v>23.6</v>
      </c>
      <c r="H70" s="49" t="s">
        <v>1866</v>
      </c>
      <c r="I70" s="46" t="s">
        <v>394</v>
      </c>
      <c r="J70" s="3" t="s">
        <v>1552</v>
      </c>
      <c r="K70" s="50">
        <v>0</v>
      </c>
      <c r="L70" s="51">
        <v>0</v>
      </c>
      <c r="M70" s="22">
        <v>28000</v>
      </c>
      <c r="N70" s="22" t="s">
        <v>1982</v>
      </c>
      <c r="O70" s="62">
        <v>0</v>
      </c>
      <c r="P70" s="62">
        <v>0</v>
      </c>
      <c r="Q70" s="62">
        <v>28000</v>
      </c>
      <c r="R70" s="62">
        <v>0</v>
      </c>
      <c r="S70" s="19">
        <v>0</v>
      </c>
      <c r="T70" s="19">
        <v>0</v>
      </c>
      <c r="U70" s="19">
        <v>28000</v>
      </c>
      <c r="V70" s="60">
        <v>0</v>
      </c>
      <c r="W70" s="38" t="s">
        <v>1284</v>
      </c>
    </row>
    <row r="71" spans="1:23" ht="18.75" x14ac:dyDescent="0.2">
      <c r="A71" s="3" t="s">
        <v>66</v>
      </c>
      <c r="B71" s="3" t="s">
        <v>65</v>
      </c>
      <c r="C71" s="3" t="s">
        <v>504</v>
      </c>
      <c r="D71" s="3" t="s">
        <v>482</v>
      </c>
      <c r="E71" s="47" t="s">
        <v>484</v>
      </c>
      <c r="F71" s="48" t="s">
        <v>505</v>
      </c>
      <c r="G71" s="48" t="s">
        <v>1268</v>
      </c>
      <c r="H71" s="49" t="s">
        <v>1631</v>
      </c>
      <c r="I71" s="46" t="s">
        <v>394</v>
      </c>
      <c r="J71" s="3" t="s">
        <v>1104</v>
      </c>
      <c r="K71" s="50">
        <v>3026000</v>
      </c>
      <c r="L71" s="51">
        <v>793814</v>
      </c>
      <c r="M71" s="22">
        <v>625000</v>
      </c>
      <c r="N71" s="22" t="s">
        <v>1979</v>
      </c>
      <c r="O71" s="62">
        <v>0</v>
      </c>
      <c r="P71" s="62">
        <v>0</v>
      </c>
      <c r="Q71" s="62">
        <v>625000</v>
      </c>
      <c r="R71" s="62">
        <v>0</v>
      </c>
      <c r="S71" s="19">
        <v>625000</v>
      </c>
      <c r="T71" s="19">
        <v>0</v>
      </c>
      <c r="U71" s="19">
        <v>0</v>
      </c>
      <c r="V71" s="60">
        <v>0</v>
      </c>
      <c r="W71" s="38"/>
    </row>
    <row r="72" spans="1:23" ht="27.75" x14ac:dyDescent="0.2">
      <c r="A72" s="3" t="s">
        <v>68</v>
      </c>
      <c r="B72" s="3" t="s">
        <v>67</v>
      </c>
      <c r="C72" s="3" t="s">
        <v>507</v>
      </c>
      <c r="D72" s="3" t="s">
        <v>508</v>
      </c>
      <c r="E72" s="47">
        <v>5</v>
      </c>
      <c r="F72" s="48" t="s">
        <v>1215</v>
      </c>
      <c r="G72" s="48" t="s">
        <v>1215</v>
      </c>
      <c r="H72" s="49" t="s">
        <v>1632</v>
      </c>
      <c r="I72" s="46" t="s">
        <v>394</v>
      </c>
      <c r="J72" s="3" t="s">
        <v>431</v>
      </c>
      <c r="K72" s="50">
        <v>2321000</v>
      </c>
      <c r="L72" s="51">
        <v>146033</v>
      </c>
      <c r="M72" s="22">
        <v>55000</v>
      </c>
      <c r="N72" s="22" t="s">
        <v>1979</v>
      </c>
      <c r="O72" s="62">
        <v>0</v>
      </c>
      <c r="P72" s="62">
        <v>0</v>
      </c>
      <c r="Q72" s="62">
        <v>55000</v>
      </c>
      <c r="R72" s="62">
        <v>0</v>
      </c>
      <c r="S72" s="19">
        <v>55000</v>
      </c>
      <c r="T72" s="19">
        <v>0</v>
      </c>
      <c r="U72" s="19">
        <v>0</v>
      </c>
      <c r="V72" s="60">
        <v>0</v>
      </c>
      <c r="W72" s="39"/>
    </row>
    <row r="73" spans="1:23" ht="33.75" x14ac:dyDescent="0.2">
      <c r="A73" s="3" t="s">
        <v>1340</v>
      </c>
      <c r="B73" s="3" t="s">
        <v>1459</v>
      </c>
      <c r="C73" s="3">
        <v>2964</v>
      </c>
      <c r="D73" s="3" t="s">
        <v>508</v>
      </c>
      <c r="E73" s="47">
        <v>20</v>
      </c>
      <c r="F73" s="48">
        <v>0</v>
      </c>
      <c r="G73" s="48">
        <v>22.1</v>
      </c>
      <c r="H73" s="49" t="s">
        <v>1960</v>
      </c>
      <c r="I73" s="46" t="s">
        <v>394</v>
      </c>
      <c r="J73" s="3" t="s">
        <v>1104</v>
      </c>
      <c r="K73" s="50">
        <v>340000</v>
      </c>
      <c r="L73" s="51">
        <v>1000</v>
      </c>
      <c r="M73" s="22">
        <v>42000</v>
      </c>
      <c r="N73" s="22" t="s">
        <v>1980</v>
      </c>
      <c r="O73" s="62">
        <v>0</v>
      </c>
      <c r="P73" s="62">
        <v>0</v>
      </c>
      <c r="Q73" s="62">
        <v>42000</v>
      </c>
      <c r="R73" s="62">
        <v>0</v>
      </c>
      <c r="S73" s="19">
        <v>0</v>
      </c>
      <c r="T73" s="19">
        <v>42000</v>
      </c>
      <c r="U73" s="19">
        <v>0</v>
      </c>
      <c r="V73" s="60">
        <v>0</v>
      </c>
      <c r="W73" s="38" t="s">
        <v>1283</v>
      </c>
    </row>
    <row r="74" spans="1:23" ht="33.75" x14ac:dyDescent="0.2">
      <c r="A74" s="3" t="s">
        <v>1341</v>
      </c>
      <c r="B74" s="3" t="s">
        <v>1460</v>
      </c>
      <c r="C74" s="3">
        <v>8388</v>
      </c>
      <c r="D74" s="3" t="s">
        <v>499</v>
      </c>
      <c r="E74" s="47">
        <v>99</v>
      </c>
      <c r="F74" s="48">
        <v>1.7</v>
      </c>
      <c r="G74" s="48">
        <v>8</v>
      </c>
      <c r="H74" s="49" t="s">
        <v>1869</v>
      </c>
      <c r="I74" s="46" t="s">
        <v>394</v>
      </c>
      <c r="J74" s="3" t="s">
        <v>1106</v>
      </c>
      <c r="K74" s="50">
        <v>110000</v>
      </c>
      <c r="L74" s="51">
        <v>0</v>
      </c>
      <c r="M74" s="22">
        <v>22000</v>
      </c>
      <c r="N74" s="22" t="s">
        <v>1980</v>
      </c>
      <c r="O74" s="62">
        <v>0</v>
      </c>
      <c r="P74" s="62">
        <v>0</v>
      </c>
      <c r="Q74" s="62">
        <v>22000</v>
      </c>
      <c r="R74" s="62">
        <v>0</v>
      </c>
      <c r="S74" s="19">
        <v>0</v>
      </c>
      <c r="T74" s="19">
        <v>22000</v>
      </c>
      <c r="U74" s="19">
        <v>0</v>
      </c>
      <c r="V74" s="60">
        <v>0</v>
      </c>
      <c r="W74" s="38" t="s">
        <v>1283</v>
      </c>
    </row>
    <row r="75" spans="1:23" ht="36.75" x14ac:dyDescent="0.2">
      <c r="A75" s="3" t="s">
        <v>1342</v>
      </c>
      <c r="B75" s="3" t="s">
        <v>1461</v>
      </c>
      <c r="C75" s="3">
        <v>2966</v>
      </c>
      <c r="D75" s="3" t="s">
        <v>508</v>
      </c>
      <c r="E75" s="47">
        <v>20</v>
      </c>
      <c r="F75" s="48">
        <v>31</v>
      </c>
      <c r="G75" s="48">
        <v>32.4</v>
      </c>
      <c r="H75" s="49" t="s">
        <v>1870</v>
      </c>
      <c r="I75" s="46" t="s">
        <v>394</v>
      </c>
      <c r="J75" s="3" t="s">
        <v>1106</v>
      </c>
      <c r="K75" s="50">
        <v>1030000</v>
      </c>
      <c r="L75" s="51">
        <v>0</v>
      </c>
      <c r="M75" s="22">
        <v>10000</v>
      </c>
      <c r="N75" s="22" t="s">
        <v>1980</v>
      </c>
      <c r="O75" s="62">
        <v>0</v>
      </c>
      <c r="P75" s="62">
        <v>0</v>
      </c>
      <c r="Q75" s="62">
        <v>10000</v>
      </c>
      <c r="R75" s="62">
        <v>0</v>
      </c>
      <c r="S75" s="19">
        <v>0</v>
      </c>
      <c r="T75" s="19">
        <v>10000</v>
      </c>
      <c r="U75" s="19">
        <v>0</v>
      </c>
      <c r="V75" s="60">
        <v>0</v>
      </c>
      <c r="W75" s="38" t="s">
        <v>1283</v>
      </c>
    </row>
    <row r="76" spans="1:23" ht="27.75" x14ac:dyDescent="0.2">
      <c r="A76" s="3" t="s">
        <v>56</v>
      </c>
      <c r="B76" s="3" t="s">
        <v>55</v>
      </c>
      <c r="C76" s="3" t="s">
        <v>491</v>
      </c>
      <c r="D76" s="3" t="s">
        <v>483</v>
      </c>
      <c r="E76" s="47" t="s">
        <v>438</v>
      </c>
      <c r="F76" s="48" t="s">
        <v>492</v>
      </c>
      <c r="G76" s="48" t="s">
        <v>493</v>
      </c>
      <c r="H76" s="49" t="s">
        <v>1626</v>
      </c>
      <c r="I76" s="46" t="s">
        <v>394</v>
      </c>
      <c r="J76" s="3" t="s">
        <v>1104</v>
      </c>
      <c r="K76" s="50">
        <v>1340000</v>
      </c>
      <c r="L76" s="51">
        <v>130450</v>
      </c>
      <c r="M76" s="22">
        <v>366000</v>
      </c>
      <c r="N76" s="22" t="s">
        <v>1979</v>
      </c>
      <c r="O76" s="62">
        <v>0</v>
      </c>
      <c r="P76" s="62">
        <v>0</v>
      </c>
      <c r="Q76" s="62">
        <v>366000</v>
      </c>
      <c r="R76" s="62">
        <v>0</v>
      </c>
      <c r="S76" s="19">
        <v>366000</v>
      </c>
      <c r="T76" s="19">
        <v>0</v>
      </c>
      <c r="U76" s="19">
        <v>0</v>
      </c>
      <c r="V76" s="60">
        <v>0</v>
      </c>
      <c r="W76" s="38"/>
    </row>
    <row r="77" spans="1:23" ht="18.75" x14ac:dyDescent="0.2">
      <c r="A77" s="3" t="s">
        <v>1343</v>
      </c>
      <c r="B77" s="3" t="s">
        <v>1462</v>
      </c>
      <c r="C77" s="3">
        <v>5297</v>
      </c>
      <c r="D77" s="3" t="s">
        <v>498</v>
      </c>
      <c r="E77" s="47" t="s">
        <v>1647</v>
      </c>
      <c r="F77" s="48">
        <v>2.84</v>
      </c>
      <c r="G77" s="48">
        <v>2.84</v>
      </c>
      <c r="H77" s="49" t="s">
        <v>1648</v>
      </c>
      <c r="I77" s="46" t="s">
        <v>394</v>
      </c>
      <c r="J77" s="3" t="s">
        <v>426</v>
      </c>
      <c r="K77" s="50">
        <v>2720000</v>
      </c>
      <c r="L77" s="51">
        <v>2370000</v>
      </c>
      <c r="M77" s="22">
        <v>266000</v>
      </c>
      <c r="N77" s="22" t="s">
        <v>1979</v>
      </c>
      <c r="O77" s="62">
        <v>0</v>
      </c>
      <c r="P77" s="62">
        <v>0</v>
      </c>
      <c r="Q77" s="62">
        <v>266000</v>
      </c>
      <c r="R77" s="62">
        <v>0</v>
      </c>
      <c r="S77" s="19">
        <v>266000</v>
      </c>
      <c r="T77" s="19">
        <v>0</v>
      </c>
      <c r="U77" s="19">
        <v>0</v>
      </c>
      <c r="V77" s="60">
        <v>0</v>
      </c>
      <c r="W77" s="38"/>
    </row>
    <row r="78" spans="1:23" ht="45.75" x14ac:dyDescent="0.2">
      <c r="A78" s="3" t="s">
        <v>70</v>
      </c>
      <c r="B78" s="3" t="s">
        <v>69</v>
      </c>
      <c r="C78" s="3" t="s">
        <v>511</v>
      </c>
      <c r="D78" s="3" t="s">
        <v>482</v>
      </c>
      <c r="E78" s="47" t="s">
        <v>488</v>
      </c>
      <c r="F78" s="48">
        <v>31.2</v>
      </c>
      <c r="G78" s="48">
        <v>38.232999999999997</v>
      </c>
      <c r="H78" s="49" t="s">
        <v>1633</v>
      </c>
      <c r="I78" s="46" t="s">
        <v>394</v>
      </c>
      <c r="J78" s="3" t="s">
        <v>1103</v>
      </c>
      <c r="K78" s="50">
        <v>331000</v>
      </c>
      <c r="L78" s="51">
        <v>56100</v>
      </c>
      <c r="M78" s="22">
        <v>41000</v>
      </c>
      <c r="N78" s="22" t="s">
        <v>1979</v>
      </c>
      <c r="O78" s="62">
        <v>0</v>
      </c>
      <c r="P78" s="62">
        <v>0</v>
      </c>
      <c r="Q78" s="62">
        <v>41000</v>
      </c>
      <c r="R78" s="62">
        <v>0</v>
      </c>
      <c r="S78" s="19">
        <v>41000</v>
      </c>
      <c r="T78" s="19">
        <v>0</v>
      </c>
      <c r="U78" s="19">
        <v>0</v>
      </c>
      <c r="V78" s="60">
        <v>0</v>
      </c>
      <c r="W78" s="38"/>
    </row>
    <row r="79" spans="1:23" ht="54.75" x14ac:dyDescent="0.2">
      <c r="A79" s="3" t="s">
        <v>72</v>
      </c>
      <c r="B79" s="3" t="s">
        <v>71</v>
      </c>
      <c r="C79" s="3" t="s">
        <v>999</v>
      </c>
      <c r="D79" s="3" t="s">
        <v>498</v>
      </c>
      <c r="E79" s="47" t="s">
        <v>496</v>
      </c>
      <c r="F79" s="48" t="s">
        <v>1215</v>
      </c>
      <c r="G79" s="48" t="s">
        <v>1215</v>
      </c>
      <c r="H79" s="49" t="s">
        <v>1634</v>
      </c>
      <c r="I79" s="46" t="s">
        <v>394</v>
      </c>
      <c r="J79" s="3" t="s">
        <v>1103</v>
      </c>
      <c r="K79" s="50">
        <v>1334000</v>
      </c>
      <c r="L79" s="51">
        <v>22990</v>
      </c>
      <c r="M79" s="22">
        <v>12000</v>
      </c>
      <c r="N79" s="22" t="s">
        <v>1979</v>
      </c>
      <c r="O79" s="62">
        <v>0</v>
      </c>
      <c r="P79" s="62">
        <v>0</v>
      </c>
      <c r="Q79" s="62">
        <v>12000</v>
      </c>
      <c r="R79" s="62">
        <v>0</v>
      </c>
      <c r="S79" s="19">
        <v>12000</v>
      </c>
      <c r="T79" s="19">
        <v>0</v>
      </c>
      <c r="U79" s="19">
        <v>0</v>
      </c>
      <c r="V79" s="60">
        <v>0</v>
      </c>
      <c r="W79" s="38"/>
    </row>
    <row r="80" spans="1:23" ht="27.75" x14ac:dyDescent="0.2">
      <c r="A80" s="3" t="s">
        <v>1344</v>
      </c>
      <c r="B80" s="3" t="s">
        <v>1463</v>
      </c>
      <c r="C80" s="3">
        <v>8028</v>
      </c>
      <c r="D80" s="3" t="s">
        <v>1635</v>
      </c>
      <c r="E80" s="47" t="s">
        <v>449</v>
      </c>
      <c r="F80" s="48">
        <v>0</v>
      </c>
      <c r="G80" s="48">
        <v>15.2</v>
      </c>
      <c r="H80" s="49" t="s">
        <v>1636</v>
      </c>
      <c r="I80" s="46" t="s">
        <v>394</v>
      </c>
      <c r="J80" s="3" t="s">
        <v>1103</v>
      </c>
      <c r="K80" s="50">
        <v>948000</v>
      </c>
      <c r="L80" s="51">
        <v>19644</v>
      </c>
      <c r="M80" s="22">
        <v>106000</v>
      </c>
      <c r="N80" s="22" t="s">
        <v>1979</v>
      </c>
      <c r="O80" s="62">
        <v>0</v>
      </c>
      <c r="P80" s="62">
        <v>0</v>
      </c>
      <c r="Q80" s="62">
        <v>106000</v>
      </c>
      <c r="R80" s="62">
        <v>0</v>
      </c>
      <c r="S80" s="19">
        <v>106000</v>
      </c>
      <c r="T80" s="19">
        <v>0</v>
      </c>
      <c r="U80" s="19">
        <v>0</v>
      </c>
      <c r="V80" s="60">
        <v>0</v>
      </c>
      <c r="W80" s="39"/>
    </row>
    <row r="81" spans="1:23" ht="56.25" x14ac:dyDescent="0.2">
      <c r="A81" s="3" t="s">
        <v>1345</v>
      </c>
      <c r="B81" s="3" t="s">
        <v>1464</v>
      </c>
      <c r="C81" s="3">
        <v>8153</v>
      </c>
      <c r="D81" s="3" t="s">
        <v>499</v>
      </c>
      <c r="E81" s="47">
        <v>99</v>
      </c>
      <c r="F81" s="48">
        <v>30.7</v>
      </c>
      <c r="G81" s="48">
        <v>35.799999999999997</v>
      </c>
      <c r="H81" s="49" t="s">
        <v>1637</v>
      </c>
      <c r="I81" s="46" t="s">
        <v>394</v>
      </c>
      <c r="J81" s="3" t="s">
        <v>1104</v>
      </c>
      <c r="K81" s="50">
        <v>37000</v>
      </c>
      <c r="L81" s="51">
        <v>12950</v>
      </c>
      <c r="M81" s="22">
        <v>60000</v>
      </c>
      <c r="N81" s="22" t="s">
        <v>1983</v>
      </c>
      <c r="O81" s="62">
        <v>0</v>
      </c>
      <c r="P81" s="62">
        <v>0</v>
      </c>
      <c r="Q81" s="62">
        <v>60000</v>
      </c>
      <c r="R81" s="62">
        <v>0</v>
      </c>
      <c r="S81" s="19">
        <v>25000</v>
      </c>
      <c r="T81" s="19">
        <v>0</v>
      </c>
      <c r="U81" s="19">
        <v>35000</v>
      </c>
      <c r="V81" s="60">
        <v>0</v>
      </c>
      <c r="W81" s="38" t="s">
        <v>1284</v>
      </c>
    </row>
    <row r="82" spans="1:23" ht="27.75" x14ac:dyDescent="0.2">
      <c r="A82" s="3" t="s">
        <v>74</v>
      </c>
      <c r="B82" s="3" t="s">
        <v>73</v>
      </c>
      <c r="C82" s="3" t="s">
        <v>1000</v>
      </c>
      <c r="D82" s="3" t="s">
        <v>513</v>
      </c>
      <c r="E82" s="47" t="s">
        <v>438</v>
      </c>
      <c r="F82" s="48" t="s">
        <v>545</v>
      </c>
      <c r="G82" s="48" t="s">
        <v>1189</v>
      </c>
      <c r="H82" s="49" t="s">
        <v>1638</v>
      </c>
      <c r="I82" s="46" t="s">
        <v>394</v>
      </c>
      <c r="J82" s="3" t="s">
        <v>1104</v>
      </c>
      <c r="K82" s="50">
        <v>347000</v>
      </c>
      <c r="L82" s="51">
        <v>9175</v>
      </c>
      <c r="M82" s="22">
        <v>4000</v>
      </c>
      <c r="N82" s="22" t="s">
        <v>1979</v>
      </c>
      <c r="O82" s="62">
        <v>0</v>
      </c>
      <c r="P82" s="62">
        <v>0</v>
      </c>
      <c r="Q82" s="62">
        <v>4000</v>
      </c>
      <c r="R82" s="62">
        <v>0</v>
      </c>
      <c r="S82" s="19">
        <v>4000</v>
      </c>
      <c r="T82" s="19">
        <v>0</v>
      </c>
      <c r="U82" s="19">
        <v>0</v>
      </c>
      <c r="V82" s="60">
        <v>0</v>
      </c>
      <c r="W82" s="38"/>
    </row>
    <row r="83" spans="1:23" ht="18.75" x14ac:dyDescent="0.2">
      <c r="A83" s="3" t="s">
        <v>76</v>
      </c>
      <c r="B83" s="3" t="s">
        <v>75</v>
      </c>
      <c r="C83" s="3" t="s">
        <v>512</v>
      </c>
      <c r="D83" s="3" t="s">
        <v>513</v>
      </c>
      <c r="E83" s="47" t="s">
        <v>1077</v>
      </c>
      <c r="F83" s="48" t="s">
        <v>1111</v>
      </c>
      <c r="G83" s="48" t="s">
        <v>1107</v>
      </c>
      <c r="H83" s="49" t="s">
        <v>1639</v>
      </c>
      <c r="I83" s="46" t="s">
        <v>394</v>
      </c>
      <c r="J83" s="3" t="s">
        <v>1103</v>
      </c>
      <c r="K83" s="50">
        <v>562000</v>
      </c>
      <c r="L83" s="51">
        <v>171150</v>
      </c>
      <c r="M83" s="22">
        <v>4000</v>
      </c>
      <c r="N83" s="22" t="s">
        <v>1979</v>
      </c>
      <c r="O83" s="62">
        <v>0</v>
      </c>
      <c r="P83" s="62">
        <v>0</v>
      </c>
      <c r="Q83" s="62">
        <v>4000</v>
      </c>
      <c r="R83" s="62">
        <v>0</v>
      </c>
      <c r="S83" s="19">
        <v>4000</v>
      </c>
      <c r="T83" s="19">
        <v>0</v>
      </c>
      <c r="U83" s="19">
        <v>0</v>
      </c>
      <c r="V83" s="60">
        <v>0</v>
      </c>
      <c r="W83" s="38"/>
    </row>
    <row r="84" spans="1:23" ht="33.75" x14ac:dyDescent="0.2">
      <c r="A84" s="3" t="s">
        <v>891</v>
      </c>
      <c r="B84" s="3" t="s">
        <v>943</v>
      </c>
      <c r="C84" s="3" t="s">
        <v>1001</v>
      </c>
      <c r="D84" s="3" t="s">
        <v>513</v>
      </c>
      <c r="E84" s="47" t="s">
        <v>1077</v>
      </c>
      <c r="F84" s="48" t="s">
        <v>1112</v>
      </c>
      <c r="G84" s="48" t="s">
        <v>1159</v>
      </c>
      <c r="H84" s="49" t="s">
        <v>1640</v>
      </c>
      <c r="I84" s="46" t="s">
        <v>394</v>
      </c>
      <c r="J84" s="3" t="s">
        <v>1103</v>
      </c>
      <c r="K84" s="50">
        <v>1607000</v>
      </c>
      <c r="L84" s="51">
        <v>112037</v>
      </c>
      <c r="M84" s="22">
        <v>150000</v>
      </c>
      <c r="N84" s="22" t="s">
        <v>1981</v>
      </c>
      <c r="O84" s="62">
        <v>0</v>
      </c>
      <c r="P84" s="62">
        <v>0</v>
      </c>
      <c r="Q84" s="62">
        <v>150000</v>
      </c>
      <c r="R84" s="62">
        <v>0</v>
      </c>
      <c r="S84" s="19">
        <v>100000</v>
      </c>
      <c r="T84" s="19">
        <v>50000</v>
      </c>
      <c r="U84" s="19">
        <v>0</v>
      </c>
      <c r="V84" s="60">
        <v>0</v>
      </c>
      <c r="W84" s="38" t="s">
        <v>1283</v>
      </c>
    </row>
    <row r="85" spans="1:23" ht="56.25" x14ac:dyDescent="0.2">
      <c r="A85" s="3" t="s">
        <v>1346</v>
      </c>
      <c r="B85" s="3" t="s">
        <v>1465</v>
      </c>
      <c r="C85" s="3">
        <v>2633</v>
      </c>
      <c r="D85" s="3" t="s">
        <v>506</v>
      </c>
      <c r="E85" s="47">
        <v>162</v>
      </c>
      <c r="F85" s="48">
        <v>76.3</v>
      </c>
      <c r="G85" s="48">
        <v>78.599999999999994</v>
      </c>
      <c r="H85" s="49" t="s">
        <v>1625</v>
      </c>
      <c r="I85" s="46" t="s">
        <v>394</v>
      </c>
      <c r="J85" s="3" t="s">
        <v>399</v>
      </c>
      <c r="K85" s="50">
        <v>3000000</v>
      </c>
      <c r="L85" s="51">
        <v>2172306</v>
      </c>
      <c r="M85" s="22">
        <v>1897000</v>
      </c>
      <c r="N85" s="22" t="s">
        <v>1983</v>
      </c>
      <c r="O85" s="62">
        <v>0</v>
      </c>
      <c r="P85" s="62">
        <v>0</v>
      </c>
      <c r="Q85" s="62">
        <v>1897000</v>
      </c>
      <c r="R85" s="62">
        <v>0</v>
      </c>
      <c r="S85" s="19">
        <v>897000</v>
      </c>
      <c r="T85" s="19">
        <v>0</v>
      </c>
      <c r="U85" s="19">
        <v>1000000</v>
      </c>
      <c r="V85" s="60">
        <v>0</v>
      </c>
      <c r="W85" s="38" t="s">
        <v>1284</v>
      </c>
    </row>
    <row r="86" spans="1:23" ht="63.75" x14ac:dyDescent="0.2">
      <c r="A86" s="3" t="s">
        <v>58</v>
      </c>
      <c r="B86" s="3" t="s">
        <v>57</v>
      </c>
      <c r="C86" s="3" t="s">
        <v>495</v>
      </c>
      <c r="D86" s="3" t="s">
        <v>487</v>
      </c>
      <c r="E86" s="47">
        <v>80</v>
      </c>
      <c r="F86" s="48">
        <v>58.7</v>
      </c>
      <c r="G86" s="48">
        <v>60.2</v>
      </c>
      <c r="H86" s="49" t="s">
        <v>1627</v>
      </c>
      <c r="I86" s="46" t="s">
        <v>394</v>
      </c>
      <c r="J86" s="3" t="s">
        <v>440</v>
      </c>
      <c r="K86" s="50">
        <v>836000</v>
      </c>
      <c r="L86" s="51">
        <v>107986</v>
      </c>
      <c r="M86" s="22">
        <v>360000</v>
      </c>
      <c r="N86" s="22" t="s">
        <v>1979</v>
      </c>
      <c r="O86" s="62">
        <v>0</v>
      </c>
      <c r="P86" s="62">
        <v>0</v>
      </c>
      <c r="Q86" s="62">
        <v>360000</v>
      </c>
      <c r="R86" s="62">
        <v>0</v>
      </c>
      <c r="S86" s="19">
        <v>360000</v>
      </c>
      <c r="T86" s="19">
        <v>0</v>
      </c>
      <c r="U86" s="19">
        <v>0</v>
      </c>
      <c r="V86" s="60">
        <v>0</v>
      </c>
      <c r="W86" s="38"/>
    </row>
    <row r="87" spans="1:23" ht="56.25" x14ac:dyDescent="0.2">
      <c r="A87" s="3" t="s">
        <v>60</v>
      </c>
      <c r="B87" s="3" t="s">
        <v>59</v>
      </c>
      <c r="C87" s="3" t="s">
        <v>497</v>
      </c>
      <c r="D87" s="3" t="s">
        <v>498</v>
      </c>
      <c r="E87" s="47" t="s">
        <v>496</v>
      </c>
      <c r="F87" s="48" t="s">
        <v>1215</v>
      </c>
      <c r="G87" s="48" t="s">
        <v>1215</v>
      </c>
      <c r="H87" s="49" t="s">
        <v>1628</v>
      </c>
      <c r="I87" s="46" t="s">
        <v>394</v>
      </c>
      <c r="J87" s="3" t="s">
        <v>402</v>
      </c>
      <c r="K87" s="50">
        <v>2972000</v>
      </c>
      <c r="L87" s="51">
        <v>3046381</v>
      </c>
      <c r="M87" s="22">
        <v>157000</v>
      </c>
      <c r="N87" s="22" t="s">
        <v>1982</v>
      </c>
      <c r="O87" s="62">
        <v>0</v>
      </c>
      <c r="P87" s="62">
        <v>0</v>
      </c>
      <c r="Q87" s="62">
        <v>157000</v>
      </c>
      <c r="R87" s="62">
        <v>0</v>
      </c>
      <c r="S87" s="19">
        <v>0</v>
      </c>
      <c r="T87" s="19">
        <v>0</v>
      </c>
      <c r="U87" s="19">
        <v>157000</v>
      </c>
      <c r="V87" s="60">
        <v>0</v>
      </c>
      <c r="W87" s="38" t="s">
        <v>1284</v>
      </c>
    </row>
    <row r="88" spans="1:23" ht="18.75" x14ac:dyDescent="0.2">
      <c r="A88" s="3" t="s">
        <v>892</v>
      </c>
      <c r="B88" s="3" t="s">
        <v>944</v>
      </c>
      <c r="C88" s="3" t="s">
        <v>1002</v>
      </c>
      <c r="D88" s="3" t="s">
        <v>498</v>
      </c>
      <c r="E88" s="47" t="s">
        <v>496</v>
      </c>
      <c r="F88" s="48" t="s">
        <v>1113</v>
      </c>
      <c r="G88" s="48" t="s">
        <v>1113</v>
      </c>
      <c r="H88" s="49" t="s">
        <v>1287</v>
      </c>
      <c r="I88" s="46" t="s">
        <v>394</v>
      </c>
      <c r="J88" s="3" t="s">
        <v>1103</v>
      </c>
      <c r="K88" s="50">
        <v>320000</v>
      </c>
      <c r="L88" s="51">
        <v>0</v>
      </c>
      <c r="M88" s="22">
        <v>22000</v>
      </c>
      <c r="N88" s="22" t="s">
        <v>1979</v>
      </c>
      <c r="O88" s="62">
        <v>0</v>
      </c>
      <c r="P88" s="62">
        <v>0</v>
      </c>
      <c r="Q88" s="62">
        <v>22000</v>
      </c>
      <c r="R88" s="62">
        <v>0</v>
      </c>
      <c r="S88" s="19">
        <v>22000</v>
      </c>
      <c r="T88" s="19">
        <v>0</v>
      </c>
      <c r="U88" s="19">
        <v>0</v>
      </c>
      <c r="V88" s="60">
        <v>0</v>
      </c>
      <c r="W88" s="39"/>
    </row>
    <row r="89" spans="1:23" ht="36.75" x14ac:dyDescent="0.2">
      <c r="A89" s="3" t="s">
        <v>78</v>
      </c>
      <c r="B89" s="3" t="s">
        <v>77</v>
      </c>
      <c r="C89" s="3" t="s">
        <v>1003</v>
      </c>
      <c r="D89" s="3" t="s">
        <v>487</v>
      </c>
      <c r="E89" s="47" t="s">
        <v>496</v>
      </c>
      <c r="F89" s="48" t="s">
        <v>1215</v>
      </c>
      <c r="G89" s="48" t="s">
        <v>1215</v>
      </c>
      <c r="H89" s="49" t="s">
        <v>1641</v>
      </c>
      <c r="I89" s="46" t="s">
        <v>394</v>
      </c>
      <c r="J89" s="3" t="s">
        <v>1104</v>
      </c>
      <c r="K89" s="50">
        <v>360000</v>
      </c>
      <c r="L89" s="51">
        <v>40200</v>
      </c>
      <c r="M89" s="22">
        <v>3000</v>
      </c>
      <c r="N89" s="22" t="s">
        <v>1979</v>
      </c>
      <c r="O89" s="62">
        <v>0</v>
      </c>
      <c r="P89" s="62">
        <v>0</v>
      </c>
      <c r="Q89" s="62">
        <v>3000</v>
      </c>
      <c r="R89" s="62">
        <v>0</v>
      </c>
      <c r="S89" s="19">
        <v>3000</v>
      </c>
      <c r="T89" s="19">
        <v>0</v>
      </c>
      <c r="U89" s="19">
        <v>0</v>
      </c>
      <c r="V89" s="60">
        <v>0</v>
      </c>
      <c r="W89" s="38"/>
    </row>
    <row r="90" spans="1:23" ht="56.25" x14ac:dyDescent="0.2">
      <c r="A90" s="3" t="s">
        <v>80</v>
      </c>
      <c r="B90" s="3" t="s">
        <v>79</v>
      </c>
      <c r="C90" s="3" t="s">
        <v>1004</v>
      </c>
      <c r="D90" s="3" t="s">
        <v>494</v>
      </c>
      <c r="E90" s="47" t="s">
        <v>1078</v>
      </c>
      <c r="F90" s="48" t="s">
        <v>880</v>
      </c>
      <c r="G90" s="48" t="s">
        <v>450</v>
      </c>
      <c r="H90" s="49" t="s">
        <v>1288</v>
      </c>
      <c r="I90" s="46" t="s">
        <v>394</v>
      </c>
      <c r="J90" s="3" t="s">
        <v>431</v>
      </c>
      <c r="K90" s="50">
        <v>290000</v>
      </c>
      <c r="L90" s="51">
        <v>28539</v>
      </c>
      <c r="M90" s="22">
        <v>375000</v>
      </c>
      <c r="N90" s="22" t="s">
        <v>1983</v>
      </c>
      <c r="O90" s="62">
        <v>0</v>
      </c>
      <c r="P90" s="62">
        <v>0</v>
      </c>
      <c r="Q90" s="62">
        <v>375000</v>
      </c>
      <c r="R90" s="62">
        <v>0</v>
      </c>
      <c r="S90" s="19">
        <v>262000</v>
      </c>
      <c r="T90" s="19">
        <v>0</v>
      </c>
      <c r="U90" s="19">
        <v>113000</v>
      </c>
      <c r="V90" s="60">
        <v>0</v>
      </c>
      <c r="W90" s="38" t="s">
        <v>1284</v>
      </c>
    </row>
    <row r="91" spans="1:23" ht="33.75" x14ac:dyDescent="0.2">
      <c r="A91" s="3" t="s">
        <v>1347</v>
      </c>
      <c r="B91" s="3" t="s">
        <v>1466</v>
      </c>
      <c r="C91" s="3">
        <v>8147</v>
      </c>
      <c r="D91" s="3" t="s">
        <v>499</v>
      </c>
      <c r="E91" s="47">
        <v>20</v>
      </c>
      <c r="F91" s="48">
        <v>10.5</v>
      </c>
      <c r="G91" s="48">
        <v>10.8</v>
      </c>
      <c r="H91" s="49" t="s">
        <v>1867</v>
      </c>
      <c r="I91" s="46" t="s">
        <v>394</v>
      </c>
      <c r="J91" s="3" t="s">
        <v>1103</v>
      </c>
      <c r="K91" s="50">
        <v>1690000</v>
      </c>
      <c r="L91" s="51">
        <v>0</v>
      </c>
      <c r="M91" s="22">
        <v>79000</v>
      </c>
      <c r="N91" s="22" t="s">
        <v>1981</v>
      </c>
      <c r="O91" s="62">
        <v>0</v>
      </c>
      <c r="P91" s="62">
        <v>0</v>
      </c>
      <c r="Q91" s="62">
        <v>79000</v>
      </c>
      <c r="R91" s="62">
        <v>0</v>
      </c>
      <c r="S91" s="19">
        <v>62000</v>
      </c>
      <c r="T91" s="19">
        <v>17000</v>
      </c>
      <c r="U91" s="19">
        <v>0</v>
      </c>
      <c r="V91" s="60">
        <v>0</v>
      </c>
      <c r="W91" s="38" t="s">
        <v>1283</v>
      </c>
    </row>
    <row r="92" spans="1:23" ht="18.75" x14ac:dyDescent="0.2">
      <c r="A92" s="3" t="s">
        <v>515</v>
      </c>
      <c r="B92" s="3" t="s">
        <v>516</v>
      </c>
      <c r="C92" s="3" t="s">
        <v>517</v>
      </c>
      <c r="D92" s="3" t="s">
        <v>482</v>
      </c>
      <c r="E92" s="47" t="s">
        <v>449</v>
      </c>
      <c r="F92" s="48" t="s">
        <v>1114</v>
      </c>
      <c r="G92" s="48" t="s">
        <v>492</v>
      </c>
      <c r="H92" s="49" t="s">
        <v>1642</v>
      </c>
      <c r="I92" s="46" t="s">
        <v>394</v>
      </c>
      <c r="J92" s="3" t="s">
        <v>431</v>
      </c>
      <c r="K92" s="50">
        <v>1628000</v>
      </c>
      <c r="L92" s="51">
        <v>43469</v>
      </c>
      <c r="M92" s="22">
        <v>1228000</v>
      </c>
      <c r="N92" s="22" t="s">
        <v>1979</v>
      </c>
      <c r="O92" s="62">
        <v>0</v>
      </c>
      <c r="P92" s="62">
        <v>0</v>
      </c>
      <c r="Q92" s="62">
        <v>1228000</v>
      </c>
      <c r="R92" s="62">
        <v>0</v>
      </c>
      <c r="S92" s="19">
        <v>1228000</v>
      </c>
      <c r="T92" s="19">
        <v>0</v>
      </c>
      <c r="U92" s="19">
        <v>0</v>
      </c>
      <c r="V92" s="60">
        <v>0</v>
      </c>
      <c r="W92" s="38"/>
    </row>
    <row r="93" spans="1:23" ht="27.75" x14ac:dyDescent="0.2">
      <c r="A93" s="3" t="s">
        <v>82</v>
      </c>
      <c r="B93" s="3" t="s">
        <v>81</v>
      </c>
      <c r="C93" s="3" t="s">
        <v>1005</v>
      </c>
      <c r="D93" s="3" t="s">
        <v>487</v>
      </c>
      <c r="E93" s="47" t="s">
        <v>488</v>
      </c>
      <c r="F93" s="48" t="s">
        <v>1115</v>
      </c>
      <c r="G93" s="48" t="s">
        <v>1174</v>
      </c>
      <c r="H93" s="49" t="s">
        <v>1643</v>
      </c>
      <c r="I93" s="46" t="s">
        <v>394</v>
      </c>
      <c r="J93" s="3" t="s">
        <v>431</v>
      </c>
      <c r="K93" s="50">
        <v>4354000</v>
      </c>
      <c r="L93" s="51">
        <v>85306</v>
      </c>
      <c r="M93" s="22">
        <v>3066000</v>
      </c>
      <c r="N93" s="22" t="s">
        <v>1979</v>
      </c>
      <c r="O93" s="62">
        <v>0</v>
      </c>
      <c r="P93" s="62">
        <v>0</v>
      </c>
      <c r="Q93" s="62">
        <v>352000</v>
      </c>
      <c r="R93" s="62">
        <v>2714000</v>
      </c>
      <c r="S93" s="19">
        <v>3066000</v>
      </c>
      <c r="T93" s="19">
        <v>0</v>
      </c>
      <c r="U93" s="19">
        <v>0</v>
      </c>
      <c r="V93" s="60">
        <v>0</v>
      </c>
      <c r="W93" s="38"/>
    </row>
    <row r="94" spans="1:23" ht="25.5" x14ac:dyDescent="0.2">
      <c r="A94" s="3" t="s">
        <v>518</v>
      </c>
      <c r="B94" s="3" t="s">
        <v>519</v>
      </c>
      <c r="C94" s="3" t="s">
        <v>520</v>
      </c>
      <c r="D94" s="3" t="s">
        <v>483</v>
      </c>
      <c r="E94" s="47" t="s">
        <v>438</v>
      </c>
      <c r="F94" s="48" t="s">
        <v>1229</v>
      </c>
      <c r="G94" s="48" t="s">
        <v>1214</v>
      </c>
      <c r="H94" s="49" t="s">
        <v>1644</v>
      </c>
      <c r="I94" s="46" t="s">
        <v>1296</v>
      </c>
      <c r="J94" s="3" t="s">
        <v>1102</v>
      </c>
      <c r="K94" s="50">
        <v>2267000</v>
      </c>
      <c r="L94" s="51">
        <v>17076</v>
      </c>
      <c r="M94" s="22">
        <v>90000</v>
      </c>
      <c r="N94" s="22" t="s">
        <v>1979</v>
      </c>
      <c r="O94" s="62">
        <v>0</v>
      </c>
      <c r="P94" s="62">
        <v>0</v>
      </c>
      <c r="Q94" s="62">
        <v>90000</v>
      </c>
      <c r="R94" s="62">
        <v>0</v>
      </c>
      <c r="S94" s="19">
        <v>90000</v>
      </c>
      <c r="T94" s="19">
        <v>0</v>
      </c>
      <c r="U94" s="19">
        <v>0</v>
      </c>
      <c r="V94" s="60">
        <v>0</v>
      </c>
      <c r="W94" s="38"/>
    </row>
    <row r="95" spans="1:23" ht="33.75" x14ac:dyDescent="0.2">
      <c r="A95" s="3" t="s">
        <v>1348</v>
      </c>
      <c r="B95" s="3" t="s">
        <v>1467</v>
      </c>
      <c r="C95" s="3">
        <v>8673</v>
      </c>
      <c r="D95" s="3" t="s">
        <v>513</v>
      </c>
      <c r="E95" s="47">
        <v>16</v>
      </c>
      <c r="F95" s="48">
        <v>39.4</v>
      </c>
      <c r="G95" s="48">
        <v>39.659999999999997</v>
      </c>
      <c r="H95" s="49" t="s">
        <v>1868</v>
      </c>
      <c r="I95" s="46" t="s">
        <v>394</v>
      </c>
      <c r="J95" s="3" t="s">
        <v>1106</v>
      </c>
      <c r="K95" s="50">
        <v>440000</v>
      </c>
      <c r="L95" s="51">
        <v>0</v>
      </c>
      <c r="M95" s="22">
        <v>44000</v>
      </c>
      <c r="N95" s="22" t="s">
        <v>1980</v>
      </c>
      <c r="O95" s="62">
        <v>0</v>
      </c>
      <c r="P95" s="62">
        <v>0</v>
      </c>
      <c r="Q95" s="62">
        <v>44000</v>
      </c>
      <c r="R95" s="62">
        <v>0</v>
      </c>
      <c r="S95" s="19">
        <v>0</v>
      </c>
      <c r="T95" s="19">
        <v>44000</v>
      </c>
      <c r="U95" s="19">
        <v>0</v>
      </c>
      <c r="V95" s="60">
        <v>0</v>
      </c>
      <c r="W95" s="38" t="s">
        <v>1283</v>
      </c>
    </row>
    <row r="96" spans="1:23" ht="33.75" x14ac:dyDescent="0.2">
      <c r="A96" s="3" t="s">
        <v>893</v>
      </c>
      <c r="B96" s="3" t="s">
        <v>945</v>
      </c>
      <c r="C96" s="3" t="s">
        <v>1006</v>
      </c>
      <c r="D96" s="3" t="s">
        <v>513</v>
      </c>
      <c r="E96" s="47" t="s">
        <v>1077</v>
      </c>
      <c r="F96" s="48" t="s">
        <v>1116</v>
      </c>
      <c r="G96" s="48" t="s">
        <v>485</v>
      </c>
      <c r="H96" s="49" t="s">
        <v>1645</v>
      </c>
      <c r="I96" s="46" t="s">
        <v>394</v>
      </c>
      <c r="J96" s="3" t="s">
        <v>1104</v>
      </c>
      <c r="K96" s="50">
        <v>115000</v>
      </c>
      <c r="L96" s="51">
        <v>7350</v>
      </c>
      <c r="M96" s="22">
        <v>53000</v>
      </c>
      <c r="N96" s="22" t="s">
        <v>1981</v>
      </c>
      <c r="O96" s="62">
        <v>0</v>
      </c>
      <c r="P96" s="62">
        <v>0</v>
      </c>
      <c r="Q96" s="62">
        <v>53000</v>
      </c>
      <c r="R96" s="62">
        <v>0</v>
      </c>
      <c r="S96" s="19">
        <v>33000</v>
      </c>
      <c r="T96" s="19">
        <v>20000</v>
      </c>
      <c r="U96" s="19">
        <v>0</v>
      </c>
      <c r="V96" s="60">
        <v>0</v>
      </c>
      <c r="W96" s="38" t="s">
        <v>1283</v>
      </c>
    </row>
    <row r="97" spans="1:23" ht="27.75" x14ac:dyDescent="0.2">
      <c r="A97" s="3" t="s">
        <v>1349</v>
      </c>
      <c r="B97" s="3" t="s">
        <v>1468</v>
      </c>
      <c r="C97" s="3">
        <v>4146</v>
      </c>
      <c r="D97" s="3" t="s">
        <v>487</v>
      </c>
      <c r="E97" s="47" t="s">
        <v>488</v>
      </c>
      <c r="F97" s="48">
        <v>17.399999999999999</v>
      </c>
      <c r="G97" s="48">
        <v>17.95</v>
      </c>
      <c r="H97" s="49" t="s">
        <v>1646</v>
      </c>
      <c r="I97" s="46" t="s">
        <v>394</v>
      </c>
      <c r="J97" s="3" t="s">
        <v>431</v>
      </c>
      <c r="K97" s="50">
        <v>625000</v>
      </c>
      <c r="L97" s="51">
        <v>18625</v>
      </c>
      <c r="M97" s="22">
        <v>176000</v>
      </c>
      <c r="N97" s="22" t="s">
        <v>1979</v>
      </c>
      <c r="O97" s="62">
        <v>0</v>
      </c>
      <c r="P97" s="62">
        <v>0</v>
      </c>
      <c r="Q97" s="62">
        <v>176000</v>
      </c>
      <c r="R97" s="62">
        <v>0</v>
      </c>
      <c r="S97" s="19">
        <v>176000</v>
      </c>
      <c r="T97" s="19">
        <v>0</v>
      </c>
      <c r="U97" s="19">
        <v>0</v>
      </c>
      <c r="V97" s="60">
        <v>0</v>
      </c>
      <c r="W97" s="38"/>
    </row>
    <row r="98" spans="1:23" ht="45.75" x14ac:dyDescent="0.2">
      <c r="A98" s="3" t="s">
        <v>1350</v>
      </c>
      <c r="B98" s="3" t="s">
        <v>1469</v>
      </c>
      <c r="C98" s="3" t="s">
        <v>1889</v>
      </c>
      <c r="D98" s="3" t="s">
        <v>530</v>
      </c>
      <c r="E98" s="47">
        <v>82</v>
      </c>
      <c r="F98" s="48">
        <v>15.8</v>
      </c>
      <c r="G98" s="48">
        <v>20.8</v>
      </c>
      <c r="H98" s="49" t="s">
        <v>1890</v>
      </c>
      <c r="I98" s="46" t="s">
        <v>394</v>
      </c>
      <c r="J98" s="3" t="s">
        <v>1103</v>
      </c>
      <c r="K98" s="50">
        <v>2755000</v>
      </c>
      <c r="L98" s="51">
        <v>0</v>
      </c>
      <c r="M98" s="22">
        <v>611000</v>
      </c>
      <c r="N98" s="22" t="s">
        <v>1979</v>
      </c>
      <c r="O98" s="62">
        <v>0</v>
      </c>
      <c r="P98" s="62">
        <v>0</v>
      </c>
      <c r="Q98" s="62">
        <v>611000</v>
      </c>
      <c r="R98" s="62">
        <v>0</v>
      </c>
      <c r="S98" s="19">
        <v>611000</v>
      </c>
      <c r="T98" s="19">
        <v>0</v>
      </c>
      <c r="U98" s="19">
        <v>0</v>
      </c>
      <c r="V98" s="60">
        <v>0</v>
      </c>
      <c r="W98" s="38"/>
    </row>
    <row r="99" spans="1:23" ht="27.75" x14ac:dyDescent="0.2">
      <c r="A99" s="3" t="s">
        <v>126</v>
      </c>
      <c r="B99" s="3" t="s">
        <v>125</v>
      </c>
      <c r="C99" s="3" t="s">
        <v>1014</v>
      </c>
      <c r="D99" s="3" t="s">
        <v>526</v>
      </c>
      <c r="E99" s="47" t="s">
        <v>573</v>
      </c>
      <c r="F99" s="48" t="s">
        <v>428</v>
      </c>
      <c r="G99" s="48" t="s">
        <v>428</v>
      </c>
      <c r="H99" s="49" t="s">
        <v>1675</v>
      </c>
      <c r="I99" s="46" t="s">
        <v>394</v>
      </c>
      <c r="J99" s="3" t="s">
        <v>431</v>
      </c>
      <c r="K99" s="50">
        <v>250000</v>
      </c>
      <c r="L99" s="51">
        <v>0</v>
      </c>
      <c r="M99" s="22">
        <v>127000</v>
      </c>
      <c r="N99" s="22" t="s">
        <v>1979</v>
      </c>
      <c r="O99" s="62">
        <v>0</v>
      </c>
      <c r="P99" s="62">
        <v>0</v>
      </c>
      <c r="Q99" s="62">
        <v>26000</v>
      </c>
      <c r="R99" s="62">
        <v>101000</v>
      </c>
      <c r="S99" s="19">
        <v>127000</v>
      </c>
      <c r="T99" s="19">
        <v>0</v>
      </c>
      <c r="U99" s="19">
        <v>0</v>
      </c>
      <c r="V99" s="60">
        <v>0</v>
      </c>
      <c r="W99" s="38"/>
    </row>
    <row r="100" spans="1:23" ht="18.75" x14ac:dyDescent="0.2">
      <c r="A100" s="3" t="s">
        <v>90</v>
      </c>
      <c r="B100" s="3" t="s">
        <v>89</v>
      </c>
      <c r="C100" s="3" t="s">
        <v>541</v>
      </c>
      <c r="D100" s="3" t="s">
        <v>531</v>
      </c>
      <c r="E100" s="47" t="s">
        <v>393</v>
      </c>
      <c r="F100" s="48" t="s">
        <v>542</v>
      </c>
      <c r="G100" s="48" t="s">
        <v>542</v>
      </c>
      <c r="H100" s="49" t="s">
        <v>1654</v>
      </c>
      <c r="I100" s="46" t="s">
        <v>394</v>
      </c>
      <c r="J100" s="3" t="s">
        <v>418</v>
      </c>
      <c r="K100" s="50">
        <v>6893000</v>
      </c>
      <c r="L100" s="51">
        <v>1086902</v>
      </c>
      <c r="M100" s="22">
        <v>721000</v>
      </c>
      <c r="N100" s="22" t="s">
        <v>1979</v>
      </c>
      <c r="O100" s="62">
        <v>0</v>
      </c>
      <c r="P100" s="62">
        <v>0</v>
      </c>
      <c r="Q100" s="62">
        <v>83000</v>
      </c>
      <c r="R100" s="62">
        <v>638000</v>
      </c>
      <c r="S100" s="19">
        <v>721000</v>
      </c>
      <c r="T100" s="19">
        <v>0</v>
      </c>
      <c r="U100" s="19">
        <v>0</v>
      </c>
      <c r="V100" s="60">
        <v>0</v>
      </c>
      <c r="W100" s="39"/>
    </row>
    <row r="101" spans="1:23" ht="27.75" x14ac:dyDescent="0.2">
      <c r="A101" s="3" t="s">
        <v>84</v>
      </c>
      <c r="B101" s="3" t="s">
        <v>83</v>
      </c>
      <c r="C101" s="3" t="s">
        <v>521</v>
      </c>
      <c r="D101" s="3" t="s">
        <v>522</v>
      </c>
      <c r="E101" s="47" t="s">
        <v>523</v>
      </c>
      <c r="F101" s="48" t="s">
        <v>524</v>
      </c>
      <c r="G101" s="48" t="s">
        <v>525</v>
      </c>
      <c r="H101" s="49" t="s">
        <v>1649</v>
      </c>
      <c r="I101" s="46" t="s">
        <v>394</v>
      </c>
      <c r="J101" s="3" t="s">
        <v>1104</v>
      </c>
      <c r="K101" s="50">
        <v>2800000</v>
      </c>
      <c r="L101" s="51">
        <v>166656</v>
      </c>
      <c r="M101" s="22">
        <v>318000</v>
      </c>
      <c r="N101" s="22" t="s">
        <v>1979</v>
      </c>
      <c r="O101" s="62">
        <v>0</v>
      </c>
      <c r="P101" s="62">
        <v>0</v>
      </c>
      <c r="Q101" s="62">
        <v>318000</v>
      </c>
      <c r="R101" s="62">
        <v>0</v>
      </c>
      <c r="S101" s="19">
        <v>318000</v>
      </c>
      <c r="T101" s="19">
        <v>0</v>
      </c>
      <c r="U101" s="19">
        <v>0</v>
      </c>
      <c r="V101" s="60">
        <v>0</v>
      </c>
      <c r="W101" s="38"/>
    </row>
    <row r="102" spans="1:23" ht="18.75" x14ac:dyDescent="0.2">
      <c r="A102" s="3" t="s">
        <v>131</v>
      </c>
      <c r="B102" s="3" t="s">
        <v>130</v>
      </c>
      <c r="C102" s="3" t="s">
        <v>1016</v>
      </c>
      <c r="D102" s="3" t="s">
        <v>522</v>
      </c>
      <c r="E102" s="47" t="s">
        <v>514</v>
      </c>
      <c r="F102" s="48" t="s">
        <v>1127</v>
      </c>
      <c r="G102" s="48" t="s">
        <v>589</v>
      </c>
      <c r="H102" s="49" t="s">
        <v>1678</v>
      </c>
      <c r="I102" s="46" t="s">
        <v>394</v>
      </c>
      <c r="J102" s="3" t="s">
        <v>1104</v>
      </c>
      <c r="K102" s="50">
        <v>3891000</v>
      </c>
      <c r="L102" s="51">
        <v>906996</v>
      </c>
      <c r="M102" s="22">
        <v>65000</v>
      </c>
      <c r="N102" s="22" t="s">
        <v>1979</v>
      </c>
      <c r="O102" s="62">
        <v>0</v>
      </c>
      <c r="P102" s="62">
        <v>0</v>
      </c>
      <c r="Q102" s="62">
        <v>65000</v>
      </c>
      <c r="R102" s="62">
        <v>0</v>
      </c>
      <c r="S102" s="19">
        <v>65000</v>
      </c>
      <c r="T102" s="19">
        <v>0</v>
      </c>
      <c r="U102" s="19">
        <v>0</v>
      </c>
      <c r="V102" s="60">
        <v>0</v>
      </c>
      <c r="W102" s="38"/>
    </row>
    <row r="103" spans="1:23" ht="18.75" x14ac:dyDescent="0.2">
      <c r="A103" s="3" t="s">
        <v>133</v>
      </c>
      <c r="B103" s="3" t="s">
        <v>132</v>
      </c>
      <c r="C103" s="3" t="s">
        <v>588</v>
      </c>
      <c r="D103" s="3" t="s">
        <v>522</v>
      </c>
      <c r="E103" s="47" t="s">
        <v>514</v>
      </c>
      <c r="F103" s="48" t="s">
        <v>589</v>
      </c>
      <c r="G103" s="48" t="s">
        <v>1181</v>
      </c>
      <c r="H103" s="49" t="s">
        <v>1679</v>
      </c>
      <c r="I103" s="46" t="s">
        <v>394</v>
      </c>
      <c r="J103" s="3" t="s">
        <v>1103</v>
      </c>
      <c r="K103" s="50">
        <v>3451000</v>
      </c>
      <c r="L103" s="51">
        <v>102485</v>
      </c>
      <c r="M103" s="22">
        <v>2143000</v>
      </c>
      <c r="N103" s="22" t="s">
        <v>1984</v>
      </c>
      <c r="O103" s="62">
        <v>0</v>
      </c>
      <c r="P103" s="62">
        <v>0</v>
      </c>
      <c r="Q103" s="62">
        <v>2143000</v>
      </c>
      <c r="R103" s="62">
        <v>0</v>
      </c>
      <c r="S103" s="19">
        <v>2138000</v>
      </c>
      <c r="T103" s="19">
        <v>0</v>
      </c>
      <c r="U103" s="19">
        <v>0</v>
      </c>
      <c r="V103" s="60">
        <v>5000</v>
      </c>
      <c r="W103" s="38" t="s">
        <v>1565</v>
      </c>
    </row>
    <row r="104" spans="1:23" ht="25.5" customHeight="1" x14ac:dyDescent="0.2">
      <c r="A104" s="3" t="s">
        <v>597</v>
      </c>
      <c r="B104" s="3" t="s">
        <v>598</v>
      </c>
      <c r="C104" s="3" t="s">
        <v>599</v>
      </c>
      <c r="D104" s="3" t="s">
        <v>522</v>
      </c>
      <c r="E104" s="47" t="s">
        <v>514</v>
      </c>
      <c r="F104" s="48" t="s">
        <v>1122</v>
      </c>
      <c r="G104" s="48" t="s">
        <v>1181</v>
      </c>
      <c r="H104" s="49" t="s">
        <v>1092</v>
      </c>
      <c r="I104" s="46" t="s">
        <v>394</v>
      </c>
      <c r="J104" s="3" t="s">
        <v>1553</v>
      </c>
      <c r="K104" s="50">
        <v>2618000</v>
      </c>
      <c r="L104" s="51">
        <v>108000</v>
      </c>
      <c r="M104" s="22">
        <v>750000</v>
      </c>
      <c r="N104" s="22" t="s">
        <v>1979</v>
      </c>
      <c r="O104" s="62">
        <v>0</v>
      </c>
      <c r="P104" s="62">
        <v>0</v>
      </c>
      <c r="Q104" s="62">
        <v>750000</v>
      </c>
      <c r="R104" s="62">
        <v>0</v>
      </c>
      <c r="S104" s="19">
        <v>750000</v>
      </c>
      <c r="T104" s="19">
        <v>0</v>
      </c>
      <c r="U104" s="19">
        <v>0</v>
      </c>
      <c r="V104" s="60">
        <v>0</v>
      </c>
      <c r="W104" s="38"/>
    </row>
    <row r="105" spans="1:23" ht="54.75" x14ac:dyDescent="0.2">
      <c r="A105" s="3" t="s">
        <v>127</v>
      </c>
      <c r="B105" s="63">
        <v>420000264</v>
      </c>
      <c r="C105" s="3" t="s">
        <v>586</v>
      </c>
      <c r="D105" s="3" t="s">
        <v>543</v>
      </c>
      <c r="E105" s="47">
        <v>580</v>
      </c>
      <c r="F105" s="48">
        <v>1.3</v>
      </c>
      <c r="G105" s="48">
        <v>6</v>
      </c>
      <c r="H105" s="49" t="s">
        <v>1091</v>
      </c>
      <c r="I105" s="46" t="s">
        <v>394</v>
      </c>
      <c r="J105" s="3" t="s">
        <v>399</v>
      </c>
      <c r="K105" s="50">
        <v>3203000</v>
      </c>
      <c r="L105" s="51">
        <v>0</v>
      </c>
      <c r="M105" s="22">
        <v>600000</v>
      </c>
      <c r="N105" s="22" t="s">
        <v>1979</v>
      </c>
      <c r="O105" s="62">
        <v>0</v>
      </c>
      <c r="P105" s="62">
        <v>0</v>
      </c>
      <c r="Q105" s="62">
        <v>600000</v>
      </c>
      <c r="R105" s="62">
        <v>0</v>
      </c>
      <c r="S105" s="19">
        <v>600000</v>
      </c>
      <c r="T105" s="19">
        <v>0</v>
      </c>
      <c r="U105" s="19">
        <v>0</v>
      </c>
      <c r="V105" s="60">
        <v>0</v>
      </c>
      <c r="W105" s="39"/>
    </row>
    <row r="106" spans="1:23" ht="27.75" x14ac:dyDescent="0.2">
      <c r="A106" s="3" t="s">
        <v>104</v>
      </c>
      <c r="B106" s="3" t="s">
        <v>103</v>
      </c>
      <c r="C106" s="3" t="s">
        <v>556</v>
      </c>
      <c r="D106" s="3" t="s">
        <v>543</v>
      </c>
      <c r="E106" s="47" t="s">
        <v>557</v>
      </c>
      <c r="F106" s="48" t="s">
        <v>558</v>
      </c>
      <c r="G106" s="48" t="s">
        <v>558</v>
      </c>
      <c r="H106" s="49" t="s">
        <v>1661</v>
      </c>
      <c r="I106" s="46" t="s">
        <v>394</v>
      </c>
      <c r="J106" s="3" t="s">
        <v>431</v>
      </c>
      <c r="K106" s="50">
        <v>237000</v>
      </c>
      <c r="L106" s="51">
        <v>68316</v>
      </c>
      <c r="M106" s="22">
        <v>50000</v>
      </c>
      <c r="N106" s="22" t="s">
        <v>1979</v>
      </c>
      <c r="O106" s="62">
        <v>0</v>
      </c>
      <c r="P106" s="62">
        <v>0</v>
      </c>
      <c r="Q106" s="62">
        <v>50000</v>
      </c>
      <c r="R106" s="62">
        <v>0</v>
      </c>
      <c r="S106" s="19">
        <v>50000</v>
      </c>
      <c r="T106" s="19">
        <v>0</v>
      </c>
      <c r="U106" s="19">
        <v>0</v>
      </c>
      <c r="V106" s="60">
        <v>0</v>
      </c>
      <c r="W106" s="38"/>
    </row>
    <row r="107" spans="1:23" ht="27.75" x14ac:dyDescent="0.2">
      <c r="A107" s="3" t="s">
        <v>106</v>
      </c>
      <c r="B107" s="3" t="s">
        <v>105</v>
      </c>
      <c r="C107" s="3" t="s">
        <v>559</v>
      </c>
      <c r="D107" s="3" t="s">
        <v>531</v>
      </c>
      <c r="E107" s="47" t="s">
        <v>393</v>
      </c>
      <c r="F107" s="48" t="s">
        <v>1228</v>
      </c>
      <c r="G107" s="48" t="s">
        <v>1239</v>
      </c>
      <c r="H107" s="49" t="s">
        <v>1662</v>
      </c>
      <c r="I107" s="46" t="s">
        <v>394</v>
      </c>
      <c r="J107" s="3" t="s">
        <v>1104</v>
      </c>
      <c r="K107" s="50">
        <v>800000</v>
      </c>
      <c r="L107" s="51">
        <v>18490</v>
      </c>
      <c r="M107" s="22">
        <v>30000</v>
      </c>
      <c r="N107" s="22" t="s">
        <v>1979</v>
      </c>
      <c r="O107" s="62">
        <v>0</v>
      </c>
      <c r="P107" s="62">
        <v>0</v>
      </c>
      <c r="Q107" s="62">
        <v>30000</v>
      </c>
      <c r="R107" s="62">
        <v>0</v>
      </c>
      <c r="S107" s="19">
        <v>30000</v>
      </c>
      <c r="T107" s="19">
        <v>0</v>
      </c>
      <c r="U107" s="19">
        <v>0</v>
      </c>
      <c r="V107" s="60">
        <v>0</v>
      </c>
      <c r="W107" s="38"/>
    </row>
    <row r="108" spans="1:23" ht="27.75" x14ac:dyDescent="0.2">
      <c r="A108" s="3" t="s">
        <v>560</v>
      </c>
      <c r="B108" s="3" t="s">
        <v>561</v>
      </c>
      <c r="C108" s="3" t="s">
        <v>562</v>
      </c>
      <c r="D108" s="3" t="s">
        <v>530</v>
      </c>
      <c r="E108" s="47" t="s">
        <v>393</v>
      </c>
      <c r="F108" s="48" t="s">
        <v>1120</v>
      </c>
      <c r="G108" s="48" t="s">
        <v>1225</v>
      </c>
      <c r="H108" s="49" t="s">
        <v>1663</v>
      </c>
      <c r="I108" s="46" t="s">
        <v>394</v>
      </c>
      <c r="J108" s="3" t="s">
        <v>1104</v>
      </c>
      <c r="K108" s="50">
        <v>1782000</v>
      </c>
      <c r="L108" s="51">
        <v>0</v>
      </c>
      <c r="M108" s="22">
        <v>735000</v>
      </c>
      <c r="N108" s="22" t="s">
        <v>1979</v>
      </c>
      <c r="O108" s="62">
        <v>0</v>
      </c>
      <c r="P108" s="62">
        <v>0</v>
      </c>
      <c r="Q108" s="62">
        <v>735000</v>
      </c>
      <c r="R108" s="62">
        <v>0</v>
      </c>
      <c r="S108" s="19">
        <v>735000</v>
      </c>
      <c r="T108" s="19">
        <v>0</v>
      </c>
      <c r="U108" s="19">
        <v>0</v>
      </c>
      <c r="V108" s="60">
        <v>0</v>
      </c>
      <c r="W108" s="38"/>
    </row>
    <row r="109" spans="1:23" ht="36.75" x14ac:dyDescent="0.2">
      <c r="A109" s="3" t="s">
        <v>108</v>
      </c>
      <c r="B109" s="3" t="s">
        <v>107</v>
      </c>
      <c r="C109" s="3" t="s">
        <v>1010</v>
      </c>
      <c r="D109" s="3" t="s">
        <v>530</v>
      </c>
      <c r="E109" s="47" t="s">
        <v>393</v>
      </c>
      <c r="F109" s="48" t="s">
        <v>668</v>
      </c>
      <c r="G109" s="48" t="s">
        <v>1178</v>
      </c>
      <c r="H109" s="49" t="s">
        <v>1664</v>
      </c>
      <c r="I109" s="46" t="s">
        <v>394</v>
      </c>
      <c r="J109" s="3" t="s">
        <v>402</v>
      </c>
      <c r="K109" s="50">
        <v>282000</v>
      </c>
      <c r="L109" s="51">
        <v>42091</v>
      </c>
      <c r="M109" s="22">
        <v>150000</v>
      </c>
      <c r="N109" s="22" t="s">
        <v>1979</v>
      </c>
      <c r="O109" s="62">
        <v>0</v>
      </c>
      <c r="P109" s="62">
        <v>0</v>
      </c>
      <c r="Q109" s="62">
        <v>150000</v>
      </c>
      <c r="R109" s="62">
        <v>0</v>
      </c>
      <c r="S109" s="19">
        <v>150000</v>
      </c>
      <c r="T109" s="19">
        <v>0</v>
      </c>
      <c r="U109" s="19">
        <v>0</v>
      </c>
      <c r="V109" s="60">
        <v>0</v>
      </c>
      <c r="W109" s="38"/>
    </row>
    <row r="110" spans="1:23" ht="27.75" x14ac:dyDescent="0.2">
      <c r="A110" s="3" t="s">
        <v>1351</v>
      </c>
      <c r="B110" s="3" t="s">
        <v>1470</v>
      </c>
      <c r="C110" s="3" t="s">
        <v>1570</v>
      </c>
      <c r="D110" s="3" t="s">
        <v>531</v>
      </c>
      <c r="E110" s="47" t="s">
        <v>393</v>
      </c>
      <c r="F110" s="48">
        <v>37.200000000000003</v>
      </c>
      <c r="G110" s="48">
        <v>37.200000000000003</v>
      </c>
      <c r="H110" s="49" t="s">
        <v>1676</v>
      </c>
      <c r="I110" s="46" t="s">
        <v>394</v>
      </c>
      <c r="J110" s="3" t="s">
        <v>431</v>
      </c>
      <c r="K110" s="50">
        <v>32000</v>
      </c>
      <c r="L110" s="51">
        <v>3044</v>
      </c>
      <c r="M110" s="22">
        <v>27000</v>
      </c>
      <c r="N110" s="22" t="s">
        <v>1979</v>
      </c>
      <c r="O110" s="62">
        <v>0</v>
      </c>
      <c r="P110" s="62">
        <v>0</v>
      </c>
      <c r="Q110" s="62">
        <v>27000</v>
      </c>
      <c r="R110" s="62">
        <v>0</v>
      </c>
      <c r="S110" s="19">
        <v>27000</v>
      </c>
      <c r="T110" s="19">
        <v>0</v>
      </c>
      <c r="U110" s="19">
        <v>0</v>
      </c>
      <c r="V110" s="60">
        <v>0</v>
      </c>
      <c r="W110" s="38"/>
    </row>
    <row r="111" spans="1:23" ht="18.75" x14ac:dyDescent="0.2">
      <c r="A111" s="3" t="s">
        <v>129</v>
      </c>
      <c r="B111" s="3" t="s">
        <v>128</v>
      </c>
      <c r="C111" s="3" t="s">
        <v>1015</v>
      </c>
      <c r="D111" s="3" t="s">
        <v>526</v>
      </c>
      <c r="E111" s="47" t="s">
        <v>393</v>
      </c>
      <c r="F111" s="48" t="s">
        <v>1126</v>
      </c>
      <c r="G111" s="48" t="s">
        <v>1179</v>
      </c>
      <c r="H111" s="49" t="s">
        <v>1677</v>
      </c>
      <c r="I111" s="46" t="s">
        <v>394</v>
      </c>
      <c r="J111" s="3" t="s">
        <v>1104</v>
      </c>
      <c r="K111" s="50">
        <v>796000</v>
      </c>
      <c r="L111" s="51">
        <v>6717</v>
      </c>
      <c r="M111" s="22">
        <v>330000</v>
      </c>
      <c r="N111" s="22" t="s">
        <v>1979</v>
      </c>
      <c r="O111" s="62">
        <v>0</v>
      </c>
      <c r="P111" s="62">
        <v>0</v>
      </c>
      <c r="Q111" s="62">
        <v>330000</v>
      </c>
      <c r="R111" s="62">
        <v>0</v>
      </c>
      <c r="S111" s="19">
        <v>330000</v>
      </c>
      <c r="T111" s="19">
        <v>0</v>
      </c>
      <c r="U111" s="19">
        <v>0</v>
      </c>
      <c r="V111" s="60">
        <v>0</v>
      </c>
      <c r="W111" s="38"/>
    </row>
    <row r="112" spans="1:23" ht="56.25" x14ac:dyDescent="0.2">
      <c r="A112" s="3" t="s">
        <v>1352</v>
      </c>
      <c r="B112" s="3" t="s">
        <v>1471</v>
      </c>
      <c r="C112" s="3" t="s">
        <v>1907</v>
      </c>
      <c r="D112" s="3" t="s">
        <v>569</v>
      </c>
      <c r="E112" s="47">
        <v>4</v>
      </c>
      <c r="F112" s="48">
        <v>0.05</v>
      </c>
      <c r="G112" s="48">
        <v>23.98</v>
      </c>
      <c r="H112" s="49" t="s">
        <v>1908</v>
      </c>
      <c r="I112" s="46" t="s">
        <v>1548</v>
      </c>
      <c r="J112" s="3" t="s">
        <v>1102</v>
      </c>
      <c r="K112" s="50">
        <v>17000</v>
      </c>
      <c r="L112" s="51">
        <v>0</v>
      </c>
      <c r="M112" s="22">
        <v>53000</v>
      </c>
      <c r="N112" s="22" t="s">
        <v>1983</v>
      </c>
      <c r="O112" s="62">
        <v>0</v>
      </c>
      <c r="P112" s="62">
        <v>0</v>
      </c>
      <c r="Q112" s="62">
        <v>53000</v>
      </c>
      <c r="R112" s="62">
        <v>0</v>
      </c>
      <c r="S112" s="19">
        <v>17000</v>
      </c>
      <c r="T112" s="19">
        <v>0</v>
      </c>
      <c r="U112" s="19">
        <v>36000</v>
      </c>
      <c r="V112" s="60">
        <v>0</v>
      </c>
      <c r="W112" s="38" t="s">
        <v>1284</v>
      </c>
    </row>
    <row r="113" spans="1:23" ht="56.25" x14ac:dyDescent="0.2">
      <c r="A113" s="3" t="s">
        <v>1353</v>
      </c>
      <c r="B113" s="3" t="s">
        <v>1472</v>
      </c>
      <c r="C113" s="3" t="s">
        <v>1569</v>
      </c>
      <c r="D113" s="3" t="s">
        <v>543</v>
      </c>
      <c r="E113" s="47">
        <v>580</v>
      </c>
      <c r="F113" s="48">
        <v>8.3000000000000007</v>
      </c>
      <c r="G113" s="48">
        <v>8.3000000000000007</v>
      </c>
      <c r="H113" s="49" t="s">
        <v>1651</v>
      </c>
      <c r="I113" s="46" t="s">
        <v>394</v>
      </c>
      <c r="J113" s="3" t="s">
        <v>1554</v>
      </c>
      <c r="K113" s="50">
        <v>1500000</v>
      </c>
      <c r="L113" s="51">
        <v>10889784</v>
      </c>
      <c r="M113" s="22">
        <v>21000</v>
      </c>
      <c r="N113" s="22" t="s">
        <v>1982</v>
      </c>
      <c r="O113" s="62">
        <v>0</v>
      </c>
      <c r="P113" s="62">
        <v>0</v>
      </c>
      <c r="Q113" s="62">
        <v>21000</v>
      </c>
      <c r="R113" s="62">
        <v>0</v>
      </c>
      <c r="S113" s="19">
        <v>0</v>
      </c>
      <c r="T113" s="19">
        <v>0</v>
      </c>
      <c r="U113" s="19">
        <v>21000</v>
      </c>
      <c r="V113" s="60">
        <v>0</v>
      </c>
      <c r="W113" s="38" t="s">
        <v>1284</v>
      </c>
    </row>
    <row r="114" spans="1:23" ht="27.75" x14ac:dyDescent="0.2">
      <c r="A114" s="3" t="s">
        <v>1354</v>
      </c>
      <c r="B114" s="3" t="s">
        <v>1473</v>
      </c>
      <c r="C114" s="3" t="s">
        <v>1871</v>
      </c>
      <c r="D114" s="3" t="s">
        <v>526</v>
      </c>
      <c r="E114" s="47">
        <v>12</v>
      </c>
      <c r="F114" s="48">
        <v>9.6</v>
      </c>
      <c r="G114" s="48">
        <v>9.6</v>
      </c>
      <c r="H114" s="49" t="s">
        <v>1872</v>
      </c>
      <c r="I114" s="46" t="s">
        <v>394</v>
      </c>
      <c r="J114" s="3" t="s">
        <v>1555</v>
      </c>
      <c r="K114" s="50">
        <v>2271000</v>
      </c>
      <c r="L114" s="51">
        <v>1173445</v>
      </c>
      <c r="M114" s="22">
        <v>34000</v>
      </c>
      <c r="N114" s="22" t="s">
        <v>1979</v>
      </c>
      <c r="O114" s="62">
        <v>0</v>
      </c>
      <c r="P114" s="62">
        <v>0</v>
      </c>
      <c r="Q114" s="62">
        <v>4000</v>
      </c>
      <c r="R114" s="62">
        <v>30000</v>
      </c>
      <c r="S114" s="19">
        <v>34000</v>
      </c>
      <c r="T114" s="19">
        <v>0</v>
      </c>
      <c r="U114" s="19">
        <v>0</v>
      </c>
      <c r="V114" s="60">
        <v>0</v>
      </c>
      <c r="W114" s="38"/>
    </row>
    <row r="115" spans="1:23" ht="45.75" x14ac:dyDescent="0.2">
      <c r="A115" s="3" t="s">
        <v>92</v>
      </c>
      <c r="B115" s="3" t="s">
        <v>91</v>
      </c>
      <c r="C115" s="3" t="s">
        <v>544</v>
      </c>
      <c r="D115" s="3" t="s">
        <v>531</v>
      </c>
      <c r="E115" s="47" t="s">
        <v>393</v>
      </c>
      <c r="F115" s="48" t="s">
        <v>545</v>
      </c>
      <c r="G115" s="48" t="s">
        <v>1223</v>
      </c>
      <c r="H115" s="49" t="s">
        <v>1655</v>
      </c>
      <c r="I115" s="46" t="s">
        <v>394</v>
      </c>
      <c r="J115" s="3" t="s">
        <v>407</v>
      </c>
      <c r="K115" s="50">
        <v>817000</v>
      </c>
      <c r="L115" s="51">
        <v>69518</v>
      </c>
      <c r="M115" s="22">
        <v>729000</v>
      </c>
      <c r="N115" s="22" t="s">
        <v>1979</v>
      </c>
      <c r="O115" s="62">
        <v>0</v>
      </c>
      <c r="P115" s="62">
        <v>0</v>
      </c>
      <c r="Q115" s="62">
        <v>729000</v>
      </c>
      <c r="R115" s="62">
        <v>0</v>
      </c>
      <c r="S115" s="19">
        <v>729000</v>
      </c>
      <c r="T115" s="19">
        <v>0</v>
      </c>
      <c r="U115" s="19">
        <v>0</v>
      </c>
      <c r="V115" s="60">
        <v>0</v>
      </c>
      <c r="W115" s="39"/>
    </row>
    <row r="116" spans="1:23" ht="18.75" x14ac:dyDescent="0.2">
      <c r="A116" s="3" t="s">
        <v>1355</v>
      </c>
      <c r="B116" s="3" t="s">
        <v>1474</v>
      </c>
      <c r="C116" s="3" t="s">
        <v>1885</v>
      </c>
      <c r="D116" s="3" t="s">
        <v>530</v>
      </c>
      <c r="E116" s="47">
        <v>280</v>
      </c>
      <c r="F116" s="48">
        <v>9.42</v>
      </c>
      <c r="G116" s="48">
        <v>9.42</v>
      </c>
      <c r="H116" s="49" t="s">
        <v>1886</v>
      </c>
      <c r="I116" s="46" t="s">
        <v>394</v>
      </c>
      <c r="J116" s="3" t="s">
        <v>1103</v>
      </c>
      <c r="K116" s="50">
        <v>68000</v>
      </c>
      <c r="L116" s="51">
        <v>0</v>
      </c>
      <c r="M116" s="22">
        <v>68000</v>
      </c>
      <c r="N116" s="22" t="s">
        <v>1979</v>
      </c>
      <c r="O116" s="62">
        <v>0</v>
      </c>
      <c r="P116" s="62">
        <v>0</v>
      </c>
      <c r="Q116" s="62">
        <v>68000</v>
      </c>
      <c r="R116" s="62">
        <v>0</v>
      </c>
      <c r="S116" s="19">
        <v>68000</v>
      </c>
      <c r="T116" s="19">
        <v>0</v>
      </c>
      <c r="U116" s="19">
        <v>0</v>
      </c>
      <c r="V116" s="60">
        <v>0</v>
      </c>
      <c r="W116" s="38"/>
    </row>
    <row r="117" spans="1:23" ht="27.75" x14ac:dyDescent="0.2">
      <c r="A117" s="3" t="s">
        <v>1356</v>
      </c>
      <c r="B117" s="3" t="s">
        <v>1475</v>
      </c>
      <c r="C117" s="3" t="s">
        <v>1887</v>
      </c>
      <c r="D117" s="3" t="s">
        <v>526</v>
      </c>
      <c r="E117" s="47">
        <v>1</v>
      </c>
      <c r="F117" s="48">
        <v>1</v>
      </c>
      <c r="G117" s="48">
        <v>28.7</v>
      </c>
      <c r="H117" s="49" t="s">
        <v>1888</v>
      </c>
      <c r="I117" s="46" t="s">
        <v>394</v>
      </c>
      <c r="J117" s="3" t="s">
        <v>1103</v>
      </c>
      <c r="K117" s="50">
        <v>1320000</v>
      </c>
      <c r="L117" s="51">
        <v>18820</v>
      </c>
      <c r="M117" s="22">
        <v>8000</v>
      </c>
      <c r="N117" s="22" t="s">
        <v>1979</v>
      </c>
      <c r="O117" s="62">
        <v>0</v>
      </c>
      <c r="P117" s="62">
        <v>0</v>
      </c>
      <c r="Q117" s="62">
        <v>8000</v>
      </c>
      <c r="R117" s="62">
        <v>0</v>
      </c>
      <c r="S117" s="19">
        <v>8000</v>
      </c>
      <c r="T117" s="19">
        <v>0</v>
      </c>
      <c r="U117" s="19">
        <v>0</v>
      </c>
      <c r="V117" s="60">
        <v>0</v>
      </c>
      <c r="W117" s="38"/>
    </row>
    <row r="118" spans="1:23" ht="27.75" x14ac:dyDescent="0.2">
      <c r="A118" s="3" t="s">
        <v>100</v>
      </c>
      <c r="B118" s="3" t="s">
        <v>99</v>
      </c>
      <c r="C118" s="3" t="s">
        <v>1008</v>
      </c>
      <c r="D118" s="3" t="s">
        <v>526</v>
      </c>
      <c r="E118" s="47" t="s">
        <v>393</v>
      </c>
      <c r="F118" s="48" t="s">
        <v>1117</v>
      </c>
      <c r="G118" s="48" t="s">
        <v>1176</v>
      </c>
      <c r="H118" s="49" t="s">
        <v>1659</v>
      </c>
      <c r="I118" s="46" t="s">
        <v>394</v>
      </c>
      <c r="J118" s="3" t="s">
        <v>407</v>
      </c>
      <c r="K118" s="50">
        <v>595000</v>
      </c>
      <c r="L118" s="51">
        <v>54520</v>
      </c>
      <c r="M118" s="22">
        <v>530000</v>
      </c>
      <c r="N118" s="22" t="s">
        <v>1979</v>
      </c>
      <c r="O118" s="62">
        <v>0</v>
      </c>
      <c r="P118" s="62">
        <v>0</v>
      </c>
      <c r="Q118" s="62">
        <v>530000</v>
      </c>
      <c r="R118" s="62">
        <v>0</v>
      </c>
      <c r="S118" s="19">
        <v>530000</v>
      </c>
      <c r="T118" s="19">
        <v>0</v>
      </c>
      <c r="U118" s="19">
        <v>0</v>
      </c>
      <c r="V118" s="60">
        <v>0</v>
      </c>
      <c r="W118" s="38"/>
    </row>
    <row r="119" spans="1:23" ht="56.25" x14ac:dyDescent="0.2">
      <c r="A119" s="3" t="s">
        <v>102</v>
      </c>
      <c r="B119" s="3" t="s">
        <v>101</v>
      </c>
      <c r="C119" s="3" t="s">
        <v>1009</v>
      </c>
      <c r="D119" s="3" t="s">
        <v>526</v>
      </c>
      <c r="E119" s="47" t="s">
        <v>393</v>
      </c>
      <c r="F119" s="48" t="s">
        <v>1118</v>
      </c>
      <c r="G119" s="48" t="s">
        <v>1177</v>
      </c>
      <c r="H119" s="49" t="s">
        <v>1660</v>
      </c>
      <c r="I119" s="46" t="s">
        <v>394</v>
      </c>
      <c r="J119" s="3" t="s">
        <v>407</v>
      </c>
      <c r="K119" s="50">
        <v>175000</v>
      </c>
      <c r="L119" s="51">
        <v>73163</v>
      </c>
      <c r="M119" s="22">
        <v>564000</v>
      </c>
      <c r="N119" s="22" t="s">
        <v>1983</v>
      </c>
      <c r="O119" s="62">
        <v>0</v>
      </c>
      <c r="P119" s="62">
        <v>0</v>
      </c>
      <c r="Q119" s="62">
        <v>564000</v>
      </c>
      <c r="R119" s="62">
        <v>0</v>
      </c>
      <c r="S119" s="19">
        <v>102000</v>
      </c>
      <c r="T119" s="19">
        <v>0</v>
      </c>
      <c r="U119" s="19">
        <v>462000</v>
      </c>
      <c r="V119" s="60">
        <v>0</v>
      </c>
      <c r="W119" s="38" t="s">
        <v>1284</v>
      </c>
    </row>
    <row r="120" spans="1:23" ht="18.75" x14ac:dyDescent="0.2">
      <c r="A120" s="3" t="s">
        <v>110</v>
      </c>
      <c r="B120" s="3" t="s">
        <v>109</v>
      </c>
      <c r="C120" s="3" t="s">
        <v>564</v>
      </c>
      <c r="D120" s="3" t="s">
        <v>526</v>
      </c>
      <c r="E120" s="47" t="s">
        <v>393</v>
      </c>
      <c r="F120" s="48" t="s">
        <v>565</v>
      </c>
      <c r="G120" s="48" t="s">
        <v>566</v>
      </c>
      <c r="H120" s="49" t="s">
        <v>1665</v>
      </c>
      <c r="I120" s="46" t="s">
        <v>394</v>
      </c>
      <c r="J120" s="3" t="s">
        <v>1104</v>
      </c>
      <c r="K120" s="50">
        <v>116000</v>
      </c>
      <c r="L120" s="51">
        <v>40284</v>
      </c>
      <c r="M120" s="22">
        <v>2000</v>
      </c>
      <c r="N120" s="22" t="s">
        <v>1979</v>
      </c>
      <c r="O120" s="62">
        <v>0</v>
      </c>
      <c r="P120" s="62">
        <v>0</v>
      </c>
      <c r="Q120" s="62">
        <v>2000</v>
      </c>
      <c r="R120" s="62">
        <v>0</v>
      </c>
      <c r="S120" s="19">
        <v>2000</v>
      </c>
      <c r="T120" s="19">
        <v>0</v>
      </c>
      <c r="U120" s="19">
        <v>0</v>
      </c>
      <c r="V120" s="60">
        <v>0</v>
      </c>
      <c r="W120" s="38"/>
    </row>
    <row r="121" spans="1:23" x14ac:dyDescent="0.2">
      <c r="A121" s="3" t="s">
        <v>112</v>
      </c>
      <c r="B121" s="3" t="s">
        <v>111</v>
      </c>
      <c r="C121" s="3" t="s">
        <v>567</v>
      </c>
      <c r="D121" s="3" t="s">
        <v>522</v>
      </c>
      <c r="E121" s="47" t="s">
        <v>550</v>
      </c>
      <c r="F121" s="48" t="s">
        <v>1227</v>
      </c>
      <c r="G121" s="48" t="s">
        <v>1227</v>
      </c>
      <c r="H121" s="49" t="s">
        <v>1666</v>
      </c>
      <c r="I121" s="46" t="s">
        <v>394</v>
      </c>
      <c r="J121" s="3" t="s">
        <v>1104</v>
      </c>
      <c r="K121" s="50">
        <v>119000</v>
      </c>
      <c r="L121" s="51">
        <v>17557</v>
      </c>
      <c r="M121" s="22">
        <v>5000</v>
      </c>
      <c r="N121" s="22" t="s">
        <v>1979</v>
      </c>
      <c r="O121" s="62">
        <v>0</v>
      </c>
      <c r="P121" s="62">
        <v>0</v>
      </c>
      <c r="Q121" s="62">
        <v>5000</v>
      </c>
      <c r="R121" s="62">
        <v>0</v>
      </c>
      <c r="S121" s="19">
        <v>5000</v>
      </c>
      <c r="T121" s="19">
        <v>0</v>
      </c>
      <c r="U121" s="19">
        <v>0</v>
      </c>
      <c r="V121" s="60">
        <v>0</v>
      </c>
      <c r="W121" s="38"/>
    </row>
    <row r="122" spans="1:23" ht="36.75" x14ac:dyDescent="0.2">
      <c r="A122" s="3" t="s">
        <v>527</v>
      </c>
      <c r="B122" s="3" t="s">
        <v>528</v>
      </c>
      <c r="C122" s="3" t="s">
        <v>529</v>
      </c>
      <c r="D122" s="3" t="s">
        <v>526</v>
      </c>
      <c r="E122" s="47" t="s">
        <v>573</v>
      </c>
      <c r="F122" s="48" t="s">
        <v>625</v>
      </c>
      <c r="G122" s="48" t="s">
        <v>1175</v>
      </c>
      <c r="H122" s="49" t="s">
        <v>1650</v>
      </c>
      <c r="I122" s="46" t="s">
        <v>394</v>
      </c>
      <c r="J122" s="3" t="s">
        <v>711</v>
      </c>
      <c r="K122" s="50">
        <v>1575000</v>
      </c>
      <c r="L122" s="51">
        <v>272414</v>
      </c>
      <c r="M122" s="22">
        <v>14000</v>
      </c>
      <c r="N122" s="22" t="s">
        <v>1979</v>
      </c>
      <c r="O122" s="62">
        <v>0</v>
      </c>
      <c r="P122" s="62">
        <v>0</v>
      </c>
      <c r="Q122" s="62">
        <v>14000</v>
      </c>
      <c r="R122" s="62">
        <v>0</v>
      </c>
      <c r="S122" s="19">
        <v>14000</v>
      </c>
      <c r="T122" s="19">
        <v>0</v>
      </c>
      <c r="U122" s="19">
        <v>0</v>
      </c>
      <c r="V122" s="60">
        <v>0</v>
      </c>
      <c r="W122" s="38"/>
    </row>
    <row r="123" spans="1:23" ht="27.75" x14ac:dyDescent="0.2">
      <c r="A123" s="3" t="s">
        <v>88</v>
      </c>
      <c r="B123" s="3" t="s">
        <v>87</v>
      </c>
      <c r="C123" s="3" t="s">
        <v>1007</v>
      </c>
      <c r="D123" s="3" t="s">
        <v>535</v>
      </c>
      <c r="E123" s="47" t="s">
        <v>829</v>
      </c>
      <c r="F123" s="48" t="s">
        <v>430</v>
      </c>
      <c r="G123" s="48" t="s">
        <v>430</v>
      </c>
      <c r="H123" s="49" t="s">
        <v>1653</v>
      </c>
      <c r="I123" s="46" t="s">
        <v>394</v>
      </c>
      <c r="J123" s="3" t="s">
        <v>1105</v>
      </c>
      <c r="K123" s="50">
        <v>1000000</v>
      </c>
      <c r="L123" s="51">
        <v>121879</v>
      </c>
      <c r="M123" s="22">
        <v>395000</v>
      </c>
      <c r="N123" s="22" t="s">
        <v>1979</v>
      </c>
      <c r="O123" s="62">
        <v>0</v>
      </c>
      <c r="P123" s="62">
        <v>0</v>
      </c>
      <c r="Q123" s="62">
        <v>395000</v>
      </c>
      <c r="R123" s="62">
        <v>0</v>
      </c>
      <c r="S123" s="19">
        <v>395000</v>
      </c>
      <c r="T123" s="19">
        <v>0</v>
      </c>
      <c r="U123" s="19">
        <v>0</v>
      </c>
      <c r="V123" s="60">
        <v>0</v>
      </c>
      <c r="W123" s="38"/>
    </row>
    <row r="124" spans="1:23" ht="27.75" x14ac:dyDescent="0.2">
      <c r="A124" s="3" t="s">
        <v>94</v>
      </c>
      <c r="B124" s="3" t="s">
        <v>93</v>
      </c>
      <c r="C124" s="3" t="s">
        <v>546</v>
      </c>
      <c r="D124" s="3" t="s">
        <v>531</v>
      </c>
      <c r="E124" s="47" t="s">
        <v>393</v>
      </c>
      <c r="F124" s="48" t="s">
        <v>547</v>
      </c>
      <c r="G124" s="48" t="s">
        <v>547</v>
      </c>
      <c r="H124" s="49" t="s">
        <v>1656</v>
      </c>
      <c r="I124" s="46" t="s">
        <v>394</v>
      </c>
      <c r="J124" s="3" t="s">
        <v>1104</v>
      </c>
      <c r="K124" s="50">
        <v>625000</v>
      </c>
      <c r="L124" s="51">
        <v>17967</v>
      </c>
      <c r="M124" s="22">
        <v>132000</v>
      </c>
      <c r="N124" s="22" t="s">
        <v>1979</v>
      </c>
      <c r="O124" s="62">
        <v>0</v>
      </c>
      <c r="P124" s="62">
        <v>0</v>
      </c>
      <c r="Q124" s="62">
        <v>132000</v>
      </c>
      <c r="R124" s="62">
        <v>0</v>
      </c>
      <c r="S124" s="19">
        <v>132000</v>
      </c>
      <c r="T124" s="19">
        <v>0</v>
      </c>
      <c r="U124" s="19">
        <v>0</v>
      </c>
      <c r="V124" s="60">
        <v>0</v>
      </c>
      <c r="W124" s="39"/>
    </row>
    <row r="125" spans="1:23" ht="18.75" x14ac:dyDescent="0.2">
      <c r="A125" s="3" t="s">
        <v>114</v>
      </c>
      <c r="B125" s="3" t="s">
        <v>113</v>
      </c>
      <c r="C125" s="3" t="s">
        <v>571</v>
      </c>
      <c r="D125" s="3" t="s">
        <v>532</v>
      </c>
      <c r="E125" s="47" t="s">
        <v>412</v>
      </c>
      <c r="F125" s="48" t="s">
        <v>572</v>
      </c>
      <c r="G125" s="48" t="s">
        <v>432</v>
      </c>
      <c r="H125" s="49" t="s">
        <v>1667</v>
      </c>
      <c r="I125" s="46" t="s">
        <v>394</v>
      </c>
      <c r="J125" s="3" t="s">
        <v>431</v>
      </c>
      <c r="K125" s="50">
        <v>1391000</v>
      </c>
      <c r="L125" s="51">
        <v>61676</v>
      </c>
      <c r="M125" s="22">
        <v>529000</v>
      </c>
      <c r="N125" s="22" t="s">
        <v>1979</v>
      </c>
      <c r="O125" s="62">
        <v>0</v>
      </c>
      <c r="P125" s="62">
        <v>0</v>
      </c>
      <c r="Q125" s="62">
        <v>529000</v>
      </c>
      <c r="R125" s="62">
        <v>0</v>
      </c>
      <c r="S125" s="19">
        <v>529000</v>
      </c>
      <c r="T125" s="19">
        <v>0</v>
      </c>
      <c r="U125" s="19">
        <v>0</v>
      </c>
      <c r="V125" s="60">
        <v>0</v>
      </c>
      <c r="W125" s="38"/>
    </row>
    <row r="126" spans="1:23" x14ac:dyDescent="0.2">
      <c r="A126" s="3" t="s">
        <v>116</v>
      </c>
      <c r="B126" s="3" t="s">
        <v>115</v>
      </c>
      <c r="C126" s="3" t="s">
        <v>1011</v>
      </c>
      <c r="D126" s="3" t="s">
        <v>526</v>
      </c>
      <c r="E126" s="47" t="s">
        <v>550</v>
      </c>
      <c r="F126" s="48" t="s">
        <v>1215</v>
      </c>
      <c r="G126" s="48" t="s">
        <v>1139</v>
      </c>
      <c r="H126" s="49" t="s">
        <v>1668</v>
      </c>
      <c r="I126" s="46" t="s">
        <v>394</v>
      </c>
      <c r="J126" s="3" t="s">
        <v>1104</v>
      </c>
      <c r="K126" s="50">
        <v>144000</v>
      </c>
      <c r="L126" s="51">
        <v>18175</v>
      </c>
      <c r="M126" s="22">
        <v>94000</v>
      </c>
      <c r="N126" s="22" t="s">
        <v>1979</v>
      </c>
      <c r="O126" s="62">
        <v>0</v>
      </c>
      <c r="P126" s="62">
        <v>0</v>
      </c>
      <c r="Q126" s="62">
        <v>94000</v>
      </c>
      <c r="R126" s="62">
        <v>0</v>
      </c>
      <c r="S126" s="19">
        <v>94000</v>
      </c>
      <c r="T126" s="19">
        <v>0</v>
      </c>
      <c r="U126" s="19">
        <v>0</v>
      </c>
      <c r="V126" s="60">
        <v>0</v>
      </c>
      <c r="W126" s="38"/>
    </row>
    <row r="127" spans="1:23" ht="36.75" x14ac:dyDescent="0.2">
      <c r="A127" s="3" t="s">
        <v>135</v>
      </c>
      <c r="B127" s="3" t="s">
        <v>134</v>
      </c>
      <c r="C127" s="3" t="s">
        <v>590</v>
      </c>
      <c r="D127" s="3" t="s">
        <v>531</v>
      </c>
      <c r="E127" s="47" t="s">
        <v>393</v>
      </c>
      <c r="F127" s="48" t="s">
        <v>1128</v>
      </c>
      <c r="G127" s="48" t="s">
        <v>591</v>
      </c>
      <c r="H127" s="49" t="s">
        <v>592</v>
      </c>
      <c r="I127" s="46" t="s">
        <v>394</v>
      </c>
      <c r="J127" s="3" t="s">
        <v>1104</v>
      </c>
      <c r="K127" s="50">
        <v>1729000</v>
      </c>
      <c r="L127" s="51">
        <v>18412</v>
      </c>
      <c r="M127" s="22">
        <v>35000</v>
      </c>
      <c r="N127" s="22" t="s">
        <v>1979</v>
      </c>
      <c r="O127" s="62">
        <v>0</v>
      </c>
      <c r="P127" s="62">
        <v>0</v>
      </c>
      <c r="Q127" s="62">
        <v>35000</v>
      </c>
      <c r="R127" s="62">
        <v>0</v>
      </c>
      <c r="S127" s="19">
        <v>35000</v>
      </c>
      <c r="T127" s="19">
        <v>0</v>
      </c>
      <c r="U127" s="19">
        <v>0</v>
      </c>
      <c r="V127" s="60">
        <v>0</v>
      </c>
      <c r="W127" s="38"/>
    </row>
    <row r="128" spans="1:23" ht="56.25" x14ac:dyDescent="0.2">
      <c r="A128" s="3" t="s">
        <v>118</v>
      </c>
      <c r="B128" s="3" t="s">
        <v>117</v>
      </c>
      <c r="C128" s="3" t="s">
        <v>575</v>
      </c>
      <c r="D128" s="3" t="s">
        <v>522</v>
      </c>
      <c r="E128" s="47" t="s">
        <v>514</v>
      </c>
      <c r="F128" s="48" t="s">
        <v>576</v>
      </c>
      <c r="G128" s="48" t="s">
        <v>577</v>
      </c>
      <c r="H128" s="49" t="s">
        <v>1669</v>
      </c>
      <c r="I128" s="46" t="s">
        <v>394</v>
      </c>
      <c r="J128" s="3" t="s">
        <v>402</v>
      </c>
      <c r="K128" s="50">
        <v>10000</v>
      </c>
      <c r="L128" s="51">
        <v>53249</v>
      </c>
      <c r="M128" s="22">
        <v>200000</v>
      </c>
      <c r="N128" s="22" t="s">
        <v>1982</v>
      </c>
      <c r="O128" s="62">
        <v>0</v>
      </c>
      <c r="P128" s="62">
        <v>0</v>
      </c>
      <c r="Q128" s="62">
        <v>200000</v>
      </c>
      <c r="R128" s="62">
        <v>0</v>
      </c>
      <c r="S128" s="19">
        <v>0</v>
      </c>
      <c r="T128" s="19">
        <v>0</v>
      </c>
      <c r="U128" s="19">
        <v>200000</v>
      </c>
      <c r="V128" s="60">
        <v>0</v>
      </c>
      <c r="W128" s="38" t="s">
        <v>1284</v>
      </c>
    </row>
    <row r="129" spans="1:23" ht="27.75" x14ac:dyDescent="0.2">
      <c r="A129" s="3" t="s">
        <v>897</v>
      </c>
      <c r="B129" s="3" t="s">
        <v>949</v>
      </c>
      <c r="C129" s="3" t="s">
        <v>1018</v>
      </c>
      <c r="D129" s="3" t="s">
        <v>522</v>
      </c>
      <c r="E129" s="47" t="s">
        <v>514</v>
      </c>
      <c r="F129" s="48" t="s">
        <v>576</v>
      </c>
      <c r="G129" s="48" t="s">
        <v>577</v>
      </c>
      <c r="H129" s="49" t="s">
        <v>1684</v>
      </c>
      <c r="I129" s="46" t="s">
        <v>394</v>
      </c>
      <c r="J129" s="3" t="s">
        <v>426</v>
      </c>
      <c r="K129" s="50">
        <v>572000</v>
      </c>
      <c r="L129" s="51">
        <v>111000</v>
      </c>
      <c r="M129" s="22">
        <v>461000</v>
      </c>
      <c r="N129" s="22" t="s">
        <v>1979</v>
      </c>
      <c r="O129" s="62">
        <v>0</v>
      </c>
      <c r="P129" s="62">
        <v>0</v>
      </c>
      <c r="Q129" s="62">
        <v>461000</v>
      </c>
      <c r="R129" s="62">
        <v>0</v>
      </c>
      <c r="S129" s="19">
        <v>461000</v>
      </c>
      <c r="T129" s="19">
        <v>0</v>
      </c>
      <c r="U129" s="19">
        <v>0</v>
      </c>
      <c r="V129" s="60">
        <v>0</v>
      </c>
      <c r="W129" s="38"/>
    </row>
    <row r="130" spans="1:23" ht="53.25" customHeight="1" x14ac:dyDescent="0.2">
      <c r="A130" s="3" t="s">
        <v>578</v>
      </c>
      <c r="B130" s="3" t="s">
        <v>579</v>
      </c>
      <c r="C130" s="3" t="s">
        <v>580</v>
      </c>
      <c r="D130" s="3" t="s">
        <v>526</v>
      </c>
      <c r="E130" s="47" t="s">
        <v>397</v>
      </c>
      <c r="F130" s="48" t="s">
        <v>1122</v>
      </c>
      <c r="G130" s="48" t="s">
        <v>1122</v>
      </c>
      <c r="H130" s="49" t="s">
        <v>1670</v>
      </c>
      <c r="I130" s="46" t="s">
        <v>394</v>
      </c>
      <c r="J130" s="3" t="s">
        <v>431</v>
      </c>
      <c r="K130" s="50" t="s">
        <v>1969</v>
      </c>
      <c r="L130" s="51" t="s">
        <v>1970</v>
      </c>
      <c r="M130" s="22">
        <v>40000</v>
      </c>
      <c r="N130" s="22" t="s">
        <v>1979</v>
      </c>
      <c r="O130" s="62">
        <v>0</v>
      </c>
      <c r="P130" s="62">
        <v>0</v>
      </c>
      <c r="Q130" s="62">
        <v>40000</v>
      </c>
      <c r="R130" s="62">
        <v>0</v>
      </c>
      <c r="S130" s="19">
        <v>40000</v>
      </c>
      <c r="T130" s="19">
        <v>0</v>
      </c>
      <c r="U130" s="19">
        <v>0</v>
      </c>
      <c r="V130" s="60">
        <v>0</v>
      </c>
      <c r="W130" s="38"/>
    </row>
    <row r="131" spans="1:23" ht="27.75" x14ac:dyDescent="0.2">
      <c r="A131" s="3" t="s">
        <v>120</v>
      </c>
      <c r="B131" s="3" t="s">
        <v>119</v>
      </c>
      <c r="C131" s="3" t="s">
        <v>584</v>
      </c>
      <c r="D131" s="3" t="s">
        <v>526</v>
      </c>
      <c r="E131" s="47" t="s">
        <v>573</v>
      </c>
      <c r="F131" s="48" t="s">
        <v>1231</v>
      </c>
      <c r="G131" s="48" t="s">
        <v>1231</v>
      </c>
      <c r="H131" s="49" t="s">
        <v>1671</v>
      </c>
      <c r="I131" s="46" t="s">
        <v>394</v>
      </c>
      <c r="J131" s="3" t="s">
        <v>431</v>
      </c>
      <c r="K131" s="50">
        <v>775000</v>
      </c>
      <c r="L131" s="51">
        <v>18424</v>
      </c>
      <c r="M131" s="22">
        <v>429000</v>
      </c>
      <c r="N131" s="22" t="s">
        <v>1979</v>
      </c>
      <c r="O131" s="62">
        <v>0</v>
      </c>
      <c r="P131" s="62">
        <v>0</v>
      </c>
      <c r="Q131" s="62">
        <v>429000</v>
      </c>
      <c r="R131" s="62">
        <v>0</v>
      </c>
      <c r="S131" s="19">
        <v>429000</v>
      </c>
      <c r="T131" s="19">
        <v>0</v>
      </c>
      <c r="U131" s="19">
        <v>0</v>
      </c>
      <c r="V131" s="60">
        <v>0</v>
      </c>
      <c r="W131" s="38"/>
    </row>
    <row r="132" spans="1:23" ht="27.75" x14ac:dyDescent="0.2">
      <c r="A132" s="3" t="s">
        <v>594</v>
      </c>
      <c r="B132" s="3" t="s">
        <v>595</v>
      </c>
      <c r="C132" s="3" t="s">
        <v>596</v>
      </c>
      <c r="D132" s="3" t="s">
        <v>531</v>
      </c>
      <c r="E132" s="47" t="s">
        <v>397</v>
      </c>
      <c r="F132" s="48" t="s">
        <v>1129</v>
      </c>
      <c r="G132" s="48" t="s">
        <v>1180</v>
      </c>
      <c r="H132" s="49" t="s">
        <v>1681</v>
      </c>
      <c r="I132" s="46" t="s">
        <v>394</v>
      </c>
      <c r="J132" s="3" t="s">
        <v>426</v>
      </c>
      <c r="K132" s="50">
        <v>310000</v>
      </c>
      <c r="L132" s="51">
        <v>19000</v>
      </c>
      <c r="M132" s="22">
        <v>66000</v>
      </c>
      <c r="N132" s="22" t="s">
        <v>1979</v>
      </c>
      <c r="O132" s="62">
        <v>0</v>
      </c>
      <c r="P132" s="62">
        <v>0</v>
      </c>
      <c r="Q132" s="62">
        <v>66000</v>
      </c>
      <c r="R132" s="62">
        <v>0</v>
      </c>
      <c r="S132" s="19">
        <v>66000</v>
      </c>
      <c r="T132" s="19">
        <v>0</v>
      </c>
      <c r="U132" s="19">
        <v>0</v>
      </c>
      <c r="V132" s="60">
        <v>0</v>
      </c>
      <c r="W132" s="38"/>
    </row>
    <row r="133" spans="1:23" ht="61.5" customHeight="1" x14ac:dyDescent="0.2">
      <c r="A133" s="3" t="s">
        <v>896</v>
      </c>
      <c r="B133" s="3" t="s">
        <v>948</v>
      </c>
      <c r="C133" s="3" t="s">
        <v>1017</v>
      </c>
      <c r="D133" s="3" t="s">
        <v>543</v>
      </c>
      <c r="E133" s="47" t="s">
        <v>1080</v>
      </c>
      <c r="F133" s="48" t="s">
        <v>1115</v>
      </c>
      <c r="G133" s="48" t="s">
        <v>1269</v>
      </c>
      <c r="H133" s="49" t="s">
        <v>1682</v>
      </c>
      <c r="I133" s="46" t="s">
        <v>394</v>
      </c>
      <c r="J133" s="3" t="s">
        <v>435</v>
      </c>
      <c r="K133" s="50" t="s">
        <v>1971</v>
      </c>
      <c r="L133" s="51" t="s">
        <v>1972</v>
      </c>
      <c r="M133" s="22">
        <v>40000</v>
      </c>
      <c r="N133" s="22" t="s">
        <v>1982</v>
      </c>
      <c r="O133" s="62">
        <v>0</v>
      </c>
      <c r="P133" s="62">
        <v>0</v>
      </c>
      <c r="Q133" s="62">
        <v>40000</v>
      </c>
      <c r="R133" s="62">
        <v>0</v>
      </c>
      <c r="S133" s="19">
        <v>0</v>
      </c>
      <c r="T133" s="19">
        <v>0</v>
      </c>
      <c r="U133" s="19">
        <v>40000</v>
      </c>
      <c r="V133" s="60">
        <v>0</v>
      </c>
      <c r="W133" s="38" t="s">
        <v>1284</v>
      </c>
    </row>
    <row r="134" spans="1:23" ht="18.75" x14ac:dyDescent="0.2">
      <c r="A134" s="3" t="s">
        <v>124</v>
      </c>
      <c r="B134" s="3" t="s">
        <v>123</v>
      </c>
      <c r="C134" s="3" t="s">
        <v>585</v>
      </c>
      <c r="D134" s="3" t="s">
        <v>531</v>
      </c>
      <c r="E134" s="47" t="s">
        <v>393</v>
      </c>
      <c r="F134" s="48" t="s">
        <v>421</v>
      </c>
      <c r="G134" s="48" t="s">
        <v>421</v>
      </c>
      <c r="H134" s="49" t="s">
        <v>1674</v>
      </c>
      <c r="I134" s="46" t="s">
        <v>394</v>
      </c>
      <c r="J134" s="3" t="s">
        <v>426</v>
      </c>
      <c r="K134" s="50">
        <v>39000</v>
      </c>
      <c r="L134" s="51">
        <v>14337</v>
      </c>
      <c r="M134" s="22">
        <v>8000</v>
      </c>
      <c r="N134" s="22" t="s">
        <v>1979</v>
      </c>
      <c r="O134" s="62">
        <v>0</v>
      </c>
      <c r="P134" s="62">
        <v>0</v>
      </c>
      <c r="Q134" s="62">
        <v>8000</v>
      </c>
      <c r="R134" s="62">
        <v>0</v>
      </c>
      <c r="S134" s="19">
        <v>8000</v>
      </c>
      <c r="T134" s="19">
        <v>0</v>
      </c>
      <c r="U134" s="19">
        <v>0</v>
      </c>
      <c r="V134" s="60">
        <v>0</v>
      </c>
      <c r="W134" s="38"/>
    </row>
    <row r="135" spans="1:23" ht="54.75" x14ac:dyDescent="0.2">
      <c r="A135" s="3" t="s">
        <v>1357</v>
      </c>
      <c r="B135" s="3" t="s">
        <v>1476</v>
      </c>
      <c r="C135" s="3" t="s">
        <v>1883</v>
      </c>
      <c r="D135" s="3" t="s">
        <v>543</v>
      </c>
      <c r="E135" s="47">
        <v>580</v>
      </c>
      <c r="F135" s="48">
        <v>0</v>
      </c>
      <c r="G135" s="48">
        <v>7.8</v>
      </c>
      <c r="H135" s="49" t="s">
        <v>1884</v>
      </c>
      <c r="I135" s="46" t="s">
        <v>394</v>
      </c>
      <c r="J135" s="3" t="s">
        <v>486</v>
      </c>
      <c r="K135" s="50">
        <v>2100000</v>
      </c>
      <c r="L135" s="51">
        <v>801750</v>
      </c>
      <c r="M135" s="22">
        <v>500000</v>
      </c>
      <c r="N135" s="22" t="s">
        <v>1979</v>
      </c>
      <c r="O135" s="62">
        <v>0</v>
      </c>
      <c r="P135" s="62">
        <v>0</v>
      </c>
      <c r="Q135" s="62">
        <v>0</v>
      </c>
      <c r="R135" s="62">
        <v>500000</v>
      </c>
      <c r="S135" s="19">
        <v>500000</v>
      </c>
      <c r="T135" s="19">
        <v>0</v>
      </c>
      <c r="U135" s="19">
        <v>0</v>
      </c>
      <c r="V135" s="60">
        <v>0</v>
      </c>
      <c r="W135" s="38"/>
    </row>
    <row r="136" spans="1:23" ht="18.75" x14ac:dyDescent="0.2">
      <c r="A136" s="3" t="s">
        <v>86</v>
      </c>
      <c r="B136" s="3" t="s">
        <v>85</v>
      </c>
      <c r="C136" s="3" t="s">
        <v>534</v>
      </c>
      <c r="D136" s="3" t="s">
        <v>535</v>
      </c>
      <c r="E136" s="47" t="s">
        <v>536</v>
      </c>
      <c r="F136" s="48" t="s">
        <v>537</v>
      </c>
      <c r="G136" s="48" t="s">
        <v>537</v>
      </c>
      <c r="H136" s="49" t="s">
        <v>1652</v>
      </c>
      <c r="I136" s="46" t="s">
        <v>394</v>
      </c>
      <c r="J136" s="3" t="s">
        <v>407</v>
      </c>
      <c r="K136" s="50">
        <v>9111000</v>
      </c>
      <c r="L136" s="51">
        <v>1791797</v>
      </c>
      <c r="M136" s="22">
        <v>50000</v>
      </c>
      <c r="N136" s="22" t="s">
        <v>1979</v>
      </c>
      <c r="O136" s="62">
        <v>0</v>
      </c>
      <c r="P136" s="62">
        <v>0</v>
      </c>
      <c r="Q136" s="62">
        <v>50000</v>
      </c>
      <c r="R136" s="62">
        <v>0</v>
      </c>
      <c r="S136" s="19">
        <v>50000</v>
      </c>
      <c r="T136" s="19">
        <v>0</v>
      </c>
      <c r="U136" s="19">
        <v>0</v>
      </c>
      <c r="V136" s="60">
        <v>0</v>
      </c>
      <c r="W136" s="38"/>
    </row>
    <row r="137" spans="1:23" ht="56.25" x14ac:dyDescent="0.2">
      <c r="A137" s="3" t="s">
        <v>1358</v>
      </c>
      <c r="B137" s="3" t="s">
        <v>1477</v>
      </c>
      <c r="C137" s="3" t="s">
        <v>1873</v>
      </c>
      <c r="D137" s="3" t="s">
        <v>522</v>
      </c>
      <c r="E137" s="47">
        <v>80</v>
      </c>
      <c r="F137" s="48">
        <v>13.9</v>
      </c>
      <c r="G137" s="48">
        <v>13.9</v>
      </c>
      <c r="H137" s="49" t="s">
        <v>1874</v>
      </c>
      <c r="I137" s="46" t="s">
        <v>394</v>
      </c>
      <c r="J137" s="3" t="s">
        <v>617</v>
      </c>
      <c r="K137" s="50">
        <v>145000</v>
      </c>
      <c r="L137" s="51">
        <v>8716</v>
      </c>
      <c r="M137" s="22">
        <v>145000</v>
      </c>
      <c r="N137" s="22" t="s">
        <v>1983</v>
      </c>
      <c r="O137" s="62">
        <v>0</v>
      </c>
      <c r="P137" s="62">
        <v>0</v>
      </c>
      <c r="Q137" s="62">
        <v>145000</v>
      </c>
      <c r="R137" s="62">
        <v>0</v>
      </c>
      <c r="S137" s="19">
        <v>136000</v>
      </c>
      <c r="T137" s="19">
        <v>0</v>
      </c>
      <c r="U137" s="19">
        <v>9000</v>
      </c>
      <c r="V137" s="60">
        <v>0</v>
      </c>
      <c r="W137" s="38" t="s">
        <v>1284</v>
      </c>
    </row>
    <row r="138" spans="1:23" ht="27.75" x14ac:dyDescent="0.2">
      <c r="A138" s="3" t="s">
        <v>122</v>
      </c>
      <c r="B138" s="3" t="s">
        <v>121</v>
      </c>
      <c r="C138" s="3" t="s">
        <v>1012</v>
      </c>
      <c r="D138" s="3" t="s">
        <v>526</v>
      </c>
      <c r="E138" s="47" t="s">
        <v>573</v>
      </c>
      <c r="F138" s="48" t="s">
        <v>1123</v>
      </c>
      <c r="G138" s="48" t="s">
        <v>1138</v>
      </c>
      <c r="H138" s="49" t="s">
        <v>1672</v>
      </c>
      <c r="I138" s="46" t="s">
        <v>394</v>
      </c>
      <c r="J138" s="3" t="s">
        <v>431</v>
      </c>
      <c r="K138" s="50">
        <v>7436000</v>
      </c>
      <c r="L138" s="51">
        <v>11269</v>
      </c>
      <c r="M138" s="22">
        <v>1327000</v>
      </c>
      <c r="N138" s="22" t="s">
        <v>1979</v>
      </c>
      <c r="O138" s="62">
        <v>0</v>
      </c>
      <c r="P138" s="62">
        <v>0</v>
      </c>
      <c r="Q138" s="62">
        <v>0</v>
      </c>
      <c r="R138" s="62">
        <v>1327000</v>
      </c>
      <c r="S138" s="19">
        <v>1327000</v>
      </c>
      <c r="T138" s="19">
        <v>0</v>
      </c>
      <c r="U138" s="19">
        <v>0</v>
      </c>
      <c r="V138" s="60">
        <v>0</v>
      </c>
      <c r="W138" s="38"/>
    </row>
    <row r="139" spans="1:23" ht="45.75" x14ac:dyDescent="0.2">
      <c r="A139" s="3" t="s">
        <v>1359</v>
      </c>
      <c r="B139" s="3" t="s">
        <v>1478</v>
      </c>
      <c r="C139" s="3" t="s">
        <v>1571</v>
      </c>
      <c r="D139" s="3" t="s">
        <v>526</v>
      </c>
      <c r="E139" s="47" t="s">
        <v>514</v>
      </c>
      <c r="F139" s="48">
        <v>9.2899999999999991</v>
      </c>
      <c r="G139" s="48">
        <v>9.52</v>
      </c>
      <c r="H139" s="49" t="s">
        <v>1680</v>
      </c>
      <c r="I139" s="46" t="s">
        <v>394</v>
      </c>
      <c r="J139" s="3" t="s">
        <v>1103</v>
      </c>
      <c r="K139" s="50">
        <v>175000</v>
      </c>
      <c r="L139" s="51">
        <v>22050</v>
      </c>
      <c r="M139" s="22">
        <v>103000</v>
      </c>
      <c r="N139" s="22" t="s">
        <v>1979</v>
      </c>
      <c r="O139" s="62">
        <v>0</v>
      </c>
      <c r="P139" s="62">
        <v>0</v>
      </c>
      <c r="Q139" s="62">
        <v>103000</v>
      </c>
      <c r="R139" s="62">
        <v>0</v>
      </c>
      <c r="S139" s="19">
        <v>103000</v>
      </c>
      <c r="T139" s="19">
        <v>0</v>
      </c>
      <c r="U139" s="19">
        <v>0</v>
      </c>
      <c r="V139" s="60">
        <v>0</v>
      </c>
      <c r="W139" s="38"/>
    </row>
    <row r="140" spans="1:23" ht="56.25" x14ac:dyDescent="0.2">
      <c r="A140" s="3" t="s">
        <v>1360</v>
      </c>
      <c r="B140" s="3" t="s">
        <v>1479</v>
      </c>
      <c r="C140" s="3" t="s">
        <v>1895</v>
      </c>
      <c r="D140" s="3" t="s">
        <v>530</v>
      </c>
      <c r="E140" s="47">
        <v>101</v>
      </c>
      <c r="F140" s="48">
        <v>21.92</v>
      </c>
      <c r="G140" s="48">
        <v>21.92</v>
      </c>
      <c r="H140" s="49" t="s">
        <v>1896</v>
      </c>
      <c r="I140" s="46" t="s">
        <v>394</v>
      </c>
      <c r="J140" s="3" t="s">
        <v>1104</v>
      </c>
      <c r="K140" s="50">
        <v>77000</v>
      </c>
      <c r="L140" s="51">
        <v>0</v>
      </c>
      <c r="M140" s="22">
        <v>147000</v>
      </c>
      <c r="N140" s="22" t="s">
        <v>1983</v>
      </c>
      <c r="O140" s="62">
        <v>0</v>
      </c>
      <c r="P140" s="62">
        <v>0</v>
      </c>
      <c r="Q140" s="62">
        <v>147000</v>
      </c>
      <c r="R140" s="62">
        <v>0</v>
      </c>
      <c r="S140" s="19">
        <v>77000</v>
      </c>
      <c r="T140" s="19">
        <v>0</v>
      </c>
      <c r="U140" s="19">
        <v>70000</v>
      </c>
      <c r="V140" s="60">
        <v>0</v>
      </c>
      <c r="W140" s="38" t="s">
        <v>1284</v>
      </c>
    </row>
    <row r="141" spans="1:23" ht="56.25" x14ac:dyDescent="0.2">
      <c r="A141" s="3" t="s">
        <v>1566</v>
      </c>
      <c r="B141" s="63">
        <v>400001164</v>
      </c>
      <c r="C141" s="3" t="s">
        <v>1875</v>
      </c>
      <c r="D141" s="3" t="s">
        <v>543</v>
      </c>
      <c r="E141" s="47">
        <v>880</v>
      </c>
      <c r="F141" s="48">
        <v>30.5</v>
      </c>
      <c r="G141" s="48">
        <v>30.5</v>
      </c>
      <c r="H141" s="49" t="s">
        <v>1876</v>
      </c>
      <c r="I141" s="46" t="s">
        <v>394</v>
      </c>
      <c r="J141" s="3" t="s">
        <v>1567</v>
      </c>
      <c r="K141" s="50">
        <v>7500000</v>
      </c>
      <c r="L141" s="51">
        <v>11808506</v>
      </c>
      <c r="M141" s="22">
        <v>7000000</v>
      </c>
      <c r="N141" s="22" t="s">
        <v>1982</v>
      </c>
      <c r="O141" s="62">
        <v>0</v>
      </c>
      <c r="P141" s="62">
        <v>0</v>
      </c>
      <c r="Q141" s="62">
        <v>0</v>
      </c>
      <c r="R141" s="62">
        <v>7000000</v>
      </c>
      <c r="S141" s="19">
        <v>0</v>
      </c>
      <c r="T141" s="19">
        <v>0</v>
      </c>
      <c r="U141" s="19">
        <v>7000000</v>
      </c>
      <c r="V141" s="60">
        <v>0</v>
      </c>
      <c r="W141" s="38" t="s">
        <v>1284</v>
      </c>
    </row>
    <row r="142" spans="1:23" ht="27.75" x14ac:dyDescent="0.2">
      <c r="A142" s="3" t="s">
        <v>1361</v>
      </c>
      <c r="B142" s="3" t="s">
        <v>1480</v>
      </c>
      <c r="C142" s="3" t="s">
        <v>1893</v>
      </c>
      <c r="D142" s="3" t="s">
        <v>532</v>
      </c>
      <c r="E142" s="47">
        <v>29</v>
      </c>
      <c r="F142" s="48">
        <v>0</v>
      </c>
      <c r="G142" s="48">
        <v>7</v>
      </c>
      <c r="H142" s="49" t="s">
        <v>1894</v>
      </c>
      <c r="I142" s="46" t="s">
        <v>394</v>
      </c>
      <c r="J142" s="3" t="s">
        <v>1104</v>
      </c>
      <c r="K142" s="50">
        <v>133000</v>
      </c>
      <c r="L142" s="51">
        <v>0</v>
      </c>
      <c r="M142" s="22">
        <v>8000</v>
      </c>
      <c r="N142" s="22" t="s">
        <v>1979</v>
      </c>
      <c r="O142" s="62">
        <v>0</v>
      </c>
      <c r="P142" s="62">
        <v>0</v>
      </c>
      <c r="Q142" s="62">
        <v>8000</v>
      </c>
      <c r="R142" s="62">
        <v>0</v>
      </c>
      <c r="S142" s="19">
        <v>8000</v>
      </c>
      <c r="T142" s="19">
        <v>0</v>
      </c>
      <c r="U142" s="19">
        <v>0</v>
      </c>
      <c r="V142" s="60">
        <v>0</v>
      </c>
      <c r="W142" s="38"/>
    </row>
    <row r="143" spans="1:23" ht="56.25" x14ac:dyDescent="0.2">
      <c r="A143" s="3" t="s">
        <v>1362</v>
      </c>
      <c r="B143" s="3" t="s">
        <v>1481</v>
      </c>
      <c r="C143" s="3" t="s">
        <v>1877</v>
      </c>
      <c r="D143" s="3" t="s">
        <v>531</v>
      </c>
      <c r="E143" s="47">
        <v>101</v>
      </c>
      <c r="F143" s="48">
        <v>10.6</v>
      </c>
      <c r="G143" s="48">
        <v>10.8</v>
      </c>
      <c r="H143" s="49" t="s">
        <v>1878</v>
      </c>
      <c r="I143" s="46" t="s">
        <v>394</v>
      </c>
      <c r="J143" s="3" t="s">
        <v>549</v>
      </c>
      <c r="K143" s="50">
        <v>0</v>
      </c>
      <c r="L143" s="51">
        <v>952735</v>
      </c>
      <c r="M143" s="22">
        <v>487000</v>
      </c>
      <c r="N143" s="22" t="s">
        <v>1982</v>
      </c>
      <c r="O143" s="62">
        <v>0</v>
      </c>
      <c r="P143" s="62">
        <v>0</v>
      </c>
      <c r="Q143" s="62">
        <v>487000</v>
      </c>
      <c r="R143" s="62">
        <v>0</v>
      </c>
      <c r="S143" s="19">
        <v>0</v>
      </c>
      <c r="T143" s="19">
        <v>0</v>
      </c>
      <c r="U143" s="19">
        <v>487000</v>
      </c>
      <c r="V143" s="60">
        <v>0</v>
      </c>
      <c r="W143" s="38" t="s">
        <v>1284</v>
      </c>
    </row>
    <row r="144" spans="1:23" ht="36.75" x14ac:dyDescent="0.2">
      <c r="A144" s="3" t="s">
        <v>1363</v>
      </c>
      <c r="B144" s="3" t="s">
        <v>1482</v>
      </c>
      <c r="C144" s="3" t="s">
        <v>1879</v>
      </c>
      <c r="D144" s="3" t="s">
        <v>543</v>
      </c>
      <c r="E144" s="47">
        <v>84</v>
      </c>
      <c r="F144" s="48">
        <v>0.7</v>
      </c>
      <c r="G144" s="48">
        <v>3.1</v>
      </c>
      <c r="H144" s="49" t="s">
        <v>1880</v>
      </c>
      <c r="I144" s="46" t="s">
        <v>394</v>
      </c>
      <c r="J144" s="3" t="s">
        <v>415</v>
      </c>
      <c r="K144" s="50">
        <v>3280000</v>
      </c>
      <c r="L144" s="51">
        <v>48269</v>
      </c>
      <c r="M144" s="22">
        <v>72000</v>
      </c>
      <c r="N144" s="22" t="s">
        <v>1979</v>
      </c>
      <c r="O144" s="62">
        <v>0</v>
      </c>
      <c r="P144" s="62">
        <v>0</v>
      </c>
      <c r="Q144" s="62">
        <v>72000</v>
      </c>
      <c r="R144" s="62">
        <v>0</v>
      </c>
      <c r="S144" s="19">
        <v>72000</v>
      </c>
      <c r="T144" s="19">
        <v>0</v>
      </c>
      <c r="U144" s="19">
        <v>0</v>
      </c>
      <c r="V144" s="60">
        <v>0</v>
      </c>
      <c r="W144" s="38"/>
    </row>
    <row r="145" spans="1:23" ht="18.75" x14ac:dyDescent="0.2">
      <c r="A145" s="3" t="s">
        <v>96</v>
      </c>
      <c r="B145" s="3" t="s">
        <v>95</v>
      </c>
      <c r="C145" s="3" t="s">
        <v>551</v>
      </c>
      <c r="D145" s="3" t="s">
        <v>532</v>
      </c>
      <c r="E145" s="47" t="s">
        <v>538</v>
      </c>
      <c r="F145" s="48" t="s">
        <v>417</v>
      </c>
      <c r="G145" s="48" t="s">
        <v>539</v>
      </c>
      <c r="H145" s="49" t="s">
        <v>1657</v>
      </c>
      <c r="I145" s="46" t="s">
        <v>394</v>
      </c>
      <c r="J145" s="3" t="s">
        <v>1103</v>
      </c>
      <c r="K145" s="50">
        <v>6282000</v>
      </c>
      <c r="L145" s="51">
        <v>23569</v>
      </c>
      <c r="M145" s="22">
        <v>50000</v>
      </c>
      <c r="N145" s="22" t="s">
        <v>1979</v>
      </c>
      <c r="O145" s="62">
        <v>0</v>
      </c>
      <c r="P145" s="62">
        <v>0</v>
      </c>
      <c r="Q145" s="62">
        <v>50000</v>
      </c>
      <c r="R145" s="62">
        <v>0</v>
      </c>
      <c r="S145" s="19">
        <v>50000</v>
      </c>
      <c r="T145" s="19">
        <v>0</v>
      </c>
      <c r="U145" s="19">
        <v>0</v>
      </c>
      <c r="V145" s="60">
        <v>0</v>
      </c>
      <c r="W145" s="38"/>
    </row>
    <row r="146" spans="1:23" ht="18.75" x14ac:dyDescent="0.2">
      <c r="A146" s="3" t="s">
        <v>1364</v>
      </c>
      <c r="B146" s="3" t="s">
        <v>1483</v>
      </c>
      <c r="C146" s="3" t="s">
        <v>1881</v>
      </c>
      <c r="D146" s="3" t="s">
        <v>532</v>
      </c>
      <c r="E146" s="47">
        <v>128</v>
      </c>
      <c r="F146" s="48">
        <v>5.0999999999999996</v>
      </c>
      <c r="G146" s="48">
        <v>5.0999999999999996</v>
      </c>
      <c r="H146" s="49" t="s">
        <v>1882</v>
      </c>
      <c r="I146" s="46" t="s">
        <v>394</v>
      </c>
      <c r="J146" s="3" t="s">
        <v>1103</v>
      </c>
      <c r="K146" s="50">
        <v>1514000</v>
      </c>
      <c r="L146" s="51">
        <v>51730</v>
      </c>
      <c r="M146" s="22">
        <v>113000</v>
      </c>
      <c r="N146" s="22" t="s">
        <v>1979</v>
      </c>
      <c r="O146" s="62">
        <v>0</v>
      </c>
      <c r="P146" s="62">
        <v>0</v>
      </c>
      <c r="Q146" s="62">
        <v>113000</v>
      </c>
      <c r="R146" s="62">
        <v>0</v>
      </c>
      <c r="S146" s="19">
        <v>113000</v>
      </c>
      <c r="T146" s="19">
        <v>0</v>
      </c>
      <c r="U146" s="19">
        <v>0</v>
      </c>
      <c r="V146" s="60">
        <v>0</v>
      </c>
      <c r="W146" s="38"/>
    </row>
    <row r="147" spans="1:23" ht="56.25" x14ac:dyDescent="0.2">
      <c r="A147" s="3" t="s">
        <v>98</v>
      </c>
      <c r="B147" s="3" t="s">
        <v>97</v>
      </c>
      <c r="C147" s="3" t="s">
        <v>552</v>
      </c>
      <c r="D147" s="3" t="s">
        <v>531</v>
      </c>
      <c r="E147" s="47" t="s">
        <v>397</v>
      </c>
      <c r="F147" s="48" t="s">
        <v>553</v>
      </c>
      <c r="G147" s="48" t="s">
        <v>553</v>
      </c>
      <c r="H147" s="49" t="s">
        <v>1658</v>
      </c>
      <c r="I147" s="46" t="s">
        <v>394</v>
      </c>
      <c r="J147" s="3" t="s">
        <v>1104</v>
      </c>
      <c r="K147" s="50">
        <v>6692000</v>
      </c>
      <c r="L147" s="51">
        <v>13413</v>
      </c>
      <c r="M147" s="22">
        <v>8109000</v>
      </c>
      <c r="N147" s="22" t="s">
        <v>1983</v>
      </c>
      <c r="O147" s="62">
        <v>0</v>
      </c>
      <c r="P147" s="62">
        <v>0</v>
      </c>
      <c r="Q147" s="62">
        <v>8109000</v>
      </c>
      <c r="R147" s="62">
        <v>0</v>
      </c>
      <c r="S147" s="19">
        <v>6679000</v>
      </c>
      <c r="T147" s="19">
        <v>0</v>
      </c>
      <c r="U147" s="19">
        <v>1430000</v>
      </c>
      <c r="V147" s="60">
        <v>0</v>
      </c>
      <c r="W147" s="38" t="s">
        <v>1284</v>
      </c>
    </row>
    <row r="148" spans="1:23" ht="18.75" x14ac:dyDescent="0.2">
      <c r="A148" s="3" t="s">
        <v>1365</v>
      </c>
      <c r="B148" s="3" t="s">
        <v>1484</v>
      </c>
      <c r="C148" s="3" t="s">
        <v>1572</v>
      </c>
      <c r="D148" s="3" t="s">
        <v>531</v>
      </c>
      <c r="E148" s="47" t="s">
        <v>574</v>
      </c>
      <c r="F148" s="48">
        <v>11.2</v>
      </c>
      <c r="G148" s="48">
        <v>13.7</v>
      </c>
      <c r="H148" s="49" t="s">
        <v>1683</v>
      </c>
      <c r="I148" s="46" t="s">
        <v>394</v>
      </c>
      <c r="J148" s="3" t="s">
        <v>426</v>
      </c>
      <c r="K148" s="50">
        <v>4200000</v>
      </c>
      <c r="L148" s="51">
        <v>207496</v>
      </c>
      <c r="M148" s="22">
        <v>1932000</v>
      </c>
      <c r="N148" s="22" t="s">
        <v>1979</v>
      </c>
      <c r="O148" s="62">
        <v>0</v>
      </c>
      <c r="P148" s="62">
        <v>0</v>
      </c>
      <c r="Q148" s="62">
        <v>1932000</v>
      </c>
      <c r="R148" s="62">
        <v>0</v>
      </c>
      <c r="S148" s="19">
        <v>1932000</v>
      </c>
      <c r="T148" s="19">
        <v>0</v>
      </c>
      <c r="U148" s="19">
        <v>0</v>
      </c>
      <c r="V148" s="60">
        <v>0</v>
      </c>
      <c r="W148" s="40"/>
    </row>
    <row r="149" spans="1:23" ht="36.75" x14ac:dyDescent="0.2">
      <c r="A149" s="3" t="s">
        <v>895</v>
      </c>
      <c r="B149" s="3" t="s">
        <v>947</v>
      </c>
      <c r="C149" s="3" t="s">
        <v>1013</v>
      </c>
      <c r="D149" s="3" t="s">
        <v>535</v>
      </c>
      <c r="E149" s="47" t="s">
        <v>1079</v>
      </c>
      <c r="F149" s="48" t="s">
        <v>1215</v>
      </c>
      <c r="G149" s="48" t="s">
        <v>489</v>
      </c>
      <c r="H149" s="49" t="s">
        <v>1673</v>
      </c>
      <c r="I149" s="46" t="s">
        <v>394</v>
      </c>
      <c r="J149" s="3" t="s">
        <v>1103</v>
      </c>
      <c r="K149" s="50">
        <v>399000</v>
      </c>
      <c r="L149" s="51">
        <v>0</v>
      </c>
      <c r="M149" s="22">
        <v>66000</v>
      </c>
      <c r="N149" s="22" t="s">
        <v>1979</v>
      </c>
      <c r="O149" s="62">
        <v>0</v>
      </c>
      <c r="P149" s="62">
        <v>0</v>
      </c>
      <c r="Q149" s="62">
        <v>66000</v>
      </c>
      <c r="R149" s="62">
        <v>0</v>
      </c>
      <c r="S149" s="19">
        <v>66000</v>
      </c>
      <c r="T149" s="19">
        <v>0</v>
      </c>
      <c r="U149" s="19">
        <v>0</v>
      </c>
      <c r="V149" s="60">
        <v>0</v>
      </c>
      <c r="W149" s="38"/>
    </row>
    <row r="150" spans="1:23" ht="36.75" x14ac:dyDescent="0.2">
      <c r="A150" s="3" t="s">
        <v>1366</v>
      </c>
      <c r="B150" s="3" t="s">
        <v>1485</v>
      </c>
      <c r="C150" s="3" t="s">
        <v>1891</v>
      </c>
      <c r="D150" s="3" t="s">
        <v>526</v>
      </c>
      <c r="E150" s="47">
        <v>116</v>
      </c>
      <c r="F150" s="48">
        <v>7.74</v>
      </c>
      <c r="G150" s="48">
        <v>25.05</v>
      </c>
      <c r="H150" s="49" t="s">
        <v>1892</v>
      </c>
      <c r="I150" s="46" t="s">
        <v>394</v>
      </c>
      <c r="J150" s="3" t="s">
        <v>1103</v>
      </c>
      <c r="K150" s="50">
        <v>849000</v>
      </c>
      <c r="L150" s="51">
        <v>3044</v>
      </c>
      <c r="M150" s="22">
        <v>100000</v>
      </c>
      <c r="N150" s="22" t="s">
        <v>1979</v>
      </c>
      <c r="O150" s="62">
        <v>0</v>
      </c>
      <c r="P150" s="62">
        <v>0</v>
      </c>
      <c r="Q150" s="62">
        <v>100000</v>
      </c>
      <c r="R150" s="62">
        <v>0</v>
      </c>
      <c r="S150" s="19">
        <v>100000</v>
      </c>
      <c r="T150" s="19">
        <v>0</v>
      </c>
      <c r="U150" s="19">
        <v>0</v>
      </c>
      <c r="V150" s="60">
        <v>0</v>
      </c>
      <c r="W150" s="38"/>
    </row>
    <row r="151" spans="1:23" ht="56.25" x14ac:dyDescent="0.2">
      <c r="A151" s="3" t="s">
        <v>1367</v>
      </c>
      <c r="B151" s="3" t="s">
        <v>1486</v>
      </c>
      <c r="C151" s="3" t="s">
        <v>1897</v>
      </c>
      <c r="D151" s="3" t="s">
        <v>543</v>
      </c>
      <c r="E151" s="47">
        <v>238</v>
      </c>
      <c r="F151" s="48">
        <v>13.957000000000001</v>
      </c>
      <c r="G151" s="48">
        <v>16.696000000000002</v>
      </c>
      <c r="H151" s="49" t="s">
        <v>1898</v>
      </c>
      <c r="I151" s="46" t="s">
        <v>394</v>
      </c>
      <c r="J151" s="3" t="s">
        <v>1104</v>
      </c>
      <c r="K151" s="50">
        <v>63000</v>
      </c>
      <c r="L151" s="51">
        <v>0</v>
      </c>
      <c r="M151" s="22">
        <v>80000</v>
      </c>
      <c r="N151" s="22" t="s">
        <v>1983</v>
      </c>
      <c r="O151" s="62">
        <v>0</v>
      </c>
      <c r="P151" s="62">
        <v>0</v>
      </c>
      <c r="Q151" s="62">
        <v>80000</v>
      </c>
      <c r="R151" s="62">
        <v>0</v>
      </c>
      <c r="S151" s="19">
        <v>63000</v>
      </c>
      <c r="T151" s="19">
        <v>0</v>
      </c>
      <c r="U151" s="19">
        <v>17000</v>
      </c>
      <c r="V151" s="60">
        <v>0</v>
      </c>
      <c r="W151" s="38" t="s">
        <v>1284</v>
      </c>
    </row>
    <row r="152" spans="1:23" ht="56.25" x14ac:dyDescent="0.2">
      <c r="A152" s="3" t="s">
        <v>1368</v>
      </c>
      <c r="B152" s="3" t="s">
        <v>1487</v>
      </c>
      <c r="C152" s="3" t="s">
        <v>1899</v>
      </c>
      <c r="D152" s="3" t="s">
        <v>535</v>
      </c>
      <c r="E152" s="47">
        <v>101</v>
      </c>
      <c r="F152" s="48">
        <v>0.28000000000000003</v>
      </c>
      <c r="G152" s="48">
        <v>4.45</v>
      </c>
      <c r="H152" s="49" t="s">
        <v>1900</v>
      </c>
      <c r="I152" s="46" t="s">
        <v>394</v>
      </c>
      <c r="J152" s="3" t="s">
        <v>1104</v>
      </c>
      <c r="K152" s="50">
        <v>3000</v>
      </c>
      <c r="L152" s="51">
        <v>0</v>
      </c>
      <c r="M152" s="22">
        <v>80000</v>
      </c>
      <c r="N152" s="22" t="s">
        <v>1983</v>
      </c>
      <c r="O152" s="62">
        <v>0</v>
      </c>
      <c r="P152" s="62">
        <v>0</v>
      </c>
      <c r="Q152" s="62">
        <v>80000</v>
      </c>
      <c r="R152" s="62">
        <v>0</v>
      </c>
      <c r="S152" s="19">
        <v>3000</v>
      </c>
      <c r="T152" s="19">
        <v>0</v>
      </c>
      <c r="U152" s="19">
        <v>77000</v>
      </c>
      <c r="V152" s="60">
        <v>0</v>
      </c>
      <c r="W152" s="38" t="s">
        <v>1284</v>
      </c>
    </row>
    <row r="153" spans="1:23" ht="56.25" x14ac:dyDescent="0.2">
      <c r="A153" s="3" t="s">
        <v>1369</v>
      </c>
      <c r="B153" s="3" t="s">
        <v>1488</v>
      </c>
      <c r="C153" s="3" t="s">
        <v>1901</v>
      </c>
      <c r="D153" s="3" t="s">
        <v>530</v>
      </c>
      <c r="E153" s="47">
        <v>84</v>
      </c>
      <c r="F153" s="48">
        <v>28</v>
      </c>
      <c r="G153" s="48">
        <v>28</v>
      </c>
      <c r="H153" s="49" t="s">
        <v>1902</v>
      </c>
      <c r="I153" s="46" t="s">
        <v>394</v>
      </c>
      <c r="J153" s="3" t="s">
        <v>1556</v>
      </c>
      <c r="K153" s="50">
        <v>0</v>
      </c>
      <c r="L153" s="51">
        <v>0</v>
      </c>
      <c r="M153" s="22">
        <v>10000</v>
      </c>
      <c r="N153" s="22" t="s">
        <v>1982</v>
      </c>
      <c r="O153" s="62">
        <v>0</v>
      </c>
      <c r="P153" s="62">
        <v>0</v>
      </c>
      <c r="Q153" s="62">
        <v>10000</v>
      </c>
      <c r="R153" s="62">
        <v>0</v>
      </c>
      <c r="S153" s="19">
        <v>0</v>
      </c>
      <c r="T153" s="19">
        <v>0</v>
      </c>
      <c r="U153" s="19">
        <v>10000</v>
      </c>
      <c r="V153" s="60">
        <v>0</v>
      </c>
      <c r="W153" s="38" t="s">
        <v>1284</v>
      </c>
    </row>
    <row r="154" spans="1:23" ht="56.25" x14ac:dyDescent="0.2">
      <c r="A154" s="3" t="s">
        <v>1370</v>
      </c>
      <c r="B154" s="3" t="s">
        <v>1489</v>
      </c>
      <c r="C154" s="3" t="s">
        <v>1903</v>
      </c>
      <c r="D154" s="3" t="s">
        <v>569</v>
      </c>
      <c r="E154" s="47">
        <v>680</v>
      </c>
      <c r="F154" s="48">
        <v>18.7</v>
      </c>
      <c r="G154" s="48">
        <v>20.88</v>
      </c>
      <c r="H154" s="49" t="s">
        <v>1904</v>
      </c>
      <c r="I154" s="46" t="s">
        <v>394</v>
      </c>
      <c r="J154" s="3" t="s">
        <v>1556</v>
      </c>
      <c r="K154" s="50">
        <v>0</v>
      </c>
      <c r="L154" s="51">
        <v>0</v>
      </c>
      <c r="M154" s="22">
        <v>20000</v>
      </c>
      <c r="N154" s="22" t="s">
        <v>1982</v>
      </c>
      <c r="O154" s="62">
        <v>0</v>
      </c>
      <c r="P154" s="62">
        <v>0</v>
      </c>
      <c r="Q154" s="62">
        <v>20000</v>
      </c>
      <c r="R154" s="62">
        <v>0</v>
      </c>
      <c r="S154" s="19">
        <v>0</v>
      </c>
      <c r="T154" s="19">
        <v>0</v>
      </c>
      <c r="U154" s="19">
        <v>20000</v>
      </c>
      <c r="V154" s="60">
        <v>0</v>
      </c>
      <c r="W154" s="38" t="s">
        <v>1284</v>
      </c>
    </row>
    <row r="155" spans="1:23" ht="27.75" x14ac:dyDescent="0.2">
      <c r="A155" s="3" t="s">
        <v>1371</v>
      </c>
      <c r="B155" s="3" t="s">
        <v>1490</v>
      </c>
      <c r="C155" s="3" t="s">
        <v>1905</v>
      </c>
      <c r="D155" s="3" t="s">
        <v>530</v>
      </c>
      <c r="E155" s="47">
        <v>82</v>
      </c>
      <c r="F155" s="48">
        <v>8.6</v>
      </c>
      <c r="G155" s="48">
        <v>12.3</v>
      </c>
      <c r="H155" s="49" t="s">
        <v>1906</v>
      </c>
      <c r="I155" s="46" t="s">
        <v>394</v>
      </c>
      <c r="J155" s="3" t="s">
        <v>1103</v>
      </c>
      <c r="K155" s="50">
        <v>426000</v>
      </c>
      <c r="L155" s="51">
        <v>0</v>
      </c>
      <c r="M155" s="22">
        <v>200000</v>
      </c>
      <c r="N155" s="22" t="s">
        <v>1979</v>
      </c>
      <c r="O155" s="62">
        <v>0</v>
      </c>
      <c r="P155" s="62">
        <v>0</v>
      </c>
      <c r="Q155" s="62">
        <v>200000</v>
      </c>
      <c r="R155" s="62">
        <v>0</v>
      </c>
      <c r="S155" s="19">
        <v>200000</v>
      </c>
      <c r="T155" s="19">
        <v>0</v>
      </c>
      <c r="U155" s="19">
        <v>0</v>
      </c>
      <c r="V155" s="60">
        <v>0</v>
      </c>
      <c r="W155" s="38"/>
    </row>
    <row r="156" spans="1:23" ht="25.5" x14ac:dyDescent="0.2">
      <c r="A156" s="3" t="s">
        <v>894</v>
      </c>
      <c r="B156" s="3" t="s">
        <v>946</v>
      </c>
      <c r="C156" s="3" t="s">
        <v>395</v>
      </c>
      <c r="D156" s="3" t="s">
        <v>395</v>
      </c>
      <c r="E156" s="47" t="s">
        <v>395</v>
      </c>
      <c r="F156" s="48" t="s">
        <v>395</v>
      </c>
      <c r="G156" s="48" t="s">
        <v>395</v>
      </c>
      <c r="H156" s="49" t="s">
        <v>1090</v>
      </c>
      <c r="I156" s="46" t="s">
        <v>1549</v>
      </c>
      <c r="J156" s="3" t="s">
        <v>395</v>
      </c>
      <c r="K156" s="50">
        <v>0</v>
      </c>
      <c r="L156" s="51">
        <v>12471837</v>
      </c>
      <c r="M156" s="22">
        <v>505000</v>
      </c>
      <c r="N156" s="22">
        <v>8</v>
      </c>
      <c r="O156" s="62">
        <v>0</v>
      </c>
      <c r="P156" s="62">
        <v>0</v>
      </c>
      <c r="Q156" s="62">
        <v>505000</v>
      </c>
      <c r="R156" s="62">
        <v>0</v>
      </c>
      <c r="S156" s="19">
        <v>0</v>
      </c>
      <c r="T156" s="19">
        <v>0</v>
      </c>
      <c r="U156" s="19">
        <v>0</v>
      </c>
      <c r="V156" s="60">
        <v>505000</v>
      </c>
      <c r="W156" s="38" t="s">
        <v>1564</v>
      </c>
    </row>
    <row r="157" spans="1:23" ht="36.75" x14ac:dyDescent="0.2">
      <c r="A157" s="3" t="s">
        <v>899</v>
      </c>
      <c r="B157" s="3" t="s">
        <v>951</v>
      </c>
      <c r="C157" s="3" t="s">
        <v>1023</v>
      </c>
      <c r="D157" s="3" t="s">
        <v>611</v>
      </c>
      <c r="E157" s="47" t="s">
        <v>393</v>
      </c>
      <c r="F157" s="48" t="s">
        <v>612</v>
      </c>
      <c r="G157" s="48" t="s">
        <v>613</v>
      </c>
      <c r="H157" s="49" t="s">
        <v>1730</v>
      </c>
      <c r="I157" s="46" t="s">
        <v>394</v>
      </c>
      <c r="J157" s="3" t="s">
        <v>440</v>
      </c>
      <c r="K157" s="50">
        <v>10000</v>
      </c>
      <c r="L157" s="51">
        <v>3540</v>
      </c>
      <c r="M157" s="22">
        <v>3000</v>
      </c>
      <c r="N157" s="22" t="s">
        <v>1979</v>
      </c>
      <c r="O157" s="62">
        <v>0</v>
      </c>
      <c r="P157" s="62">
        <v>0</v>
      </c>
      <c r="Q157" s="62">
        <v>3000</v>
      </c>
      <c r="R157" s="62">
        <v>0</v>
      </c>
      <c r="S157" s="19">
        <v>3000</v>
      </c>
      <c r="T157" s="19">
        <v>0</v>
      </c>
      <c r="U157" s="19">
        <v>0</v>
      </c>
      <c r="V157" s="60">
        <v>0</v>
      </c>
      <c r="W157" s="38"/>
    </row>
    <row r="158" spans="1:23" ht="18.75" x14ac:dyDescent="0.2">
      <c r="A158" s="3" t="s">
        <v>677</v>
      </c>
      <c r="B158" s="63">
        <v>519000054</v>
      </c>
      <c r="C158" s="3" t="s">
        <v>678</v>
      </c>
      <c r="D158" s="3" t="s">
        <v>629</v>
      </c>
      <c r="E158" s="47">
        <v>1</v>
      </c>
      <c r="F158" s="48">
        <v>32.6</v>
      </c>
      <c r="G158" s="48">
        <v>32.6</v>
      </c>
      <c r="H158" s="49" t="s">
        <v>1292</v>
      </c>
      <c r="I158" s="46" t="s">
        <v>394</v>
      </c>
      <c r="J158" s="3" t="s">
        <v>1297</v>
      </c>
      <c r="K158" s="50">
        <v>9000</v>
      </c>
      <c r="L158" s="51">
        <v>0</v>
      </c>
      <c r="M158" s="22">
        <v>4000</v>
      </c>
      <c r="N158" s="22" t="s">
        <v>1979</v>
      </c>
      <c r="O158" s="62">
        <v>0</v>
      </c>
      <c r="P158" s="62">
        <v>0</v>
      </c>
      <c r="Q158" s="62">
        <v>4000</v>
      </c>
      <c r="R158" s="62">
        <v>0</v>
      </c>
      <c r="S158" s="19">
        <v>4000</v>
      </c>
      <c r="T158" s="19">
        <v>0</v>
      </c>
      <c r="U158" s="19">
        <v>0</v>
      </c>
      <c r="V158" s="60">
        <v>0</v>
      </c>
      <c r="W158" s="39"/>
    </row>
    <row r="159" spans="1:23" ht="18.75" x14ac:dyDescent="0.2">
      <c r="A159" s="3" t="s">
        <v>679</v>
      </c>
      <c r="B159" s="3" t="s">
        <v>680</v>
      </c>
      <c r="C159" s="3" t="s">
        <v>681</v>
      </c>
      <c r="D159" s="3" t="s">
        <v>629</v>
      </c>
      <c r="E159" s="47" t="s">
        <v>393</v>
      </c>
      <c r="F159" s="48" t="s">
        <v>1132</v>
      </c>
      <c r="G159" s="48" t="s">
        <v>1132</v>
      </c>
      <c r="H159" s="49" t="s">
        <v>1717</v>
      </c>
      <c r="I159" s="46" t="s">
        <v>394</v>
      </c>
      <c r="J159" s="3" t="s">
        <v>402</v>
      </c>
      <c r="K159" s="50">
        <v>9000</v>
      </c>
      <c r="L159" s="51">
        <v>563</v>
      </c>
      <c r="M159" s="22">
        <v>4000</v>
      </c>
      <c r="N159" s="22" t="s">
        <v>1979</v>
      </c>
      <c r="O159" s="62">
        <v>0</v>
      </c>
      <c r="P159" s="62">
        <v>0</v>
      </c>
      <c r="Q159" s="62">
        <v>4000</v>
      </c>
      <c r="R159" s="62">
        <v>0</v>
      </c>
      <c r="S159" s="19">
        <v>4000</v>
      </c>
      <c r="T159" s="19">
        <v>0</v>
      </c>
      <c r="U159" s="19">
        <v>0</v>
      </c>
      <c r="V159" s="60">
        <v>0</v>
      </c>
      <c r="W159" s="38"/>
    </row>
    <row r="160" spans="1:23" ht="18.75" x14ac:dyDescent="0.2">
      <c r="A160" s="3" t="s">
        <v>682</v>
      </c>
      <c r="B160" s="3" t="s">
        <v>683</v>
      </c>
      <c r="C160" s="3" t="s">
        <v>684</v>
      </c>
      <c r="D160" s="3" t="s">
        <v>629</v>
      </c>
      <c r="E160" s="47" t="s">
        <v>666</v>
      </c>
      <c r="F160" s="48" t="s">
        <v>1113</v>
      </c>
      <c r="G160" s="48" t="s">
        <v>1113</v>
      </c>
      <c r="H160" s="49" t="s">
        <v>1718</v>
      </c>
      <c r="I160" s="46" t="s">
        <v>394</v>
      </c>
      <c r="J160" s="3" t="s">
        <v>402</v>
      </c>
      <c r="K160" s="50">
        <v>9000</v>
      </c>
      <c r="L160" s="51">
        <v>4103</v>
      </c>
      <c r="M160" s="22">
        <v>2000</v>
      </c>
      <c r="N160" s="22" t="s">
        <v>1979</v>
      </c>
      <c r="O160" s="62">
        <v>0</v>
      </c>
      <c r="P160" s="62">
        <v>0</v>
      </c>
      <c r="Q160" s="62">
        <v>2000</v>
      </c>
      <c r="R160" s="62">
        <v>0</v>
      </c>
      <c r="S160" s="19">
        <v>2000</v>
      </c>
      <c r="T160" s="19">
        <v>0</v>
      </c>
      <c r="U160" s="19">
        <v>0</v>
      </c>
      <c r="V160" s="60">
        <v>0</v>
      </c>
      <c r="W160" s="38"/>
    </row>
    <row r="161" spans="1:23" ht="36.75" x14ac:dyDescent="0.2">
      <c r="A161" s="3" t="s">
        <v>183</v>
      </c>
      <c r="B161" s="3" t="s">
        <v>182</v>
      </c>
      <c r="C161" s="3" t="s">
        <v>669</v>
      </c>
      <c r="D161" s="3" t="s">
        <v>600</v>
      </c>
      <c r="E161" s="47" t="s">
        <v>397</v>
      </c>
      <c r="F161" s="48" t="s">
        <v>563</v>
      </c>
      <c r="G161" s="48" t="s">
        <v>653</v>
      </c>
      <c r="H161" s="49" t="s">
        <v>1710</v>
      </c>
      <c r="I161" s="46" t="s">
        <v>403</v>
      </c>
      <c r="J161" s="3" t="s">
        <v>533</v>
      </c>
      <c r="K161" s="50">
        <v>4613000</v>
      </c>
      <c r="L161" s="51">
        <v>486114</v>
      </c>
      <c r="M161" s="22">
        <v>2000</v>
      </c>
      <c r="N161" s="22" t="s">
        <v>1978</v>
      </c>
      <c r="O161" s="62">
        <v>2000</v>
      </c>
      <c r="P161" s="62">
        <v>0</v>
      </c>
      <c r="Q161" s="62">
        <v>0</v>
      </c>
      <c r="R161" s="62">
        <v>0</v>
      </c>
      <c r="S161" s="19">
        <v>2000</v>
      </c>
      <c r="T161" s="19">
        <v>0</v>
      </c>
      <c r="U161" s="19">
        <v>0</v>
      </c>
      <c r="V161" s="60">
        <v>0</v>
      </c>
      <c r="W161" s="38"/>
    </row>
    <row r="162" spans="1:23" ht="36.75" x14ac:dyDescent="0.2">
      <c r="A162" s="3" t="s">
        <v>206</v>
      </c>
      <c r="B162" s="3" t="s">
        <v>205</v>
      </c>
      <c r="C162" s="3" t="s">
        <v>693</v>
      </c>
      <c r="D162" s="3" t="s">
        <v>600</v>
      </c>
      <c r="E162" s="47" t="s">
        <v>397</v>
      </c>
      <c r="F162" s="48" t="s">
        <v>620</v>
      </c>
      <c r="G162" s="48" t="s">
        <v>694</v>
      </c>
      <c r="H162" s="49" t="s">
        <v>1723</v>
      </c>
      <c r="I162" s="46" t="s">
        <v>403</v>
      </c>
      <c r="J162" s="3" t="s">
        <v>402</v>
      </c>
      <c r="K162" s="50">
        <v>7000</v>
      </c>
      <c r="L162" s="51">
        <v>2099</v>
      </c>
      <c r="M162" s="22">
        <v>2000</v>
      </c>
      <c r="N162" s="22" t="s">
        <v>1978</v>
      </c>
      <c r="O162" s="62">
        <v>2000</v>
      </c>
      <c r="P162" s="62">
        <v>0</v>
      </c>
      <c r="Q162" s="62">
        <v>0</v>
      </c>
      <c r="R162" s="62">
        <v>0</v>
      </c>
      <c r="S162" s="19">
        <v>2000</v>
      </c>
      <c r="T162" s="19">
        <v>0</v>
      </c>
      <c r="U162" s="19">
        <v>0</v>
      </c>
      <c r="V162" s="60">
        <v>0</v>
      </c>
      <c r="W162" s="38"/>
    </row>
    <row r="163" spans="1:23" ht="18.75" x14ac:dyDescent="0.2">
      <c r="A163" s="3" t="s">
        <v>141</v>
      </c>
      <c r="B163" s="3" t="s">
        <v>140</v>
      </c>
      <c r="C163" s="3" t="s">
        <v>405</v>
      </c>
      <c r="D163" s="3" t="s">
        <v>607</v>
      </c>
      <c r="E163" s="47" t="s">
        <v>614</v>
      </c>
      <c r="F163" s="48" t="s">
        <v>615</v>
      </c>
      <c r="G163" s="48" t="s">
        <v>616</v>
      </c>
      <c r="H163" s="49" t="s">
        <v>1687</v>
      </c>
      <c r="I163" s="46" t="s">
        <v>394</v>
      </c>
      <c r="J163" s="3" t="s">
        <v>617</v>
      </c>
      <c r="K163" s="50">
        <v>356000</v>
      </c>
      <c r="L163" s="51">
        <v>206137</v>
      </c>
      <c r="M163" s="22">
        <v>3000</v>
      </c>
      <c r="N163" s="22" t="s">
        <v>1979</v>
      </c>
      <c r="O163" s="62">
        <v>0</v>
      </c>
      <c r="P163" s="62">
        <v>0</v>
      </c>
      <c r="Q163" s="62">
        <v>3000</v>
      </c>
      <c r="R163" s="62">
        <v>0</v>
      </c>
      <c r="S163" s="19">
        <v>3000</v>
      </c>
      <c r="T163" s="19">
        <v>0</v>
      </c>
      <c r="U163" s="19">
        <v>0</v>
      </c>
      <c r="V163" s="60">
        <v>0</v>
      </c>
      <c r="W163" s="38"/>
    </row>
    <row r="164" spans="1:23" ht="27.75" x14ac:dyDescent="0.2">
      <c r="A164" s="3" t="s">
        <v>143</v>
      </c>
      <c r="B164" s="3" t="s">
        <v>142</v>
      </c>
      <c r="C164" s="3" t="s">
        <v>618</v>
      </c>
      <c r="D164" s="3" t="s">
        <v>600</v>
      </c>
      <c r="E164" s="47" t="s">
        <v>619</v>
      </c>
      <c r="F164" s="48" t="s">
        <v>1218</v>
      </c>
      <c r="G164" s="48" t="s">
        <v>620</v>
      </c>
      <c r="H164" s="49" t="s">
        <v>1688</v>
      </c>
      <c r="I164" s="46" t="s">
        <v>394</v>
      </c>
      <c r="J164" s="3" t="s">
        <v>407</v>
      </c>
      <c r="K164" s="50">
        <v>833000</v>
      </c>
      <c r="L164" s="51">
        <v>590171</v>
      </c>
      <c r="M164" s="22">
        <v>3000</v>
      </c>
      <c r="N164" s="22" t="s">
        <v>1979</v>
      </c>
      <c r="O164" s="62">
        <v>0</v>
      </c>
      <c r="P164" s="62">
        <v>0</v>
      </c>
      <c r="Q164" s="62">
        <v>3000</v>
      </c>
      <c r="R164" s="62">
        <v>0</v>
      </c>
      <c r="S164" s="19">
        <v>3000</v>
      </c>
      <c r="T164" s="19">
        <v>0</v>
      </c>
      <c r="U164" s="19">
        <v>0</v>
      </c>
      <c r="V164" s="60">
        <v>0</v>
      </c>
      <c r="W164" s="38"/>
    </row>
    <row r="165" spans="1:23" ht="27.75" x14ac:dyDescent="0.2">
      <c r="A165" s="3" t="s">
        <v>145</v>
      </c>
      <c r="B165" s="3" t="s">
        <v>144</v>
      </c>
      <c r="C165" s="3" t="s">
        <v>621</v>
      </c>
      <c r="D165" s="3" t="s">
        <v>600</v>
      </c>
      <c r="E165" s="47" t="s">
        <v>622</v>
      </c>
      <c r="F165" s="48" t="s">
        <v>623</v>
      </c>
      <c r="G165" s="48" t="s">
        <v>623</v>
      </c>
      <c r="H165" s="49" t="s">
        <v>1689</v>
      </c>
      <c r="I165" s="46" t="s">
        <v>394</v>
      </c>
      <c r="J165" s="3" t="s">
        <v>407</v>
      </c>
      <c r="K165" s="50">
        <v>200000</v>
      </c>
      <c r="L165" s="51">
        <v>32358</v>
      </c>
      <c r="M165" s="22">
        <v>4000</v>
      </c>
      <c r="N165" s="22" t="s">
        <v>1979</v>
      </c>
      <c r="O165" s="62">
        <v>0</v>
      </c>
      <c r="P165" s="62">
        <v>0</v>
      </c>
      <c r="Q165" s="62">
        <v>4000</v>
      </c>
      <c r="R165" s="62">
        <v>0</v>
      </c>
      <c r="S165" s="19">
        <v>4000</v>
      </c>
      <c r="T165" s="19">
        <v>0</v>
      </c>
      <c r="U165" s="19">
        <v>0</v>
      </c>
      <c r="V165" s="60">
        <v>0</v>
      </c>
      <c r="W165" s="38"/>
    </row>
    <row r="166" spans="1:23" ht="27.75" x14ac:dyDescent="0.2">
      <c r="A166" s="3" t="s">
        <v>169</v>
      </c>
      <c r="B166" s="3" t="s">
        <v>168</v>
      </c>
      <c r="C166" s="3" t="s">
        <v>652</v>
      </c>
      <c r="D166" s="3" t="s">
        <v>600</v>
      </c>
      <c r="E166" s="47" t="s">
        <v>397</v>
      </c>
      <c r="F166" s="48" t="s">
        <v>563</v>
      </c>
      <c r="G166" s="48" t="s">
        <v>653</v>
      </c>
      <c r="H166" s="49" t="s">
        <v>1702</v>
      </c>
      <c r="I166" s="46" t="s">
        <v>394</v>
      </c>
      <c r="J166" s="3" t="s">
        <v>486</v>
      </c>
      <c r="K166" s="50">
        <v>410000</v>
      </c>
      <c r="L166" s="51">
        <v>64602</v>
      </c>
      <c r="M166" s="22">
        <v>14000</v>
      </c>
      <c r="N166" s="22" t="s">
        <v>1979</v>
      </c>
      <c r="O166" s="62">
        <v>0</v>
      </c>
      <c r="P166" s="62">
        <v>0</v>
      </c>
      <c r="Q166" s="62">
        <v>14000</v>
      </c>
      <c r="R166" s="62">
        <v>0</v>
      </c>
      <c r="S166" s="19">
        <v>14000</v>
      </c>
      <c r="T166" s="19">
        <v>0</v>
      </c>
      <c r="U166" s="19">
        <v>0</v>
      </c>
      <c r="V166" s="60">
        <v>0</v>
      </c>
      <c r="W166" s="38"/>
    </row>
    <row r="167" spans="1:23" ht="36.75" x14ac:dyDescent="0.2">
      <c r="A167" s="3" t="s">
        <v>208</v>
      </c>
      <c r="B167" s="3" t="s">
        <v>207</v>
      </c>
      <c r="C167" s="3" t="s">
        <v>695</v>
      </c>
      <c r="D167" s="3" t="s">
        <v>600</v>
      </c>
      <c r="E167" s="47" t="s">
        <v>397</v>
      </c>
      <c r="F167" s="48" t="s">
        <v>623</v>
      </c>
      <c r="G167" s="48" t="s">
        <v>694</v>
      </c>
      <c r="H167" s="49" t="s">
        <v>1724</v>
      </c>
      <c r="I167" s="46" t="s">
        <v>394</v>
      </c>
      <c r="J167" s="3" t="s">
        <v>402</v>
      </c>
      <c r="K167" s="50">
        <v>7000</v>
      </c>
      <c r="L167" s="51">
        <v>1536</v>
      </c>
      <c r="M167" s="22">
        <v>2000</v>
      </c>
      <c r="N167" s="22" t="s">
        <v>1979</v>
      </c>
      <c r="O167" s="62">
        <v>0</v>
      </c>
      <c r="P167" s="62">
        <v>0</v>
      </c>
      <c r="Q167" s="62">
        <v>2000</v>
      </c>
      <c r="R167" s="62">
        <v>0</v>
      </c>
      <c r="S167" s="19">
        <v>2000</v>
      </c>
      <c r="T167" s="19">
        <v>0</v>
      </c>
      <c r="U167" s="19">
        <v>0</v>
      </c>
      <c r="V167" s="60">
        <v>0</v>
      </c>
      <c r="W167" s="39"/>
    </row>
    <row r="168" spans="1:23" ht="36.75" x14ac:dyDescent="0.2">
      <c r="A168" s="3" t="s">
        <v>147</v>
      </c>
      <c r="B168" s="3" t="s">
        <v>146</v>
      </c>
      <c r="C168" s="3" t="s">
        <v>624</v>
      </c>
      <c r="D168" s="3" t="s">
        <v>600</v>
      </c>
      <c r="E168" s="47" t="s">
        <v>397</v>
      </c>
      <c r="F168" s="48" t="s">
        <v>1233</v>
      </c>
      <c r="G168" s="48" t="s">
        <v>1270</v>
      </c>
      <c r="H168" s="49" t="s">
        <v>1690</v>
      </c>
      <c r="I168" s="46" t="s">
        <v>394</v>
      </c>
      <c r="J168" s="3" t="s">
        <v>440</v>
      </c>
      <c r="K168" s="50">
        <v>622000</v>
      </c>
      <c r="L168" s="51">
        <v>270849</v>
      </c>
      <c r="M168" s="22">
        <v>5000</v>
      </c>
      <c r="N168" s="22" t="s">
        <v>1979</v>
      </c>
      <c r="O168" s="62">
        <v>0</v>
      </c>
      <c r="P168" s="62">
        <v>0</v>
      </c>
      <c r="Q168" s="62">
        <v>5000</v>
      </c>
      <c r="R168" s="62">
        <v>0</v>
      </c>
      <c r="S168" s="19">
        <v>5000</v>
      </c>
      <c r="T168" s="19">
        <v>0</v>
      </c>
      <c r="U168" s="19">
        <v>0</v>
      </c>
      <c r="V168" s="60">
        <v>0</v>
      </c>
      <c r="W168" s="38"/>
    </row>
    <row r="169" spans="1:23" ht="36.75" x14ac:dyDescent="0.2">
      <c r="A169" s="3" t="s">
        <v>1372</v>
      </c>
      <c r="B169" s="3" t="s">
        <v>1491</v>
      </c>
      <c r="C169" s="3" t="s">
        <v>1914</v>
      </c>
      <c r="D169" s="3" t="s">
        <v>600</v>
      </c>
      <c r="E169" s="47">
        <v>101</v>
      </c>
      <c r="F169" s="48">
        <v>36</v>
      </c>
      <c r="G169" s="48">
        <v>37</v>
      </c>
      <c r="H169" s="49" t="s">
        <v>1963</v>
      </c>
      <c r="I169" s="46" t="s">
        <v>394</v>
      </c>
      <c r="J169" s="3" t="s">
        <v>1104</v>
      </c>
      <c r="K169" s="50">
        <v>13000</v>
      </c>
      <c r="L169" s="51">
        <v>0</v>
      </c>
      <c r="M169" s="22">
        <v>3000</v>
      </c>
      <c r="N169" s="22" t="s">
        <v>1979</v>
      </c>
      <c r="O169" s="62">
        <v>0</v>
      </c>
      <c r="P169" s="62">
        <v>0</v>
      </c>
      <c r="Q169" s="62">
        <v>3000</v>
      </c>
      <c r="R169" s="62">
        <v>0</v>
      </c>
      <c r="S169" s="19">
        <v>3000</v>
      </c>
      <c r="T169" s="19">
        <v>0</v>
      </c>
      <c r="U169" s="19">
        <v>0</v>
      </c>
      <c r="V169" s="60">
        <v>0</v>
      </c>
      <c r="W169" s="38"/>
    </row>
    <row r="170" spans="1:23" ht="18.75" x14ac:dyDescent="0.2">
      <c r="A170" s="3" t="s">
        <v>149</v>
      </c>
      <c r="B170" s="3" t="s">
        <v>148</v>
      </c>
      <c r="C170" s="3" t="s">
        <v>626</v>
      </c>
      <c r="D170" s="3" t="s">
        <v>602</v>
      </c>
      <c r="E170" s="47" t="s">
        <v>393</v>
      </c>
      <c r="F170" s="48" t="s">
        <v>627</v>
      </c>
      <c r="G170" s="48" t="s">
        <v>501</v>
      </c>
      <c r="H170" s="49" t="s">
        <v>1691</v>
      </c>
      <c r="I170" s="46" t="s">
        <v>394</v>
      </c>
      <c r="J170" s="3" t="s">
        <v>1103</v>
      </c>
      <c r="K170" s="50">
        <v>3632000</v>
      </c>
      <c r="L170" s="51">
        <v>4051</v>
      </c>
      <c r="M170" s="22">
        <v>13000</v>
      </c>
      <c r="N170" s="22" t="s">
        <v>1979</v>
      </c>
      <c r="O170" s="62">
        <v>0</v>
      </c>
      <c r="P170" s="62">
        <v>0</v>
      </c>
      <c r="Q170" s="62">
        <v>13000</v>
      </c>
      <c r="R170" s="62">
        <v>0</v>
      </c>
      <c r="S170" s="19">
        <v>13000</v>
      </c>
      <c r="T170" s="19">
        <v>0</v>
      </c>
      <c r="U170" s="19">
        <v>0</v>
      </c>
      <c r="V170" s="60">
        <v>0</v>
      </c>
      <c r="W170" s="38"/>
    </row>
    <row r="171" spans="1:23" ht="27.75" x14ac:dyDescent="0.2">
      <c r="A171" s="3" t="s">
        <v>1373</v>
      </c>
      <c r="B171" s="3" t="s">
        <v>1492</v>
      </c>
      <c r="C171" s="3" t="s">
        <v>1909</v>
      </c>
      <c r="D171" s="3" t="s">
        <v>600</v>
      </c>
      <c r="E171" s="47">
        <v>101</v>
      </c>
      <c r="F171" s="48">
        <v>56</v>
      </c>
      <c r="G171" s="48">
        <v>56</v>
      </c>
      <c r="H171" s="49" t="s">
        <v>1910</v>
      </c>
      <c r="I171" s="46" t="s">
        <v>394</v>
      </c>
      <c r="J171" s="52" t="s">
        <v>440</v>
      </c>
      <c r="K171" s="50">
        <v>10000</v>
      </c>
      <c r="L171" s="51">
        <v>0</v>
      </c>
      <c r="M171" s="22">
        <v>1000</v>
      </c>
      <c r="N171" s="22" t="s">
        <v>1979</v>
      </c>
      <c r="O171" s="62">
        <v>0</v>
      </c>
      <c r="P171" s="62">
        <v>0</v>
      </c>
      <c r="Q171" s="62">
        <v>1000</v>
      </c>
      <c r="R171" s="62">
        <v>0</v>
      </c>
      <c r="S171" s="19">
        <v>1000</v>
      </c>
      <c r="T171" s="19">
        <v>0</v>
      </c>
      <c r="U171" s="19">
        <v>0</v>
      </c>
      <c r="V171" s="60">
        <v>0</v>
      </c>
      <c r="W171" s="38"/>
    </row>
    <row r="172" spans="1:23" ht="33.75" x14ac:dyDescent="0.2">
      <c r="A172" s="3" t="s">
        <v>155</v>
      </c>
      <c r="B172" s="3" t="s">
        <v>154</v>
      </c>
      <c r="C172" s="3" t="s">
        <v>638</v>
      </c>
      <c r="D172" s="3" t="s">
        <v>629</v>
      </c>
      <c r="E172" s="47" t="s">
        <v>397</v>
      </c>
      <c r="F172" s="48" t="s">
        <v>1234</v>
      </c>
      <c r="G172" s="48" t="s">
        <v>1141</v>
      </c>
      <c r="H172" s="49" t="s">
        <v>1694</v>
      </c>
      <c r="I172" s="46" t="s">
        <v>403</v>
      </c>
      <c r="J172" s="3" t="s">
        <v>399</v>
      </c>
      <c r="K172" s="50">
        <v>91000</v>
      </c>
      <c r="L172" s="51">
        <v>92932</v>
      </c>
      <c r="M172" s="22">
        <v>4000</v>
      </c>
      <c r="N172" s="22" t="s">
        <v>1985</v>
      </c>
      <c r="O172" s="62">
        <v>4000</v>
      </c>
      <c r="P172" s="62">
        <v>0</v>
      </c>
      <c r="Q172" s="62">
        <v>0</v>
      </c>
      <c r="R172" s="62">
        <v>0</v>
      </c>
      <c r="S172" s="19">
        <v>0</v>
      </c>
      <c r="T172" s="19">
        <v>0</v>
      </c>
      <c r="U172" s="19">
        <v>4000</v>
      </c>
      <c r="V172" s="60">
        <v>0</v>
      </c>
      <c r="W172" s="39" t="s">
        <v>1285</v>
      </c>
    </row>
    <row r="173" spans="1:23" ht="36.75" x14ac:dyDescent="0.2">
      <c r="A173" s="3" t="s">
        <v>157</v>
      </c>
      <c r="B173" s="3" t="s">
        <v>156</v>
      </c>
      <c r="C173" s="3" t="s">
        <v>640</v>
      </c>
      <c r="D173" s="3" t="s">
        <v>611</v>
      </c>
      <c r="E173" s="47" t="s">
        <v>536</v>
      </c>
      <c r="F173" s="48" t="s">
        <v>641</v>
      </c>
      <c r="G173" s="48" t="s">
        <v>589</v>
      </c>
      <c r="H173" s="49" t="s">
        <v>1695</v>
      </c>
      <c r="I173" s="46" t="s">
        <v>394</v>
      </c>
      <c r="J173" s="3" t="s">
        <v>440</v>
      </c>
      <c r="K173" s="50">
        <v>328000</v>
      </c>
      <c r="L173" s="51">
        <v>289458</v>
      </c>
      <c r="M173" s="22">
        <v>22000</v>
      </c>
      <c r="N173" s="22" t="s">
        <v>1979</v>
      </c>
      <c r="O173" s="62">
        <v>0</v>
      </c>
      <c r="P173" s="62">
        <v>0</v>
      </c>
      <c r="Q173" s="62">
        <v>22000</v>
      </c>
      <c r="R173" s="62">
        <v>0</v>
      </c>
      <c r="S173" s="19">
        <v>22000</v>
      </c>
      <c r="T173" s="19">
        <v>0</v>
      </c>
      <c r="U173" s="19">
        <v>0</v>
      </c>
      <c r="V173" s="60">
        <v>0</v>
      </c>
      <c r="W173" s="38"/>
    </row>
    <row r="174" spans="1:23" ht="27.75" x14ac:dyDescent="0.2">
      <c r="A174" s="3" t="s">
        <v>159</v>
      </c>
      <c r="B174" s="3" t="s">
        <v>158</v>
      </c>
      <c r="C174" s="3" t="s">
        <v>642</v>
      </c>
      <c r="D174" s="3" t="s">
        <v>600</v>
      </c>
      <c r="E174" s="47" t="s">
        <v>397</v>
      </c>
      <c r="F174" s="48" t="s">
        <v>643</v>
      </c>
      <c r="G174" s="48" t="s">
        <v>485</v>
      </c>
      <c r="H174" s="49" t="s">
        <v>1697</v>
      </c>
      <c r="I174" s="46" t="s">
        <v>394</v>
      </c>
      <c r="J174" s="3" t="s">
        <v>407</v>
      </c>
      <c r="K174" s="50">
        <v>168000</v>
      </c>
      <c r="L174" s="51">
        <v>67776</v>
      </c>
      <c r="M174" s="22">
        <v>4000</v>
      </c>
      <c r="N174" s="22" t="s">
        <v>1979</v>
      </c>
      <c r="O174" s="62">
        <v>0</v>
      </c>
      <c r="P174" s="62">
        <v>0</v>
      </c>
      <c r="Q174" s="62">
        <v>4000</v>
      </c>
      <c r="R174" s="62">
        <v>0</v>
      </c>
      <c r="S174" s="19">
        <v>4000</v>
      </c>
      <c r="T174" s="19">
        <v>0</v>
      </c>
      <c r="U174" s="19">
        <v>0</v>
      </c>
      <c r="V174" s="60">
        <v>0</v>
      </c>
      <c r="W174" s="38"/>
    </row>
    <row r="175" spans="1:23" ht="27.75" x14ac:dyDescent="0.2">
      <c r="A175" s="3" t="s">
        <v>161</v>
      </c>
      <c r="B175" s="3" t="s">
        <v>160</v>
      </c>
      <c r="C175" s="3" t="s">
        <v>644</v>
      </c>
      <c r="D175" s="3" t="s">
        <v>629</v>
      </c>
      <c r="E175" s="47" t="s">
        <v>393</v>
      </c>
      <c r="F175" s="48" t="s">
        <v>1215</v>
      </c>
      <c r="G175" s="48" t="s">
        <v>1215</v>
      </c>
      <c r="H175" s="49" t="s">
        <v>1698</v>
      </c>
      <c r="I175" s="46" t="s">
        <v>394</v>
      </c>
      <c r="J175" s="3" t="s">
        <v>440</v>
      </c>
      <c r="K175" s="50">
        <v>1030000</v>
      </c>
      <c r="L175" s="51">
        <v>587775</v>
      </c>
      <c r="M175" s="22">
        <v>4000</v>
      </c>
      <c r="N175" s="22" t="s">
        <v>1979</v>
      </c>
      <c r="O175" s="62">
        <v>0</v>
      </c>
      <c r="P175" s="62">
        <v>0</v>
      </c>
      <c r="Q175" s="62">
        <v>4000</v>
      </c>
      <c r="R175" s="62">
        <v>0</v>
      </c>
      <c r="S175" s="19">
        <v>4000</v>
      </c>
      <c r="T175" s="19">
        <v>0</v>
      </c>
      <c r="U175" s="19">
        <v>0</v>
      </c>
      <c r="V175" s="60">
        <v>0</v>
      </c>
      <c r="W175" s="38"/>
    </row>
    <row r="176" spans="1:23" ht="36.75" x14ac:dyDescent="0.2">
      <c r="A176" s="3" t="s">
        <v>163</v>
      </c>
      <c r="B176" s="3" t="s">
        <v>162</v>
      </c>
      <c r="C176" s="3" t="s">
        <v>645</v>
      </c>
      <c r="D176" s="3" t="s">
        <v>611</v>
      </c>
      <c r="E176" s="47" t="s">
        <v>536</v>
      </c>
      <c r="F176" s="48" t="s">
        <v>646</v>
      </c>
      <c r="G176" s="48" t="s">
        <v>647</v>
      </c>
      <c r="H176" s="49" t="s">
        <v>1699</v>
      </c>
      <c r="I176" s="46" t="s">
        <v>394</v>
      </c>
      <c r="J176" s="3" t="s">
        <v>418</v>
      </c>
      <c r="K176" s="50">
        <v>500000</v>
      </c>
      <c r="L176" s="51">
        <v>229678</v>
      </c>
      <c r="M176" s="22">
        <v>2000</v>
      </c>
      <c r="N176" s="22" t="s">
        <v>1979</v>
      </c>
      <c r="O176" s="62">
        <v>0</v>
      </c>
      <c r="P176" s="62">
        <v>0</v>
      </c>
      <c r="Q176" s="62">
        <v>2000</v>
      </c>
      <c r="R176" s="62">
        <v>0</v>
      </c>
      <c r="S176" s="19">
        <v>2000</v>
      </c>
      <c r="T176" s="19">
        <v>0</v>
      </c>
      <c r="U176" s="19">
        <v>0</v>
      </c>
      <c r="V176" s="60">
        <v>0</v>
      </c>
      <c r="W176" s="40"/>
    </row>
    <row r="177" spans="1:23" ht="18.75" x14ac:dyDescent="0.2">
      <c r="A177" s="3" t="s">
        <v>165</v>
      </c>
      <c r="B177" s="3" t="s">
        <v>164</v>
      </c>
      <c r="C177" s="3" t="s">
        <v>648</v>
      </c>
      <c r="D177" s="3" t="s">
        <v>611</v>
      </c>
      <c r="E177" s="47" t="s">
        <v>393</v>
      </c>
      <c r="F177" s="48" t="s">
        <v>490</v>
      </c>
      <c r="G177" s="48" t="s">
        <v>490</v>
      </c>
      <c r="H177" s="49" t="s">
        <v>1700</v>
      </c>
      <c r="I177" s="46" t="s">
        <v>394</v>
      </c>
      <c r="J177" s="3" t="s">
        <v>407</v>
      </c>
      <c r="K177" s="50">
        <v>346000</v>
      </c>
      <c r="L177" s="51">
        <v>81308</v>
      </c>
      <c r="M177" s="22">
        <v>4000</v>
      </c>
      <c r="N177" s="22" t="s">
        <v>1979</v>
      </c>
      <c r="O177" s="62">
        <v>0</v>
      </c>
      <c r="P177" s="62">
        <v>0</v>
      </c>
      <c r="Q177" s="62">
        <v>4000</v>
      </c>
      <c r="R177" s="62">
        <v>0</v>
      </c>
      <c r="S177" s="19">
        <v>4000</v>
      </c>
      <c r="T177" s="19">
        <v>0</v>
      </c>
      <c r="U177" s="19">
        <v>0</v>
      </c>
      <c r="V177" s="60">
        <v>0</v>
      </c>
      <c r="W177" s="38"/>
    </row>
    <row r="178" spans="1:23" ht="56.25" x14ac:dyDescent="0.2">
      <c r="A178" s="3" t="s">
        <v>167</v>
      </c>
      <c r="B178" s="3" t="s">
        <v>166</v>
      </c>
      <c r="C178" s="3" t="s">
        <v>649</v>
      </c>
      <c r="D178" s="3" t="s">
        <v>600</v>
      </c>
      <c r="E178" s="47" t="s">
        <v>393</v>
      </c>
      <c r="F178" s="48" t="s">
        <v>650</v>
      </c>
      <c r="G178" s="48" t="s">
        <v>651</v>
      </c>
      <c r="H178" s="49" t="s">
        <v>1701</v>
      </c>
      <c r="I178" s="46" t="s">
        <v>394</v>
      </c>
      <c r="J178" s="3" t="s">
        <v>402</v>
      </c>
      <c r="K178" s="50">
        <v>2362000</v>
      </c>
      <c r="L178" s="51">
        <v>3259830</v>
      </c>
      <c r="M178" s="22">
        <v>3000</v>
      </c>
      <c r="N178" s="22" t="s">
        <v>1982</v>
      </c>
      <c r="O178" s="62">
        <v>0</v>
      </c>
      <c r="P178" s="62">
        <v>0</v>
      </c>
      <c r="Q178" s="62">
        <v>3000</v>
      </c>
      <c r="R178" s="62">
        <v>0</v>
      </c>
      <c r="S178" s="19">
        <v>0</v>
      </c>
      <c r="T178" s="19">
        <v>0</v>
      </c>
      <c r="U178" s="19">
        <v>3000</v>
      </c>
      <c r="V178" s="60">
        <v>0</v>
      </c>
      <c r="W178" s="38" t="s">
        <v>1284</v>
      </c>
    </row>
    <row r="179" spans="1:23" ht="36.75" x14ac:dyDescent="0.2">
      <c r="A179" s="3" t="s">
        <v>212</v>
      </c>
      <c r="B179" s="3" t="s">
        <v>211</v>
      </c>
      <c r="C179" s="3" t="s">
        <v>697</v>
      </c>
      <c r="D179" s="3" t="s">
        <v>602</v>
      </c>
      <c r="E179" s="47" t="s">
        <v>397</v>
      </c>
      <c r="F179" s="48" t="s">
        <v>698</v>
      </c>
      <c r="G179" s="48" t="s">
        <v>662</v>
      </c>
      <c r="H179" s="49" t="s">
        <v>1726</v>
      </c>
      <c r="I179" s="46" t="s">
        <v>394</v>
      </c>
      <c r="J179" s="3" t="s">
        <v>402</v>
      </c>
      <c r="K179" s="50">
        <v>521000</v>
      </c>
      <c r="L179" s="51">
        <v>46082</v>
      </c>
      <c r="M179" s="22">
        <v>2000</v>
      </c>
      <c r="N179" s="22" t="s">
        <v>1979</v>
      </c>
      <c r="O179" s="62">
        <v>0</v>
      </c>
      <c r="P179" s="62">
        <v>0</v>
      </c>
      <c r="Q179" s="62">
        <v>2000</v>
      </c>
      <c r="R179" s="62">
        <v>0</v>
      </c>
      <c r="S179" s="19">
        <v>2000</v>
      </c>
      <c r="T179" s="19">
        <v>0</v>
      </c>
      <c r="U179" s="19">
        <v>0</v>
      </c>
      <c r="V179" s="60">
        <v>0</v>
      </c>
      <c r="W179" s="38"/>
    </row>
    <row r="180" spans="1:23" ht="56.25" x14ac:dyDescent="0.2">
      <c r="A180" s="3" t="s">
        <v>654</v>
      </c>
      <c r="B180" s="3" t="s">
        <v>655</v>
      </c>
      <c r="C180" s="3" t="s">
        <v>656</v>
      </c>
      <c r="D180" s="3" t="s">
        <v>602</v>
      </c>
      <c r="E180" s="47" t="s">
        <v>660</v>
      </c>
      <c r="F180" s="48" t="s">
        <v>537</v>
      </c>
      <c r="G180" s="48" t="s">
        <v>1182</v>
      </c>
      <c r="H180" s="49" t="s">
        <v>1703</v>
      </c>
      <c r="I180" s="46" t="s">
        <v>1299</v>
      </c>
      <c r="J180" s="3" t="s">
        <v>395</v>
      </c>
      <c r="K180" s="50">
        <v>0</v>
      </c>
      <c r="L180" s="51">
        <v>750</v>
      </c>
      <c r="M180" s="22">
        <v>467000</v>
      </c>
      <c r="N180" s="22" t="s">
        <v>1982</v>
      </c>
      <c r="O180" s="62">
        <v>0</v>
      </c>
      <c r="P180" s="62">
        <v>0</v>
      </c>
      <c r="Q180" s="62">
        <v>467000</v>
      </c>
      <c r="R180" s="62">
        <v>0</v>
      </c>
      <c r="S180" s="19">
        <v>0</v>
      </c>
      <c r="T180" s="19">
        <v>0</v>
      </c>
      <c r="U180" s="19">
        <v>467000</v>
      </c>
      <c r="V180" s="60">
        <v>0</v>
      </c>
      <c r="W180" s="38" t="s">
        <v>1284</v>
      </c>
    </row>
    <row r="181" spans="1:23" ht="27.75" x14ac:dyDescent="0.2">
      <c r="A181" s="3" t="s">
        <v>171</v>
      </c>
      <c r="B181" s="3" t="s">
        <v>170</v>
      </c>
      <c r="C181" s="3" t="s">
        <v>1020</v>
      </c>
      <c r="D181" s="3" t="s">
        <v>607</v>
      </c>
      <c r="E181" s="47" t="s">
        <v>397</v>
      </c>
      <c r="F181" s="48" t="s">
        <v>1215</v>
      </c>
      <c r="G181" s="48" t="s">
        <v>733</v>
      </c>
      <c r="H181" s="49" t="s">
        <v>1704</v>
      </c>
      <c r="I181" s="46" t="s">
        <v>394</v>
      </c>
      <c r="J181" s="3" t="s">
        <v>1106</v>
      </c>
      <c r="K181" s="50">
        <v>197000</v>
      </c>
      <c r="L181" s="51">
        <v>45694</v>
      </c>
      <c r="M181" s="22">
        <v>69000</v>
      </c>
      <c r="N181" s="22" t="s">
        <v>1979</v>
      </c>
      <c r="O181" s="62">
        <v>0</v>
      </c>
      <c r="P181" s="62">
        <v>0</v>
      </c>
      <c r="Q181" s="62">
        <v>69000</v>
      </c>
      <c r="R181" s="62">
        <v>0</v>
      </c>
      <c r="S181" s="19">
        <v>69000</v>
      </c>
      <c r="T181" s="19">
        <v>0</v>
      </c>
      <c r="U181" s="19">
        <v>0</v>
      </c>
      <c r="V181" s="60">
        <v>0</v>
      </c>
      <c r="W181" s="38"/>
    </row>
    <row r="182" spans="1:23" ht="27.75" x14ac:dyDescent="0.2">
      <c r="A182" s="3" t="s">
        <v>173</v>
      </c>
      <c r="B182" s="3" t="s">
        <v>172</v>
      </c>
      <c r="C182" s="3" t="s">
        <v>657</v>
      </c>
      <c r="D182" s="3" t="s">
        <v>629</v>
      </c>
      <c r="E182" s="47" t="s">
        <v>397</v>
      </c>
      <c r="F182" s="48" t="s">
        <v>554</v>
      </c>
      <c r="G182" s="48" t="s">
        <v>658</v>
      </c>
      <c r="H182" s="49" t="s">
        <v>1705</v>
      </c>
      <c r="I182" s="46" t="s">
        <v>394</v>
      </c>
      <c r="J182" s="3" t="s">
        <v>402</v>
      </c>
      <c r="K182" s="50">
        <v>206000</v>
      </c>
      <c r="L182" s="51">
        <v>126624</v>
      </c>
      <c r="M182" s="22">
        <v>3000</v>
      </c>
      <c r="N182" s="22" t="s">
        <v>1979</v>
      </c>
      <c r="O182" s="62">
        <v>0</v>
      </c>
      <c r="P182" s="62">
        <v>0</v>
      </c>
      <c r="Q182" s="62">
        <v>3000</v>
      </c>
      <c r="R182" s="62">
        <v>0</v>
      </c>
      <c r="S182" s="19">
        <v>3000</v>
      </c>
      <c r="T182" s="19">
        <v>0</v>
      </c>
      <c r="U182" s="19">
        <v>0</v>
      </c>
      <c r="V182" s="60">
        <v>0</v>
      </c>
      <c r="W182" s="38"/>
    </row>
    <row r="183" spans="1:23" ht="18.75" x14ac:dyDescent="0.2">
      <c r="A183" s="3" t="s">
        <v>175</v>
      </c>
      <c r="B183" s="3" t="s">
        <v>174</v>
      </c>
      <c r="C183" s="3" t="s">
        <v>659</v>
      </c>
      <c r="D183" s="3" t="s">
        <v>602</v>
      </c>
      <c r="E183" s="47" t="s">
        <v>660</v>
      </c>
      <c r="F183" s="48" t="s">
        <v>1229</v>
      </c>
      <c r="G183" s="48" t="s">
        <v>661</v>
      </c>
      <c r="H183" s="49" t="s">
        <v>1706</v>
      </c>
      <c r="I183" s="46" t="s">
        <v>394</v>
      </c>
      <c r="J183" s="3" t="s">
        <v>402</v>
      </c>
      <c r="K183" s="50">
        <v>992000</v>
      </c>
      <c r="L183" s="51">
        <v>393561</v>
      </c>
      <c r="M183" s="22">
        <v>265000</v>
      </c>
      <c r="N183" s="22" t="s">
        <v>1979</v>
      </c>
      <c r="O183" s="62">
        <v>0</v>
      </c>
      <c r="P183" s="62">
        <v>0</v>
      </c>
      <c r="Q183" s="62">
        <v>265000</v>
      </c>
      <c r="R183" s="62">
        <v>0</v>
      </c>
      <c r="S183" s="19">
        <v>265000</v>
      </c>
      <c r="T183" s="19">
        <v>0</v>
      </c>
      <c r="U183" s="19">
        <v>0</v>
      </c>
      <c r="V183" s="60">
        <v>0</v>
      </c>
      <c r="W183" s="38"/>
    </row>
    <row r="184" spans="1:23" ht="56.25" x14ac:dyDescent="0.2">
      <c r="A184" s="3" t="s">
        <v>220</v>
      </c>
      <c r="B184" s="3" t="s">
        <v>219</v>
      </c>
      <c r="C184" s="3" t="s">
        <v>700</v>
      </c>
      <c r="D184" s="3" t="s">
        <v>602</v>
      </c>
      <c r="E184" s="47" t="s">
        <v>660</v>
      </c>
      <c r="F184" s="48" t="s">
        <v>1229</v>
      </c>
      <c r="G184" s="48" t="s">
        <v>661</v>
      </c>
      <c r="H184" s="49" t="s">
        <v>1731</v>
      </c>
      <c r="I184" s="46" t="s">
        <v>394</v>
      </c>
      <c r="J184" s="3" t="s">
        <v>1556</v>
      </c>
      <c r="K184" s="50">
        <v>0</v>
      </c>
      <c r="L184" s="51">
        <v>0</v>
      </c>
      <c r="M184" s="22">
        <v>38000</v>
      </c>
      <c r="N184" s="22" t="s">
        <v>1982</v>
      </c>
      <c r="O184" s="62">
        <v>0</v>
      </c>
      <c r="P184" s="62">
        <v>0</v>
      </c>
      <c r="Q184" s="62">
        <v>38000</v>
      </c>
      <c r="R184" s="62">
        <v>0</v>
      </c>
      <c r="S184" s="19">
        <v>0</v>
      </c>
      <c r="T184" s="19">
        <v>0</v>
      </c>
      <c r="U184" s="19">
        <v>38000</v>
      </c>
      <c r="V184" s="60">
        <v>0</v>
      </c>
      <c r="W184" s="39" t="s">
        <v>1284</v>
      </c>
    </row>
    <row r="185" spans="1:23" ht="27.75" x14ac:dyDescent="0.2">
      <c r="A185" s="3" t="s">
        <v>1374</v>
      </c>
      <c r="B185" s="3" t="s">
        <v>1493</v>
      </c>
      <c r="C185" s="3" t="s">
        <v>1913</v>
      </c>
      <c r="D185" s="3" t="s">
        <v>602</v>
      </c>
      <c r="E185" s="47">
        <v>68</v>
      </c>
      <c r="F185" s="48">
        <v>0.2</v>
      </c>
      <c r="G185" s="48">
        <v>15.7</v>
      </c>
      <c r="H185" s="49" t="s">
        <v>1293</v>
      </c>
      <c r="I185" s="46" t="s">
        <v>394</v>
      </c>
      <c r="J185" s="3" t="s">
        <v>1103</v>
      </c>
      <c r="K185" s="50">
        <v>24000</v>
      </c>
      <c r="L185" s="51">
        <v>0</v>
      </c>
      <c r="M185" s="22">
        <v>3000</v>
      </c>
      <c r="N185" s="22" t="s">
        <v>1979</v>
      </c>
      <c r="O185" s="62">
        <v>0</v>
      </c>
      <c r="P185" s="62">
        <v>0</v>
      </c>
      <c r="Q185" s="62">
        <v>3000</v>
      </c>
      <c r="R185" s="62">
        <v>0</v>
      </c>
      <c r="S185" s="19">
        <v>3000</v>
      </c>
      <c r="T185" s="19">
        <v>0</v>
      </c>
      <c r="U185" s="19">
        <v>0</v>
      </c>
      <c r="V185" s="60">
        <v>0</v>
      </c>
      <c r="W185" s="38"/>
    </row>
    <row r="186" spans="1:23" ht="27.75" x14ac:dyDescent="0.2">
      <c r="A186" s="3" t="s">
        <v>177</v>
      </c>
      <c r="B186" s="3" t="s">
        <v>176</v>
      </c>
      <c r="C186" s="3" t="s">
        <v>663</v>
      </c>
      <c r="D186" s="3" t="s">
        <v>600</v>
      </c>
      <c r="E186" s="47" t="s">
        <v>397</v>
      </c>
      <c r="F186" s="48" t="s">
        <v>1215</v>
      </c>
      <c r="G186" s="48" t="s">
        <v>1183</v>
      </c>
      <c r="H186" s="49" t="s">
        <v>1707</v>
      </c>
      <c r="I186" s="46" t="s">
        <v>394</v>
      </c>
      <c r="J186" s="3" t="s">
        <v>1104</v>
      </c>
      <c r="K186" s="50">
        <v>726000</v>
      </c>
      <c r="L186" s="51">
        <v>17231</v>
      </c>
      <c r="M186" s="22">
        <v>164000</v>
      </c>
      <c r="N186" s="22" t="s">
        <v>1984</v>
      </c>
      <c r="O186" s="62">
        <v>0</v>
      </c>
      <c r="P186" s="62">
        <v>0</v>
      </c>
      <c r="Q186" s="62">
        <v>164000</v>
      </c>
      <c r="R186" s="62">
        <v>0</v>
      </c>
      <c r="S186" s="19">
        <v>152000</v>
      </c>
      <c r="T186" s="19">
        <v>0</v>
      </c>
      <c r="U186" s="19">
        <v>0</v>
      </c>
      <c r="V186" s="60">
        <v>12000</v>
      </c>
      <c r="W186" s="38" t="s">
        <v>1565</v>
      </c>
    </row>
    <row r="187" spans="1:23" ht="27.75" x14ac:dyDescent="0.2">
      <c r="A187" s="3" t="s">
        <v>179</v>
      </c>
      <c r="B187" s="3" t="s">
        <v>178</v>
      </c>
      <c r="C187" s="3" t="s">
        <v>664</v>
      </c>
      <c r="D187" s="3" t="s">
        <v>611</v>
      </c>
      <c r="E187" s="47" t="s">
        <v>393</v>
      </c>
      <c r="F187" s="48" t="s">
        <v>609</v>
      </c>
      <c r="G187" s="48" t="s">
        <v>1271</v>
      </c>
      <c r="H187" s="49" t="s">
        <v>1708</v>
      </c>
      <c r="I187" s="46" t="s">
        <v>394</v>
      </c>
      <c r="J187" s="3" t="s">
        <v>402</v>
      </c>
      <c r="K187" s="50">
        <v>212000</v>
      </c>
      <c r="L187" s="51">
        <v>86885</v>
      </c>
      <c r="M187" s="22">
        <v>2000</v>
      </c>
      <c r="N187" s="22" t="s">
        <v>1979</v>
      </c>
      <c r="O187" s="62">
        <v>0</v>
      </c>
      <c r="P187" s="62">
        <v>0</v>
      </c>
      <c r="Q187" s="62">
        <v>2000</v>
      </c>
      <c r="R187" s="62">
        <v>0</v>
      </c>
      <c r="S187" s="19">
        <v>2000</v>
      </c>
      <c r="T187" s="19">
        <v>0</v>
      </c>
      <c r="U187" s="19">
        <v>0</v>
      </c>
      <c r="V187" s="60">
        <v>0</v>
      </c>
      <c r="W187" s="38"/>
    </row>
    <row r="188" spans="1:23" ht="27.75" x14ac:dyDescent="0.2">
      <c r="A188" s="3" t="s">
        <v>181</v>
      </c>
      <c r="B188" s="3" t="s">
        <v>180</v>
      </c>
      <c r="C188" s="3" t="s">
        <v>665</v>
      </c>
      <c r="D188" s="3" t="s">
        <v>629</v>
      </c>
      <c r="E188" s="47" t="s">
        <v>666</v>
      </c>
      <c r="F188" s="48" t="s">
        <v>667</v>
      </c>
      <c r="G188" s="48" t="s">
        <v>732</v>
      </c>
      <c r="H188" s="49" t="s">
        <v>1709</v>
      </c>
      <c r="I188" s="46" t="s">
        <v>394</v>
      </c>
      <c r="J188" s="3" t="s">
        <v>402</v>
      </c>
      <c r="K188" s="50">
        <v>856000</v>
      </c>
      <c r="L188" s="51">
        <v>364988</v>
      </c>
      <c r="M188" s="22">
        <v>3000</v>
      </c>
      <c r="N188" s="22" t="s">
        <v>1979</v>
      </c>
      <c r="O188" s="62">
        <v>0</v>
      </c>
      <c r="P188" s="62">
        <v>0</v>
      </c>
      <c r="Q188" s="62">
        <v>3000</v>
      </c>
      <c r="R188" s="62">
        <v>0</v>
      </c>
      <c r="S188" s="19">
        <v>3000</v>
      </c>
      <c r="T188" s="19">
        <v>0</v>
      </c>
      <c r="U188" s="19">
        <v>0</v>
      </c>
      <c r="V188" s="60">
        <v>0</v>
      </c>
      <c r="W188" s="38"/>
    </row>
    <row r="189" spans="1:23" ht="56.25" x14ac:dyDescent="0.2">
      <c r="A189" s="3" t="s">
        <v>1375</v>
      </c>
      <c r="B189" s="3" t="s">
        <v>1494</v>
      </c>
      <c r="C189" s="3">
        <v>2900</v>
      </c>
      <c r="D189" s="3" t="s">
        <v>602</v>
      </c>
      <c r="E189" s="47">
        <v>101</v>
      </c>
      <c r="F189" s="48">
        <v>41.9</v>
      </c>
      <c r="G189" s="48">
        <v>49.8</v>
      </c>
      <c r="H189" s="49" t="s">
        <v>1711</v>
      </c>
      <c r="I189" s="46" t="s">
        <v>394</v>
      </c>
      <c r="J189" s="3" t="s">
        <v>402</v>
      </c>
      <c r="K189" s="50">
        <v>156000</v>
      </c>
      <c r="L189" s="51">
        <v>194062</v>
      </c>
      <c r="M189" s="22">
        <v>4000</v>
      </c>
      <c r="N189" s="22" t="s">
        <v>1982</v>
      </c>
      <c r="O189" s="62">
        <v>0</v>
      </c>
      <c r="P189" s="62">
        <v>0</v>
      </c>
      <c r="Q189" s="62">
        <v>4000</v>
      </c>
      <c r="R189" s="62">
        <v>0</v>
      </c>
      <c r="S189" s="19">
        <v>0</v>
      </c>
      <c r="T189" s="19">
        <v>0</v>
      </c>
      <c r="U189" s="19">
        <v>4000</v>
      </c>
      <c r="V189" s="60">
        <v>0</v>
      </c>
      <c r="W189" s="38" t="s">
        <v>1284</v>
      </c>
    </row>
    <row r="190" spans="1:23" ht="38.25" customHeight="1" x14ac:dyDescent="0.2">
      <c r="A190" s="3" t="s">
        <v>185</v>
      </c>
      <c r="B190" s="3" t="s">
        <v>184</v>
      </c>
      <c r="C190" s="3" t="s">
        <v>670</v>
      </c>
      <c r="D190" s="3" t="s">
        <v>600</v>
      </c>
      <c r="E190" s="47" t="s">
        <v>397</v>
      </c>
      <c r="F190" s="48" t="s">
        <v>1235</v>
      </c>
      <c r="G190" s="48" t="s">
        <v>1272</v>
      </c>
      <c r="H190" s="49" t="s">
        <v>1712</v>
      </c>
      <c r="I190" s="46" t="s">
        <v>394</v>
      </c>
      <c r="J190" s="3" t="s">
        <v>1297</v>
      </c>
      <c r="K190" s="50">
        <v>188000</v>
      </c>
      <c r="L190" s="51">
        <v>124772</v>
      </c>
      <c r="M190" s="22">
        <v>14000</v>
      </c>
      <c r="N190" s="22" t="s">
        <v>1979</v>
      </c>
      <c r="O190" s="62">
        <v>0</v>
      </c>
      <c r="P190" s="62">
        <v>0</v>
      </c>
      <c r="Q190" s="62">
        <v>14000</v>
      </c>
      <c r="R190" s="62">
        <v>0</v>
      </c>
      <c r="S190" s="19">
        <v>14000</v>
      </c>
      <c r="T190" s="19">
        <v>0</v>
      </c>
      <c r="U190" s="19">
        <v>0</v>
      </c>
      <c r="V190" s="60">
        <v>0</v>
      </c>
      <c r="W190" s="38"/>
    </row>
    <row r="191" spans="1:23" ht="27.75" x14ac:dyDescent="0.2">
      <c r="A191" s="3" t="s">
        <v>187</v>
      </c>
      <c r="B191" s="3" t="s">
        <v>186</v>
      </c>
      <c r="C191" s="3" t="s">
        <v>671</v>
      </c>
      <c r="D191" s="3" t="s">
        <v>602</v>
      </c>
      <c r="E191" s="47" t="s">
        <v>397</v>
      </c>
      <c r="F191" s="48" t="s">
        <v>428</v>
      </c>
      <c r="G191" s="48" t="s">
        <v>1273</v>
      </c>
      <c r="H191" s="49" t="s">
        <v>1713</v>
      </c>
      <c r="I191" s="46" t="s">
        <v>394</v>
      </c>
      <c r="J191" s="3" t="s">
        <v>1106</v>
      </c>
      <c r="K191" s="50">
        <v>97000</v>
      </c>
      <c r="L191" s="51">
        <v>27817</v>
      </c>
      <c r="M191" s="22">
        <v>35000</v>
      </c>
      <c r="N191" s="22" t="s">
        <v>1979</v>
      </c>
      <c r="O191" s="62">
        <v>0</v>
      </c>
      <c r="P191" s="62">
        <v>0</v>
      </c>
      <c r="Q191" s="62">
        <v>35000</v>
      </c>
      <c r="R191" s="62">
        <v>0</v>
      </c>
      <c r="S191" s="19">
        <v>35000</v>
      </c>
      <c r="T191" s="19">
        <v>0</v>
      </c>
      <c r="U191" s="19">
        <v>0</v>
      </c>
      <c r="V191" s="60">
        <v>0</v>
      </c>
      <c r="W191" s="38"/>
    </row>
    <row r="192" spans="1:23" ht="45.75" x14ac:dyDescent="0.2">
      <c r="A192" s="3" t="s">
        <v>189</v>
      </c>
      <c r="B192" s="52" t="s">
        <v>188</v>
      </c>
      <c r="C192" s="3" t="s">
        <v>672</v>
      </c>
      <c r="D192" s="3" t="s">
        <v>600</v>
      </c>
      <c r="E192" s="47" t="s">
        <v>397</v>
      </c>
      <c r="F192" s="48" t="s">
        <v>1236</v>
      </c>
      <c r="G192" s="48" t="s">
        <v>673</v>
      </c>
      <c r="H192" s="49" t="s">
        <v>1714</v>
      </c>
      <c r="I192" s="46" t="s">
        <v>394</v>
      </c>
      <c r="J192" s="3" t="s">
        <v>402</v>
      </c>
      <c r="K192" s="50">
        <v>464000</v>
      </c>
      <c r="L192" s="51">
        <v>36409</v>
      </c>
      <c r="M192" s="22">
        <v>3000</v>
      </c>
      <c r="N192" s="22" t="s">
        <v>1979</v>
      </c>
      <c r="O192" s="62">
        <v>0</v>
      </c>
      <c r="P192" s="62">
        <v>0</v>
      </c>
      <c r="Q192" s="62">
        <v>3000</v>
      </c>
      <c r="R192" s="62">
        <v>0</v>
      </c>
      <c r="S192" s="19">
        <v>3000</v>
      </c>
      <c r="T192" s="19">
        <v>0</v>
      </c>
      <c r="U192" s="19">
        <v>0</v>
      </c>
      <c r="V192" s="60">
        <v>0</v>
      </c>
      <c r="W192" s="38"/>
    </row>
    <row r="193" spans="1:23" ht="18.75" x14ac:dyDescent="0.2">
      <c r="A193" s="3" t="s">
        <v>190</v>
      </c>
      <c r="B193" s="63">
        <v>518000216</v>
      </c>
      <c r="C193" s="3">
        <v>2919</v>
      </c>
      <c r="D193" s="3" t="s">
        <v>600</v>
      </c>
      <c r="E193" s="47">
        <v>154</v>
      </c>
      <c r="F193" s="48">
        <v>0</v>
      </c>
      <c r="G193" s="48">
        <v>32.840000000000003</v>
      </c>
      <c r="H193" s="49" t="s">
        <v>1289</v>
      </c>
      <c r="I193" s="46" t="s">
        <v>394</v>
      </c>
      <c r="J193" s="3" t="s">
        <v>1297</v>
      </c>
      <c r="K193" s="50">
        <v>317000</v>
      </c>
      <c r="L193" s="51">
        <v>133778</v>
      </c>
      <c r="M193" s="22">
        <v>4000</v>
      </c>
      <c r="N193" s="22" t="s">
        <v>1979</v>
      </c>
      <c r="O193" s="62">
        <v>0</v>
      </c>
      <c r="P193" s="62">
        <v>0</v>
      </c>
      <c r="Q193" s="62">
        <v>4000</v>
      </c>
      <c r="R193" s="62">
        <v>0</v>
      </c>
      <c r="S193" s="19">
        <v>4000</v>
      </c>
      <c r="T193" s="19">
        <v>0</v>
      </c>
      <c r="U193" s="19">
        <v>0</v>
      </c>
      <c r="V193" s="60">
        <v>0</v>
      </c>
      <c r="W193" s="38"/>
    </row>
    <row r="194" spans="1:23" ht="27.75" x14ac:dyDescent="0.2">
      <c r="A194" s="3" t="s">
        <v>192</v>
      </c>
      <c r="B194" s="3" t="s">
        <v>191</v>
      </c>
      <c r="C194" s="3" t="s">
        <v>674</v>
      </c>
      <c r="D194" s="3" t="s">
        <v>611</v>
      </c>
      <c r="E194" s="47" t="s">
        <v>675</v>
      </c>
      <c r="F194" s="48" t="s">
        <v>1215</v>
      </c>
      <c r="G194" s="48" t="s">
        <v>453</v>
      </c>
      <c r="H194" s="49" t="s">
        <v>1715</v>
      </c>
      <c r="I194" s="46" t="s">
        <v>394</v>
      </c>
      <c r="J194" s="3" t="s">
        <v>1103</v>
      </c>
      <c r="K194" s="50">
        <v>250000</v>
      </c>
      <c r="L194" s="51">
        <v>6234</v>
      </c>
      <c r="M194" s="22">
        <v>11000</v>
      </c>
      <c r="N194" s="22" t="s">
        <v>1979</v>
      </c>
      <c r="O194" s="62">
        <v>0</v>
      </c>
      <c r="P194" s="62">
        <v>0</v>
      </c>
      <c r="Q194" s="62">
        <v>11000</v>
      </c>
      <c r="R194" s="62">
        <v>0</v>
      </c>
      <c r="S194" s="19">
        <v>11000</v>
      </c>
      <c r="T194" s="19">
        <v>0</v>
      </c>
      <c r="U194" s="19">
        <v>0</v>
      </c>
      <c r="V194" s="60">
        <v>0</v>
      </c>
      <c r="W194" s="40"/>
    </row>
    <row r="195" spans="1:23" ht="27.75" x14ac:dyDescent="0.2">
      <c r="A195" s="3" t="s">
        <v>900</v>
      </c>
      <c r="B195" s="3" t="s">
        <v>952</v>
      </c>
      <c r="C195" s="3" t="s">
        <v>1024</v>
      </c>
      <c r="D195" s="3" t="s">
        <v>629</v>
      </c>
      <c r="E195" s="47" t="s">
        <v>708</v>
      </c>
      <c r="F195" s="48" t="s">
        <v>1113</v>
      </c>
      <c r="G195" s="48" t="s">
        <v>1113</v>
      </c>
      <c r="H195" s="49" t="s">
        <v>1733</v>
      </c>
      <c r="I195" s="46" t="s">
        <v>394</v>
      </c>
      <c r="J195" s="3" t="s">
        <v>402</v>
      </c>
      <c r="K195" s="50">
        <v>17000</v>
      </c>
      <c r="L195" s="51">
        <v>0</v>
      </c>
      <c r="M195" s="22">
        <v>3000</v>
      </c>
      <c r="N195" s="22" t="s">
        <v>1979</v>
      </c>
      <c r="O195" s="62">
        <v>0</v>
      </c>
      <c r="P195" s="62">
        <v>0</v>
      </c>
      <c r="Q195" s="62">
        <v>3000</v>
      </c>
      <c r="R195" s="62">
        <v>0</v>
      </c>
      <c r="S195" s="19">
        <v>3000</v>
      </c>
      <c r="T195" s="19">
        <v>0</v>
      </c>
      <c r="U195" s="19">
        <v>0</v>
      </c>
      <c r="V195" s="60">
        <v>0</v>
      </c>
      <c r="W195" s="38"/>
    </row>
    <row r="196" spans="1:23" ht="36.75" x14ac:dyDescent="0.2">
      <c r="A196" s="3" t="s">
        <v>193</v>
      </c>
      <c r="B196" s="63">
        <v>519000034</v>
      </c>
      <c r="C196" s="3">
        <v>2889</v>
      </c>
      <c r="D196" s="3" t="s">
        <v>602</v>
      </c>
      <c r="E196" s="47">
        <v>1</v>
      </c>
      <c r="F196" s="48">
        <v>90.98</v>
      </c>
      <c r="G196" s="48">
        <v>102.03100000000001</v>
      </c>
      <c r="H196" s="49" t="s">
        <v>1290</v>
      </c>
      <c r="I196" s="46" t="s">
        <v>394</v>
      </c>
      <c r="J196" s="3" t="s">
        <v>1552</v>
      </c>
      <c r="K196" s="50">
        <v>157000</v>
      </c>
      <c r="L196" s="51">
        <v>96867</v>
      </c>
      <c r="M196" s="22">
        <v>41000</v>
      </c>
      <c r="N196" s="22" t="s">
        <v>1979</v>
      </c>
      <c r="O196" s="62">
        <v>0</v>
      </c>
      <c r="P196" s="62">
        <v>0</v>
      </c>
      <c r="Q196" s="62">
        <v>41000</v>
      </c>
      <c r="R196" s="62">
        <v>0</v>
      </c>
      <c r="S196" s="19">
        <v>41000</v>
      </c>
      <c r="T196" s="19">
        <v>0</v>
      </c>
      <c r="U196" s="19">
        <v>0</v>
      </c>
      <c r="V196" s="60">
        <v>0</v>
      </c>
      <c r="W196" s="39"/>
    </row>
    <row r="197" spans="1:23" ht="27.75" x14ac:dyDescent="0.2">
      <c r="A197" s="3" t="s">
        <v>195</v>
      </c>
      <c r="B197" s="3" t="s">
        <v>194</v>
      </c>
      <c r="C197" s="3" t="s">
        <v>676</v>
      </c>
      <c r="D197" s="3" t="s">
        <v>602</v>
      </c>
      <c r="E197" s="47" t="s">
        <v>397</v>
      </c>
      <c r="F197" s="48" t="s">
        <v>1124</v>
      </c>
      <c r="G197" s="48" t="s">
        <v>1184</v>
      </c>
      <c r="H197" s="49" t="s">
        <v>1716</v>
      </c>
      <c r="I197" s="46" t="s">
        <v>1548</v>
      </c>
      <c r="J197" s="3" t="s">
        <v>1102</v>
      </c>
      <c r="K197" s="50">
        <v>380000</v>
      </c>
      <c r="L197" s="51">
        <v>45127</v>
      </c>
      <c r="M197" s="22">
        <v>9000</v>
      </c>
      <c r="N197" s="22" t="s">
        <v>1979</v>
      </c>
      <c r="O197" s="62">
        <v>0</v>
      </c>
      <c r="P197" s="62">
        <v>0</v>
      </c>
      <c r="Q197" s="62">
        <v>9000</v>
      </c>
      <c r="R197" s="62">
        <v>0</v>
      </c>
      <c r="S197" s="19">
        <v>9000</v>
      </c>
      <c r="T197" s="19">
        <v>0</v>
      </c>
      <c r="U197" s="19">
        <v>0</v>
      </c>
      <c r="V197" s="60">
        <v>0</v>
      </c>
      <c r="W197" s="38"/>
    </row>
    <row r="198" spans="1:23" ht="36.75" x14ac:dyDescent="0.2">
      <c r="A198" s="3" t="s">
        <v>196</v>
      </c>
      <c r="B198" s="63">
        <v>519000036</v>
      </c>
      <c r="C198" s="3">
        <v>2879</v>
      </c>
      <c r="D198" s="3" t="s">
        <v>611</v>
      </c>
      <c r="E198" s="47">
        <v>9</v>
      </c>
      <c r="F198" s="48">
        <v>4.5999999999999999E-2</v>
      </c>
      <c r="G198" s="48">
        <v>7.5</v>
      </c>
      <c r="H198" s="49" t="s">
        <v>1291</v>
      </c>
      <c r="I198" s="46" t="s">
        <v>394</v>
      </c>
      <c r="J198" s="3" t="s">
        <v>1552</v>
      </c>
      <c r="K198" s="50">
        <v>325000</v>
      </c>
      <c r="L198" s="51">
        <v>154519</v>
      </c>
      <c r="M198" s="22">
        <v>152000</v>
      </c>
      <c r="N198" s="22" t="s">
        <v>1979</v>
      </c>
      <c r="O198" s="62">
        <v>0</v>
      </c>
      <c r="P198" s="62">
        <v>0</v>
      </c>
      <c r="Q198" s="62">
        <v>152000</v>
      </c>
      <c r="R198" s="62">
        <v>0</v>
      </c>
      <c r="S198" s="19">
        <v>152000</v>
      </c>
      <c r="T198" s="19">
        <v>0</v>
      </c>
      <c r="U198" s="19">
        <v>0</v>
      </c>
      <c r="V198" s="60">
        <v>0</v>
      </c>
      <c r="W198" s="38"/>
    </row>
    <row r="199" spans="1:23" ht="36.75" x14ac:dyDescent="0.2">
      <c r="A199" s="3" t="s">
        <v>198</v>
      </c>
      <c r="B199" s="3" t="s">
        <v>197</v>
      </c>
      <c r="C199" s="3" t="s">
        <v>685</v>
      </c>
      <c r="D199" s="3" t="s">
        <v>611</v>
      </c>
      <c r="E199" s="47" t="s">
        <v>393</v>
      </c>
      <c r="F199" s="48" t="s">
        <v>686</v>
      </c>
      <c r="G199" s="48" t="s">
        <v>687</v>
      </c>
      <c r="H199" s="49" t="s">
        <v>1719</v>
      </c>
      <c r="I199" s="46" t="s">
        <v>394</v>
      </c>
      <c r="J199" s="3" t="s">
        <v>431</v>
      </c>
      <c r="K199" s="50">
        <v>990000</v>
      </c>
      <c r="L199" s="51">
        <v>146217</v>
      </c>
      <c r="M199" s="22">
        <v>195000</v>
      </c>
      <c r="N199" s="22" t="s">
        <v>1979</v>
      </c>
      <c r="O199" s="62">
        <v>0</v>
      </c>
      <c r="P199" s="62">
        <v>0</v>
      </c>
      <c r="Q199" s="62">
        <v>195000</v>
      </c>
      <c r="R199" s="62">
        <v>0</v>
      </c>
      <c r="S199" s="19">
        <v>195000</v>
      </c>
      <c r="T199" s="19">
        <v>0</v>
      </c>
      <c r="U199" s="19">
        <v>0</v>
      </c>
      <c r="V199" s="60">
        <v>0</v>
      </c>
      <c r="W199" s="38"/>
    </row>
    <row r="200" spans="1:23" ht="56.25" x14ac:dyDescent="0.2">
      <c r="A200" s="3" t="s">
        <v>200</v>
      </c>
      <c r="B200" s="3" t="s">
        <v>199</v>
      </c>
      <c r="C200" s="3" t="s">
        <v>688</v>
      </c>
      <c r="D200" s="3" t="s">
        <v>600</v>
      </c>
      <c r="E200" s="47" t="s">
        <v>689</v>
      </c>
      <c r="F200" s="48" t="s">
        <v>1215</v>
      </c>
      <c r="G200" s="48" t="s">
        <v>1160</v>
      </c>
      <c r="H200" s="49" t="s">
        <v>1720</v>
      </c>
      <c r="I200" s="46" t="s">
        <v>394</v>
      </c>
      <c r="J200" s="3" t="s">
        <v>1104</v>
      </c>
      <c r="K200" s="50">
        <v>467000</v>
      </c>
      <c r="L200" s="51">
        <v>470066</v>
      </c>
      <c r="M200" s="22">
        <v>44000</v>
      </c>
      <c r="N200" s="22" t="s">
        <v>1982</v>
      </c>
      <c r="O200" s="62">
        <v>0</v>
      </c>
      <c r="P200" s="62">
        <v>0</v>
      </c>
      <c r="Q200" s="62">
        <v>44000</v>
      </c>
      <c r="R200" s="62">
        <v>0</v>
      </c>
      <c r="S200" s="19">
        <v>0</v>
      </c>
      <c r="T200" s="19">
        <v>0</v>
      </c>
      <c r="U200" s="19">
        <v>44000</v>
      </c>
      <c r="V200" s="60">
        <v>0</v>
      </c>
      <c r="W200" s="38" t="s">
        <v>1284</v>
      </c>
    </row>
    <row r="201" spans="1:23" ht="36.75" x14ac:dyDescent="0.2">
      <c r="A201" s="3" t="s">
        <v>202</v>
      </c>
      <c r="B201" s="3" t="s">
        <v>201</v>
      </c>
      <c r="C201" s="3" t="s">
        <v>690</v>
      </c>
      <c r="D201" s="3" t="s">
        <v>600</v>
      </c>
      <c r="E201" s="47" t="s">
        <v>1081</v>
      </c>
      <c r="F201" s="48" t="s">
        <v>1119</v>
      </c>
      <c r="G201" s="48" t="s">
        <v>627</v>
      </c>
      <c r="H201" s="49" t="s">
        <v>1721</v>
      </c>
      <c r="I201" s="46" t="s">
        <v>1548</v>
      </c>
      <c r="J201" s="3" t="s">
        <v>1102</v>
      </c>
      <c r="K201" s="50">
        <v>5849000</v>
      </c>
      <c r="L201" s="51">
        <v>56510</v>
      </c>
      <c r="M201" s="22">
        <v>35000</v>
      </c>
      <c r="N201" s="22" t="s">
        <v>1979</v>
      </c>
      <c r="O201" s="62">
        <v>0</v>
      </c>
      <c r="P201" s="62">
        <v>0</v>
      </c>
      <c r="Q201" s="62">
        <v>35000</v>
      </c>
      <c r="R201" s="62">
        <v>0</v>
      </c>
      <c r="S201" s="19">
        <v>35000</v>
      </c>
      <c r="T201" s="19">
        <v>0</v>
      </c>
      <c r="U201" s="19">
        <v>0</v>
      </c>
      <c r="V201" s="60">
        <v>0</v>
      </c>
      <c r="W201" s="38"/>
    </row>
    <row r="202" spans="1:23" ht="27.75" x14ac:dyDescent="0.2">
      <c r="A202" s="3" t="s">
        <v>204</v>
      </c>
      <c r="B202" s="3" t="s">
        <v>203</v>
      </c>
      <c r="C202" s="3" t="s">
        <v>691</v>
      </c>
      <c r="D202" s="3" t="s">
        <v>600</v>
      </c>
      <c r="E202" s="47" t="s">
        <v>1081</v>
      </c>
      <c r="F202" s="48" t="s">
        <v>1238</v>
      </c>
      <c r="G202" s="48" t="s">
        <v>409</v>
      </c>
      <c r="H202" s="49" t="s">
        <v>1722</v>
      </c>
      <c r="I202" s="46" t="s">
        <v>394</v>
      </c>
      <c r="J202" s="3" t="s">
        <v>1104</v>
      </c>
      <c r="K202" s="50">
        <v>4858000</v>
      </c>
      <c r="L202" s="51">
        <v>30167</v>
      </c>
      <c r="M202" s="22">
        <v>23000</v>
      </c>
      <c r="N202" s="22" t="s">
        <v>1979</v>
      </c>
      <c r="O202" s="62">
        <v>0</v>
      </c>
      <c r="P202" s="62">
        <v>0</v>
      </c>
      <c r="Q202" s="62">
        <v>23000</v>
      </c>
      <c r="R202" s="62">
        <v>0</v>
      </c>
      <c r="S202" s="19">
        <v>23000</v>
      </c>
      <c r="T202" s="19">
        <v>0</v>
      </c>
      <c r="U202" s="19">
        <v>0</v>
      </c>
      <c r="V202" s="60">
        <v>0</v>
      </c>
      <c r="W202" s="38"/>
    </row>
    <row r="203" spans="1:23" ht="36.75" x14ac:dyDescent="0.2">
      <c r="A203" s="3" t="s">
        <v>1376</v>
      </c>
      <c r="B203" s="3" t="s">
        <v>1495</v>
      </c>
      <c r="C203" s="3">
        <v>3015</v>
      </c>
      <c r="D203" s="3" t="s">
        <v>600</v>
      </c>
      <c r="E203" s="47">
        <v>101</v>
      </c>
      <c r="F203" s="48">
        <v>45</v>
      </c>
      <c r="G203" s="48">
        <v>50</v>
      </c>
      <c r="H203" s="49" t="s">
        <v>1961</v>
      </c>
      <c r="I203" s="46" t="s">
        <v>394</v>
      </c>
      <c r="J203" s="3" t="s">
        <v>1106</v>
      </c>
      <c r="K203" s="50">
        <v>502000</v>
      </c>
      <c r="L203" s="51">
        <v>0</v>
      </c>
      <c r="M203" s="22">
        <v>66000</v>
      </c>
      <c r="N203" s="22" t="s">
        <v>1980</v>
      </c>
      <c r="O203" s="62">
        <v>0</v>
      </c>
      <c r="P203" s="62">
        <v>0</v>
      </c>
      <c r="Q203" s="62">
        <v>66000</v>
      </c>
      <c r="R203" s="62">
        <v>0</v>
      </c>
      <c r="S203" s="19">
        <v>0</v>
      </c>
      <c r="T203" s="19">
        <v>66000</v>
      </c>
      <c r="U203" s="19">
        <v>0</v>
      </c>
      <c r="V203" s="60">
        <v>0</v>
      </c>
      <c r="W203" s="38" t="s">
        <v>1283</v>
      </c>
    </row>
    <row r="204" spans="1:23" ht="27.75" x14ac:dyDescent="0.2">
      <c r="A204" s="3" t="s">
        <v>210</v>
      </c>
      <c r="B204" s="3" t="s">
        <v>209</v>
      </c>
      <c r="C204" s="3" t="s">
        <v>696</v>
      </c>
      <c r="D204" s="3" t="s">
        <v>602</v>
      </c>
      <c r="E204" s="47" t="s">
        <v>393</v>
      </c>
      <c r="F204" s="48" t="s">
        <v>1133</v>
      </c>
      <c r="G204" s="48" t="s">
        <v>1237</v>
      </c>
      <c r="H204" s="49" t="s">
        <v>1725</v>
      </c>
      <c r="I204" s="46" t="s">
        <v>394</v>
      </c>
      <c r="J204" s="3" t="s">
        <v>1104</v>
      </c>
      <c r="K204" s="50">
        <v>52000</v>
      </c>
      <c r="L204" s="51">
        <v>6377</v>
      </c>
      <c r="M204" s="22">
        <v>26000</v>
      </c>
      <c r="N204" s="22" t="s">
        <v>1979</v>
      </c>
      <c r="O204" s="62">
        <v>0</v>
      </c>
      <c r="P204" s="62">
        <v>0</v>
      </c>
      <c r="Q204" s="62">
        <v>26000</v>
      </c>
      <c r="R204" s="62">
        <v>0</v>
      </c>
      <c r="S204" s="19">
        <v>26000</v>
      </c>
      <c r="T204" s="19">
        <v>0</v>
      </c>
      <c r="U204" s="19">
        <v>0</v>
      </c>
      <c r="V204" s="60">
        <v>0</v>
      </c>
      <c r="W204" s="39"/>
    </row>
    <row r="205" spans="1:23" ht="45.75" x14ac:dyDescent="0.2">
      <c r="A205" s="3" t="s">
        <v>1377</v>
      </c>
      <c r="B205" s="3" t="s">
        <v>1496</v>
      </c>
      <c r="C205" s="3">
        <v>3054</v>
      </c>
      <c r="D205" s="3" t="s">
        <v>629</v>
      </c>
      <c r="E205" s="47">
        <v>1</v>
      </c>
      <c r="F205" s="48">
        <v>25.7</v>
      </c>
      <c r="G205" s="48">
        <v>34.4</v>
      </c>
      <c r="H205" s="49" t="s">
        <v>1911</v>
      </c>
      <c r="I205" s="46" t="s">
        <v>394</v>
      </c>
      <c r="J205" s="3" t="s">
        <v>1103</v>
      </c>
      <c r="K205" s="50">
        <v>105000</v>
      </c>
      <c r="L205" s="51">
        <v>62750</v>
      </c>
      <c r="M205" s="22">
        <v>12000</v>
      </c>
      <c r="N205" s="22" t="s">
        <v>1980</v>
      </c>
      <c r="O205" s="62">
        <v>0</v>
      </c>
      <c r="P205" s="62">
        <v>0</v>
      </c>
      <c r="Q205" s="62">
        <v>12000</v>
      </c>
      <c r="R205" s="62">
        <v>0</v>
      </c>
      <c r="S205" s="19">
        <v>0</v>
      </c>
      <c r="T205" s="19">
        <v>12000</v>
      </c>
      <c r="U205" s="19">
        <v>0</v>
      </c>
      <c r="V205" s="60">
        <v>0</v>
      </c>
      <c r="W205" s="38" t="s">
        <v>1283</v>
      </c>
    </row>
    <row r="206" spans="1:23" ht="27.75" x14ac:dyDescent="0.2">
      <c r="A206" s="3" t="s">
        <v>214</v>
      </c>
      <c r="B206" s="3" t="s">
        <v>213</v>
      </c>
      <c r="C206" s="3" t="s">
        <v>1021</v>
      </c>
      <c r="D206" s="3" t="s">
        <v>600</v>
      </c>
      <c r="E206" s="47" t="s">
        <v>393</v>
      </c>
      <c r="F206" s="48" t="s">
        <v>1239</v>
      </c>
      <c r="G206" s="48" t="s">
        <v>455</v>
      </c>
      <c r="H206" s="49" t="s">
        <v>1727</v>
      </c>
      <c r="I206" s="46" t="s">
        <v>394</v>
      </c>
      <c r="J206" s="3" t="s">
        <v>1103</v>
      </c>
      <c r="K206" s="50">
        <v>154000</v>
      </c>
      <c r="L206" s="51">
        <v>3044</v>
      </c>
      <c r="M206" s="22">
        <v>116000</v>
      </c>
      <c r="N206" s="22" t="s">
        <v>1979</v>
      </c>
      <c r="O206" s="62">
        <v>0</v>
      </c>
      <c r="P206" s="62">
        <v>0</v>
      </c>
      <c r="Q206" s="62">
        <v>116000</v>
      </c>
      <c r="R206" s="62">
        <v>0</v>
      </c>
      <c r="S206" s="19">
        <v>116000</v>
      </c>
      <c r="T206" s="19">
        <v>0</v>
      </c>
      <c r="U206" s="19">
        <v>0</v>
      </c>
      <c r="V206" s="60">
        <v>0</v>
      </c>
      <c r="W206" s="38"/>
    </row>
    <row r="207" spans="1:23" ht="33.75" x14ac:dyDescent="0.2">
      <c r="A207" s="3" t="s">
        <v>1378</v>
      </c>
      <c r="B207" s="3" t="s">
        <v>1497</v>
      </c>
      <c r="C207" s="3">
        <v>3056</v>
      </c>
      <c r="D207" s="3" t="s">
        <v>611</v>
      </c>
      <c r="E207" s="47">
        <v>1</v>
      </c>
      <c r="F207" s="48">
        <v>9.8000000000000007</v>
      </c>
      <c r="G207" s="48">
        <v>10</v>
      </c>
      <c r="H207" s="49" t="s">
        <v>1912</v>
      </c>
      <c r="I207" s="46" t="s">
        <v>1296</v>
      </c>
      <c r="J207" s="3" t="s">
        <v>1102</v>
      </c>
      <c r="K207" s="50">
        <v>236000</v>
      </c>
      <c r="L207" s="51">
        <v>750</v>
      </c>
      <c r="M207" s="22">
        <v>25000</v>
      </c>
      <c r="N207" s="22" t="s">
        <v>1980</v>
      </c>
      <c r="O207" s="62">
        <v>0</v>
      </c>
      <c r="P207" s="62">
        <v>0</v>
      </c>
      <c r="Q207" s="62">
        <v>25000</v>
      </c>
      <c r="R207" s="62">
        <v>0</v>
      </c>
      <c r="S207" s="19">
        <v>0</v>
      </c>
      <c r="T207" s="19">
        <v>25000</v>
      </c>
      <c r="U207" s="19">
        <v>0</v>
      </c>
      <c r="V207" s="60">
        <v>0</v>
      </c>
      <c r="W207" s="38" t="s">
        <v>1283</v>
      </c>
    </row>
    <row r="208" spans="1:23" ht="27.75" x14ac:dyDescent="0.2">
      <c r="A208" s="3" t="s">
        <v>216</v>
      </c>
      <c r="B208" s="3" t="s">
        <v>215</v>
      </c>
      <c r="C208" s="3" t="s">
        <v>699</v>
      </c>
      <c r="D208" s="3" t="s">
        <v>600</v>
      </c>
      <c r="E208" s="47" t="s">
        <v>397</v>
      </c>
      <c r="F208" s="48" t="s">
        <v>1240</v>
      </c>
      <c r="G208" s="48" t="s">
        <v>1240</v>
      </c>
      <c r="H208" s="49" t="s">
        <v>1728</v>
      </c>
      <c r="I208" s="46" t="s">
        <v>394</v>
      </c>
      <c r="J208" s="3" t="s">
        <v>431</v>
      </c>
      <c r="K208" s="50">
        <v>14000</v>
      </c>
      <c r="L208" s="51">
        <v>0</v>
      </c>
      <c r="M208" s="22">
        <v>2000</v>
      </c>
      <c r="N208" s="22" t="s">
        <v>1979</v>
      </c>
      <c r="O208" s="62">
        <v>0</v>
      </c>
      <c r="P208" s="62">
        <v>0</v>
      </c>
      <c r="Q208" s="62">
        <v>2000</v>
      </c>
      <c r="R208" s="62">
        <v>0</v>
      </c>
      <c r="S208" s="19">
        <v>2000</v>
      </c>
      <c r="T208" s="19">
        <v>0</v>
      </c>
      <c r="U208" s="19">
        <v>0</v>
      </c>
      <c r="V208" s="60">
        <v>0</v>
      </c>
      <c r="W208" s="38"/>
    </row>
    <row r="209" spans="1:23" ht="33.75" x14ac:dyDescent="0.2">
      <c r="A209" s="3" t="s">
        <v>1379</v>
      </c>
      <c r="B209" s="3" t="s">
        <v>1498</v>
      </c>
      <c r="C209" s="3">
        <v>3070</v>
      </c>
      <c r="D209" s="3" t="s">
        <v>611</v>
      </c>
      <c r="E209" s="47">
        <v>152</v>
      </c>
      <c r="F209" s="48">
        <v>0.31</v>
      </c>
      <c r="G209" s="48">
        <v>4.1399999999999997</v>
      </c>
      <c r="H209" s="49" t="s">
        <v>1962</v>
      </c>
      <c r="I209" s="46" t="s">
        <v>1296</v>
      </c>
      <c r="J209" s="3" t="s">
        <v>1102</v>
      </c>
      <c r="K209" s="50">
        <v>171000</v>
      </c>
      <c r="L209" s="51">
        <v>1026</v>
      </c>
      <c r="M209" s="22">
        <v>81000</v>
      </c>
      <c r="N209" s="22" t="s">
        <v>1980</v>
      </c>
      <c r="O209" s="62">
        <v>0</v>
      </c>
      <c r="P209" s="62">
        <v>0</v>
      </c>
      <c r="Q209" s="62">
        <v>81000</v>
      </c>
      <c r="R209" s="62">
        <v>0</v>
      </c>
      <c r="S209" s="19">
        <v>0</v>
      </c>
      <c r="T209" s="19">
        <v>81000</v>
      </c>
      <c r="U209" s="19">
        <v>0</v>
      </c>
      <c r="V209" s="60">
        <v>0</v>
      </c>
      <c r="W209" s="38" t="s">
        <v>1283</v>
      </c>
    </row>
    <row r="210" spans="1:23" ht="36.75" x14ac:dyDescent="0.2">
      <c r="A210" s="3" t="s">
        <v>218</v>
      </c>
      <c r="B210" s="3" t="s">
        <v>217</v>
      </c>
      <c r="C210" s="3" t="s">
        <v>1022</v>
      </c>
      <c r="D210" s="3" t="s">
        <v>629</v>
      </c>
      <c r="E210" s="47" t="s">
        <v>689</v>
      </c>
      <c r="F210" s="48" t="s">
        <v>1160</v>
      </c>
      <c r="G210" s="48" t="s">
        <v>1234</v>
      </c>
      <c r="H210" s="49" t="s">
        <v>1729</v>
      </c>
      <c r="I210" s="46" t="s">
        <v>394</v>
      </c>
      <c r="J210" s="3" t="s">
        <v>1104</v>
      </c>
      <c r="K210" s="50">
        <v>53000</v>
      </c>
      <c r="L210" s="51">
        <v>13800</v>
      </c>
      <c r="M210" s="22">
        <v>27000</v>
      </c>
      <c r="N210" s="22" t="s">
        <v>1981</v>
      </c>
      <c r="O210" s="62">
        <v>0</v>
      </c>
      <c r="P210" s="62">
        <v>0</v>
      </c>
      <c r="Q210" s="62">
        <v>27000</v>
      </c>
      <c r="R210" s="62">
        <v>0</v>
      </c>
      <c r="S210" s="19">
        <v>24000</v>
      </c>
      <c r="T210" s="19">
        <v>3000</v>
      </c>
      <c r="U210" s="19">
        <v>0</v>
      </c>
      <c r="V210" s="60">
        <v>0</v>
      </c>
      <c r="W210" s="38" t="s">
        <v>1283</v>
      </c>
    </row>
    <row r="211" spans="1:23" ht="33.75" x14ac:dyDescent="0.2">
      <c r="A211" s="3" t="s">
        <v>1380</v>
      </c>
      <c r="B211" s="3" t="s">
        <v>1499</v>
      </c>
      <c r="C211" s="3">
        <v>3104</v>
      </c>
      <c r="D211" s="3" t="s">
        <v>602</v>
      </c>
      <c r="E211" s="47">
        <v>1</v>
      </c>
      <c r="F211" s="48">
        <v>60.1</v>
      </c>
      <c r="G211" s="48">
        <v>60.1</v>
      </c>
      <c r="H211" s="49" t="s">
        <v>1964</v>
      </c>
      <c r="I211" s="46" t="s">
        <v>394</v>
      </c>
      <c r="J211" s="3" t="s">
        <v>1106</v>
      </c>
      <c r="K211" s="50">
        <v>37000</v>
      </c>
      <c r="L211" s="51">
        <v>0</v>
      </c>
      <c r="M211" s="22">
        <v>23000</v>
      </c>
      <c r="N211" s="22" t="s">
        <v>1980</v>
      </c>
      <c r="O211" s="62">
        <v>0</v>
      </c>
      <c r="P211" s="62">
        <v>0</v>
      </c>
      <c r="Q211" s="62">
        <v>23000</v>
      </c>
      <c r="R211" s="62">
        <v>0</v>
      </c>
      <c r="S211" s="19">
        <v>0</v>
      </c>
      <c r="T211" s="19">
        <v>23000</v>
      </c>
      <c r="U211" s="19">
        <v>0</v>
      </c>
      <c r="V211" s="60">
        <v>0</v>
      </c>
      <c r="W211" s="38" t="s">
        <v>1283</v>
      </c>
    </row>
    <row r="212" spans="1:23" ht="56.25" x14ac:dyDescent="0.2">
      <c r="A212" s="3" t="s">
        <v>703</v>
      </c>
      <c r="B212" s="3" t="s">
        <v>704</v>
      </c>
      <c r="C212" s="3" t="s">
        <v>705</v>
      </c>
      <c r="D212" s="3" t="s">
        <v>629</v>
      </c>
      <c r="E212" s="47" t="s">
        <v>393</v>
      </c>
      <c r="F212" s="48" t="s">
        <v>1131</v>
      </c>
      <c r="G212" s="48" t="s">
        <v>1131</v>
      </c>
      <c r="H212" s="49" t="s">
        <v>1734</v>
      </c>
      <c r="I212" s="46" t="s">
        <v>394</v>
      </c>
      <c r="J212" s="3" t="s">
        <v>426</v>
      </c>
      <c r="K212" s="50">
        <v>2306000</v>
      </c>
      <c r="L212" s="51">
        <v>3552167</v>
      </c>
      <c r="M212" s="22">
        <v>3000</v>
      </c>
      <c r="N212" s="22" t="s">
        <v>1982</v>
      </c>
      <c r="O212" s="62">
        <v>0</v>
      </c>
      <c r="P212" s="62">
        <v>0</v>
      </c>
      <c r="Q212" s="62">
        <v>3000</v>
      </c>
      <c r="R212" s="62">
        <v>0</v>
      </c>
      <c r="S212" s="19">
        <v>0</v>
      </c>
      <c r="T212" s="19">
        <v>0</v>
      </c>
      <c r="U212" s="19">
        <v>3000</v>
      </c>
      <c r="V212" s="60">
        <v>0</v>
      </c>
      <c r="W212" s="38" t="s">
        <v>1284</v>
      </c>
    </row>
    <row r="213" spans="1:23" ht="18.75" x14ac:dyDescent="0.2">
      <c r="A213" s="3" t="s">
        <v>901</v>
      </c>
      <c r="B213" s="3" t="s">
        <v>953</v>
      </c>
      <c r="C213" s="3" t="s">
        <v>1025</v>
      </c>
      <c r="D213" s="3" t="s">
        <v>602</v>
      </c>
      <c r="E213" s="47" t="s">
        <v>393</v>
      </c>
      <c r="F213" s="48" t="s">
        <v>1121</v>
      </c>
      <c r="G213" s="48" t="s">
        <v>1121</v>
      </c>
      <c r="H213" s="49" t="s">
        <v>1735</v>
      </c>
      <c r="I213" s="46" t="s">
        <v>394</v>
      </c>
      <c r="J213" s="3" t="s">
        <v>1104</v>
      </c>
      <c r="K213" s="50">
        <v>22000</v>
      </c>
      <c r="L213" s="51">
        <v>0</v>
      </c>
      <c r="M213" s="22">
        <v>22000</v>
      </c>
      <c r="N213" s="22" t="s">
        <v>1979</v>
      </c>
      <c r="O213" s="62">
        <v>0</v>
      </c>
      <c r="P213" s="62">
        <v>0</v>
      </c>
      <c r="Q213" s="62">
        <v>22000</v>
      </c>
      <c r="R213" s="62">
        <v>0</v>
      </c>
      <c r="S213" s="19">
        <v>22000</v>
      </c>
      <c r="T213" s="19">
        <v>0</v>
      </c>
      <c r="U213" s="19">
        <v>0</v>
      </c>
      <c r="V213" s="60">
        <v>0</v>
      </c>
      <c r="W213" s="38"/>
    </row>
    <row r="214" spans="1:23" ht="27.75" x14ac:dyDescent="0.2">
      <c r="A214" s="3" t="s">
        <v>1381</v>
      </c>
      <c r="B214" s="3" t="s">
        <v>1500</v>
      </c>
      <c r="C214" s="3">
        <v>3224</v>
      </c>
      <c r="D214" s="3" t="s">
        <v>600</v>
      </c>
      <c r="E214" s="47">
        <v>154</v>
      </c>
      <c r="F214" s="48">
        <v>2.3860000000000001</v>
      </c>
      <c r="G214" s="48">
        <v>2.3860000000000001</v>
      </c>
      <c r="H214" s="49" t="s">
        <v>1736</v>
      </c>
      <c r="I214" s="46" t="s">
        <v>394</v>
      </c>
      <c r="J214" s="52" t="s">
        <v>1104</v>
      </c>
      <c r="K214" s="50">
        <v>13000</v>
      </c>
      <c r="L214" s="51">
        <v>7400</v>
      </c>
      <c r="M214" s="22">
        <v>5000</v>
      </c>
      <c r="N214" s="22" t="s">
        <v>1979</v>
      </c>
      <c r="O214" s="62">
        <v>0</v>
      </c>
      <c r="P214" s="62">
        <v>0</v>
      </c>
      <c r="Q214" s="62">
        <v>5000</v>
      </c>
      <c r="R214" s="62">
        <v>0</v>
      </c>
      <c r="S214" s="19">
        <v>5000</v>
      </c>
      <c r="T214" s="19">
        <v>0</v>
      </c>
      <c r="U214" s="19">
        <v>0</v>
      </c>
      <c r="V214" s="60">
        <v>0</v>
      </c>
      <c r="W214" s="38"/>
    </row>
    <row r="215" spans="1:23" ht="56.25" x14ac:dyDescent="0.2">
      <c r="A215" s="3" t="s">
        <v>137</v>
      </c>
      <c r="B215" s="3" t="s">
        <v>136</v>
      </c>
      <c r="C215" s="3" t="s">
        <v>601</v>
      </c>
      <c r="D215" s="3" t="s">
        <v>602</v>
      </c>
      <c r="E215" s="47" t="s">
        <v>393</v>
      </c>
      <c r="F215" s="48" t="s">
        <v>603</v>
      </c>
      <c r="G215" s="48" t="s">
        <v>604</v>
      </c>
      <c r="H215" s="49" t="s">
        <v>1685</v>
      </c>
      <c r="I215" s="46" t="s">
        <v>403</v>
      </c>
      <c r="J215" s="3" t="s">
        <v>605</v>
      </c>
      <c r="K215" s="50">
        <v>4680000</v>
      </c>
      <c r="L215" s="51">
        <v>5757020</v>
      </c>
      <c r="M215" s="22">
        <v>2312000</v>
      </c>
      <c r="N215" s="22" t="s">
        <v>1985</v>
      </c>
      <c r="O215" s="62">
        <v>2312000</v>
      </c>
      <c r="P215" s="62">
        <v>0</v>
      </c>
      <c r="Q215" s="62">
        <v>0</v>
      </c>
      <c r="R215" s="62">
        <v>0</v>
      </c>
      <c r="S215" s="19">
        <v>0</v>
      </c>
      <c r="T215" s="19">
        <v>0</v>
      </c>
      <c r="U215" s="19">
        <v>2312000</v>
      </c>
      <c r="V215" s="60">
        <v>0</v>
      </c>
      <c r="W215" s="38" t="s">
        <v>1284</v>
      </c>
    </row>
    <row r="216" spans="1:23" ht="36.75" x14ac:dyDescent="0.2">
      <c r="A216" s="3" t="s">
        <v>151</v>
      </c>
      <c r="B216" s="3" t="s">
        <v>150</v>
      </c>
      <c r="C216" s="3" t="s">
        <v>628</v>
      </c>
      <c r="D216" s="3" t="s">
        <v>629</v>
      </c>
      <c r="E216" s="47" t="s">
        <v>630</v>
      </c>
      <c r="F216" s="48" t="s">
        <v>631</v>
      </c>
      <c r="G216" s="48" t="s">
        <v>632</v>
      </c>
      <c r="H216" s="49" t="s">
        <v>1692</v>
      </c>
      <c r="I216" s="46" t="s">
        <v>403</v>
      </c>
      <c r="J216" s="3" t="s">
        <v>633</v>
      </c>
      <c r="K216" s="50">
        <v>14000000</v>
      </c>
      <c r="L216" s="51">
        <v>16652883</v>
      </c>
      <c r="M216" s="22">
        <v>4000</v>
      </c>
      <c r="N216" s="22" t="s">
        <v>1985</v>
      </c>
      <c r="O216" s="62">
        <v>1000</v>
      </c>
      <c r="P216" s="62">
        <v>3000</v>
      </c>
      <c r="Q216" s="62">
        <v>0</v>
      </c>
      <c r="R216" s="62">
        <v>0</v>
      </c>
      <c r="S216" s="19">
        <v>0</v>
      </c>
      <c r="T216" s="19">
        <v>0</v>
      </c>
      <c r="U216" s="19">
        <v>4000</v>
      </c>
      <c r="V216" s="60">
        <v>0</v>
      </c>
      <c r="W216" s="39" t="s">
        <v>1285</v>
      </c>
    </row>
    <row r="217" spans="1:23" ht="33.75" x14ac:dyDescent="0.2">
      <c r="A217" s="3" t="s">
        <v>153</v>
      </c>
      <c r="B217" s="3" t="s">
        <v>152</v>
      </c>
      <c r="C217" s="3" t="s">
        <v>634</v>
      </c>
      <c r="D217" s="3" t="s">
        <v>629</v>
      </c>
      <c r="E217" s="47" t="s">
        <v>630</v>
      </c>
      <c r="F217" s="48" t="s">
        <v>635</v>
      </c>
      <c r="G217" s="48" t="s">
        <v>636</v>
      </c>
      <c r="H217" s="49" t="s">
        <v>1693</v>
      </c>
      <c r="I217" s="46" t="s">
        <v>403</v>
      </c>
      <c r="J217" s="3" t="s">
        <v>486</v>
      </c>
      <c r="K217" s="50">
        <v>11187000</v>
      </c>
      <c r="L217" s="51">
        <v>12501201</v>
      </c>
      <c r="M217" s="22">
        <v>5000</v>
      </c>
      <c r="N217" s="22" t="s">
        <v>1985</v>
      </c>
      <c r="O217" s="62">
        <v>1000</v>
      </c>
      <c r="P217" s="62">
        <v>4000</v>
      </c>
      <c r="Q217" s="62">
        <v>0</v>
      </c>
      <c r="R217" s="62">
        <v>0</v>
      </c>
      <c r="S217" s="19">
        <v>0</v>
      </c>
      <c r="T217" s="19">
        <v>0</v>
      </c>
      <c r="U217" s="19">
        <v>5000</v>
      </c>
      <c r="V217" s="60">
        <v>0</v>
      </c>
      <c r="W217" s="39" t="s">
        <v>1285</v>
      </c>
    </row>
    <row r="218" spans="1:23" ht="45.75" x14ac:dyDescent="0.2">
      <c r="A218" s="3" t="s">
        <v>139</v>
      </c>
      <c r="B218" s="3" t="s">
        <v>138</v>
      </c>
      <c r="C218" s="3" t="s">
        <v>606</v>
      </c>
      <c r="D218" s="3" t="s">
        <v>607</v>
      </c>
      <c r="E218" s="47" t="s">
        <v>608</v>
      </c>
      <c r="F218" s="48" t="s">
        <v>1232</v>
      </c>
      <c r="G218" s="48" t="s">
        <v>609</v>
      </c>
      <c r="H218" s="49" t="s">
        <v>1686</v>
      </c>
      <c r="I218" s="46" t="s">
        <v>403</v>
      </c>
      <c r="J218" s="3" t="s">
        <v>610</v>
      </c>
      <c r="K218" s="50">
        <v>22488000</v>
      </c>
      <c r="L218" s="51">
        <v>32472770</v>
      </c>
      <c r="M218" s="22">
        <v>2197000</v>
      </c>
      <c r="N218" s="22" t="s">
        <v>1985</v>
      </c>
      <c r="O218" s="62">
        <v>0</v>
      </c>
      <c r="P218" s="62">
        <v>2197000</v>
      </c>
      <c r="Q218" s="62">
        <v>0</v>
      </c>
      <c r="R218" s="62">
        <v>0</v>
      </c>
      <c r="S218" s="19">
        <v>0</v>
      </c>
      <c r="T218" s="19">
        <v>0</v>
      </c>
      <c r="U218" s="19">
        <v>2197000</v>
      </c>
      <c r="V218" s="60">
        <v>0</v>
      </c>
      <c r="W218" s="39" t="s">
        <v>1285</v>
      </c>
    </row>
    <row r="219" spans="1:23" ht="56.25" x14ac:dyDescent="0.2">
      <c r="A219" s="3" t="s">
        <v>898</v>
      </c>
      <c r="B219" s="3" t="s">
        <v>950</v>
      </c>
      <c r="C219" s="3" t="s">
        <v>1019</v>
      </c>
      <c r="D219" s="3" t="s">
        <v>600</v>
      </c>
      <c r="E219" s="47" t="s">
        <v>397</v>
      </c>
      <c r="F219" s="48" t="s">
        <v>401</v>
      </c>
      <c r="G219" s="48" t="s">
        <v>880</v>
      </c>
      <c r="H219" s="49" t="s">
        <v>1696</v>
      </c>
      <c r="I219" s="46" t="s">
        <v>403</v>
      </c>
      <c r="J219" s="3" t="s">
        <v>395</v>
      </c>
      <c r="K219" s="50">
        <v>0</v>
      </c>
      <c r="L219" s="51">
        <v>764</v>
      </c>
      <c r="M219" s="22">
        <v>1000</v>
      </c>
      <c r="N219" s="22">
        <v>7</v>
      </c>
      <c r="O219" s="62">
        <v>0</v>
      </c>
      <c r="P219" s="62">
        <v>0</v>
      </c>
      <c r="Q219" s="62">
        <v>1000</v>
      </c>
      <c r="R219" s="62">
        <v>0</v>
      </c>
      <c r="S219" s="19">
        <v>0</v>
      </c>
      <c r="T219" s="19">
        <v>0</v>
      </c>
      <c r="U219" s="19">
        <v>1000</v>
      </c>
      <c r="V219" s="60">
        <v>0</v>
      </c>
      <c r="W219" s="38" t="s">
        <v>1284</v>
      </c>
    </row>
    <row r="220" spans="1:23" ht="36.75" x14ac:dyDescent="0.2">
      <c r="A220" s="3" t="s">
        <v>222</v>
      </c>
      <c r="B220" s="3" t="s">
        <v>221</v>
      </c>
      <c r="C220" s="3" t="s">
        <v>701</v>
      </c>
      <c r="D220" s="3" t="s">
        <v>629</v>
      </c>
      <c r="E220" s="47" t="s">
        <v>393</v>
      </c>
      <c r="F220" s="48" t="s">
        <v>1241</v>
      </c>
      <c r="G220" s="48" t="s">
        <v>702</v>
      </c>
      <c r="H220" s="49" t="s">
        <v>1732</v>
      </c>
      <c r="I220" s="46" t="s">
        <v>394</v>
      </c>
      <c r="J220" s="3" t="s">
        <v>402</v>
      </c>
      <c r="K220" s="50">
        <v>3300000</v>
      </c>
      <c r="L220" s="51">
        <v>309852</v>
      </c>
      <c r="M220" s="22">
        <v>1434000</v>
      </c>
      <c r="N220" s="22" t="s">
        <v>1979</v>
      </c>
      <c r="O220" s="62">
        <v>0</v>
      </c>
      <c r="P220" s="62">
        <v>0</v>
      </c>
      <c r="Q220" s="62">
        <v>0</v>
      </c>
      <c r="R220" s="62">
        <v>1434000</v>
      </c>
      <c r="S220" s="19">
        <v>1434000</v>
      </c>
      <c r="T220" s="19">
        <v>0</v>
      </c>
      <c r="U220" s="19">
        <v>0</v>
      </c>
      <c r="V220" s="60">
        <v>0</v>
      </c>
      <c r="W220" s="38"/>
    </row>
    <row r="221" spans="1:23" ht="25.5" x14ac:dyDescent="0.2">
      <c r="A221" s="3" t="s">
        <v>1382</v>
      </c>
      <c r="B221" s="63">
        <v>518000065</v>
      </c>
      <c r="C221" s="3" t="s">
        <v>395</v>
      </c>
      <c r="D221" s="3" t="s">
        <v>395</v>
      </c>
      <c r="E221" s="47" t="s">
        <v>395</v>
      </c>
      <c r="F221" s="48" t="s">
        <v>395</v>
      </c>
      <c r="G221" s="48" t="s">
        <v>395</v>
      </c>
      <c r="H221" s="49" t="s">
        <v>1090</v>
      </c>
      <c r="I221" s="46" t="s">
        <v>1549</v>
      </c>
      <c r="J221" s="3" t="s">
        <v>395</v>
      </c>
      <c r="K221" s="50" t="s">
        <v>395</v>
      </c>
      <c r="L221" s="51" t="s">
        <v>395</v>
      </c>
      <c r="M221" s="22">
        <v>117000</v>
      </c>
      <c r="N221" s="22">
        <v>8</v>
      </c>
      <c r="O221" s="62">
        <v>0</v>
      </c>
      <c r="P221" s="62">
        <v>0</v>
      </c>
      <c r="Q221" s="62">
        <v>117000</v>
      </c>
      <c r="R221" s="62">
        <v>0</v>
      </c>
      <c r="S221" s="19">
        <v>0</v>
      </c>
      <c r="T221" s="19">
        <v>0</v>
      </c>
      <c r="U221" s="19">
        <v>0</v>
      </c>
      <c r="V221" s="60">
        <v>117000</v>
      </c>
      <c r="W221" s="38" t="s">
        <v>1564</v>
      </c>
    </row>
    <row r="222" spans="1:23" ht="56.25" x14ac:dyDescent="0.2">
      <c r="A222" s="3" t="s">
        <v>224</v>
      </c>
      <c r="B222" s="3" t="s">
        <v>223</v>
      </c>
      <c r="C222" s="3" t="s">
        <v>706</v>
      </c>
      <c r="D222" s="3" t="s">
        <v>707</v>
      </c>
      <c r="E222" s="47" t="s">
        <v>708</v>
      </c>
      <c r="F222" s="48" t="s">
        <v>709</v>
      </c>
      <c r="G222" s="48" t="s">
        <v>710</v>
      </c>
      <c r="H222" s="49" t="s">
        <v>1737</v>
      </c>
      <c r="I222" s="46" t="s">
        <v>394</v>
      </c>
      <c r="J222" s="3" t="s">
        <v>711</v>
      </c>
      <c r="K222" s="50">
        <v>87000</v>
      </c>
      <c r="L222" s="51">
        <v>110263</v>
      </c>
      <c r="M222" s="22">
        <v>1836000</v>
      </c>
      <c r="N222" s="22" t="s">
        <v>1982</v>
      </c>
      <c r="O222" s="62">
        <v>0</v>
      </c>
      <c r="P222" s="62">
        <v>0</v>
      </c>
      <c r="Q222" s="62">
        <v>1836000</v>
      </c>
      <c r="R222" s="62">
        <v>0</v>
      </c>
      <c r="S222" s="19">
        <v>0</v>
      </c>
      <c r="T222" s="19">
        <v>0</v>
      </c>
      <c r="U222" s="19">
        <v>1836000</v>
      </c>
      <c r="V222" s="60">
        <v>0</v>
      </c>
      <c r="W222" s="38" t="s">
        <v>1284</v>
      </c>
    </row>
    <row r="223" spans="1:23" ht="27.75" x14ac:dyDescent="0.2">
      <c r="A223" s="3" t="s">
        <v>230</v>
      </c>
      <c r="B223" s="3" t="s">
        <v>229</v>
      </c>
      <c r="C223" s="3" t="s">
        <v>720</v>
      </c>
      <c r="D223" s="3" t="s">
        <v>713</v>
      </c>
      <c r="E223" s="47" t="s">
        <v>708</v>
      </c>
      <c r="F223" s="48" t="s">
        <v>721</v>
      </c>
      <c r="G223" s="48" t="s">
        <v>428</v>
      </c>
      <c r="H223" s="49" t="s">
        <v>1740</v>
      </c>
      <c r="I223" s="46" t="s">
        <v>394</v>
      </c>
      <c r="J223" s="3" t="s">
        <v>399</v>
      </c>
      <c r="K223" s="50">
        <v>2492000</v>
      </c>
      <c r="L223" s="51">
        <v>2141158</v>
      </c>
      <c r="M223" s="22">
        <v>6000</v>
      </c>
      <c r="N223" s="22" t="s">
        <v>1979</v>
      </c>
      <c r="O223" s="62">
        <v>0</v>
      </c>
      <c r="P223" s="62">
        <v>0</v>
      </c>
      <c r="Q223" s="62">
        <v>6000</v>
      </c>
      <c r="R223" s="62">
        <v>0</v>
      </c>
      <c r="S223" s="19">
        <v>6000</v>
      </c>
      <c r="T223" s="19">
        <v>0</v>
      </c>
      <c r="U223" s="19">
        <v>0</v>
      </c>
      <c r="V223" s="60">
        <v>0</v>
      </c>
      <c r="W223" s="38"/>
    </row>
    <row r="224" spans="1:23" ht="56.25" x14ac:dyDescent="0.2">
      <c r="A224" s="3" t="s">
        <v>232</v>
      </c>
      <c r="B224" s="3" t="s">
        <v>231</v>
      </c>
      <c r="C224" s="3" t="s">
        <v>722</v>
      </c>
      <c r="D224" s="3" t="s">
        <v>723</v>
      </c>
      <c r="E224" s="47" t="s">
        <v>708</v>
      </c>
      <c r="F224" s="48" t="s">
        <v>1215</v>
      </c>
      <c r="G224" s="48" t="s">
        <v>724</v>
      </c>
      <c r="H224" s="49" t="s">
        <v>1741</v>
      </c>
      <c r="I224" s="46" t="s">
        <v>403</v>
      </c>
      <c r="J224" s="52" t="s">
        <v>1567</v>
      </c>
      <c r="K224" s="50">
        <v>5500000</v>
      </c>
      <c r="L224" s="51">
        <v>5489855</v>
      </c>
      <c r="M224" s="22">
        <v>277000</v>
      </c>
      <c r="N224" s="69" t="s">
        <v>1988</v>
      </c>
      <c r="O224" s="62">
        <v>277000</v>
      </c>
      <c r="P224" s="62">
        <v>0</v>
      </c>
      <c r="Q224" s="62">
        <v>0</v>
      </c>
      <c r="R224" s="62">
        <v>0</v>
      </c>
      <c r="S224" s="19">
        <v>11000</v>
      </c>
      <c r="T224" s="19">
        <v>0</v>
      </c>
      <c r="U224" s="19">
        <v>266000</v>
      </c>
      <c r="V224" s="60">
        <v>0</v>
      </c>
      <c r="W224" s="38" t="s">
        <v>1284</v>
      </c>
    </row>
    <row r="225" spans="1:23" ht="18.75" x14ac:dyDescent="0.2">
      <c r="A225" s="3" t="s">
        <v>234</v>
      </c>
      <c r="B225" s="3" t="s">
        <v>233</v>
      </c>
      <c r="C225" s="3" t="s">
        <v>726</v>
      </c>
      <c r="D225" s="3" t="s">
        <v>715</v>
      </c>
      <c r="E225" s="47" t="s">
        <v>727</v>
      </c>
      <c r="F225" s="48" t="s">
        <v>1217</v>
      </c>
      <c r="G225" s="48" t="s">
        <v>728</v>
      </c>
      <c r="H225" s="49" t="s">
        <v>1742</v>
      </c>
      <c r="I225" s="46" t="s">
        <v>394</v>
      </c>
      <c r="J225" s="3" t="s">
        <v>440</v>
      </c>
      <c r="K225" s="50">
        <v>2230000</v>
      </c>
      <c r="L225" s="51">
        <v>1263899</v>
      </c>
      <c r="M225" s="22">
        <v>22000</v>
      </c>
      <c r="N225" s="22" t="s">
        <v>1979</v>
      </c>
      <c r="O225" s="62">
        <v>0</v>
      </c>
      <c r="P225" s="62">
        <v>0</v>
      </c>
      <c r="Q225" s="62">
        <v>22000</v>
      </c>
      <c r="R225" s="62">
        <v>0</v>
      </c>
      <c r="S225" s="19">
        <v>22000</v>
      </c>
      <c r="T225" s="19">
        <v>0</v>
      </c>
      <c r="U225" s="19">
        <v>0</v>
      </c>
      <c r="V225" s="60">
        <v>0</v>
      </c>
      <c r="W225" s="38"/>
    </row>
    <row r="226" spans="1:23" ht="33.75" x14ac:dyDescent="0.2">
      <c r="A226" s="3" t="s">
        <v>902</v>
      </c>
      <c r="B226" s="3" t="s">
        <v>954</v>
      </c>
      <c r="C226" s="3" t="s">
        <v>1026</v>
      </c>
      <c r="D226" s="3" t="s">
        <v>712</v>
      </c>
      <c r="E226" s="47" t="s">
        <v>452</v>
      </c>
      <c r="F226" s="48" t="s">
        <v>616</v>
      </c>
      <c r="G226" s="48" t="s">
        <v>1185</v>
      </c>
      <c r="H226" s="49" t="s">
        <v>1744</v>
      </c>
      <c r="I226" s="46" t="s">
        <v>403</v>
      </c>
      <c r="J226" s="3" t="s">
        <v>399</v>
      </c>
      <c r="K226" s="50">
        <v>3100000</v>
      </c>
      <c r="L226" s="51">
        <v>3775364</v>
      </c>
      <c r="M226" s="22">
        <v>20000</v>
      </c>
      <c r="N226" s="22" t="s">
        <v>1985</v>
      </c>
      <c r="O226" s="62">
        <v>20000</v>
      </c>
      <c r="P226" s="62">
        <v>0</v>
      </c>
      <c r="Q226" s="62">
        <v>0</v>
      </c>
      <c r="R226" s="62">
        <v>0</v>
      </c>
      <c r="S226" s="19">
        <v>0</v>
      </c>
      <c r="T226" s="19">
        <v>0</v>
      </c>
      <c r="U226" s="19">
        <v>20000</v>
      </c>
      <c r="V226" s="60">
        <v>0</v>
      </c>
      <c r="W226" s="39" t="s">
        <v>1285</v>
      </c>
    </row>
    <row r="227" spans="1:23" ht="27.75" x14ac:dyDescent="0.2">
      <c r="A227" s="3" t="s">
        <v>1383</v>
      </c>
      <c r="B227" s="3" t="s">
        <v>1501</v>
      </c>
      <c r="C227" s="3">
        <v>6857</v>
      </c>
      <c r="D227" s="3" t="s">
        <v>713</v>
      </c>
      <c r="E227" s="47" t="s">
        <v>452</v>
      </c>
      <c r="F227" s="48">
        <v>6.9</v>
      </c>
      <c r="G227" s="48">
        <v>7.6</v>
      </c>
      <c r="H227" s="49" t="s">
        <v>1745</v>
      </c>
      <c r="I227" s="46" t="s">
        <v>394</v>
      </c>
      <c r="J227" s="3" t="s">
        <v>407</v>
      </c>
      <c r="K227" s="50">
        <v>172000</v>
      </c>
      <c r="L227" s="51">
        <v>87007</v>
      </c>
      <c r="M227" s="22">
        <v>4000</v>
      </c>
      <c r="N227" s="22" t="s">
        <v>1979</v>
      </c>
      <c r="O227" s="62">
        <v>0</v>
      </c>
      <c r="P227" s="62">
        <v>0</v>
      </c>
      <c r="Q227" s="62">
        <v>4000</v>
      </c>
      <c r="R227" s="62">
        <v>0</v>
      </c>
      <c r="S227" s="19">
        <v>4000</v>
      </c>
      <c r="T227" s="19">
        <v>0</v>
      </c>
      <c r="U227" s="19">
        <v>0</v>
      </c>
      <c r="V227" s="60">
        <v>0</v>
      </c>
      <c r="W227" s="38"/>
    </row>
    <row r="228" spans="1:23" ht="18.75" x14ac:dyDescent="0.2">
      <c r="A228" s="3" t="s">
        <v>238</v>
      </c>
      <c r="B228" s="3" t="s">
        <v>237</v>
      </c>
      <c r="C228" s="3" t="s">
        <v>734</v>
      </c>
      <c r="D228" s="3" t="s">
        <v>715</v>
      </c>
      <c r="E228" s="47" t="s">
        <v>735</v>
      </c>
      <c r="F228" s="48" t="s">
        <v>1215</v>
      </c>
      <c r="G228" s="48" t="s">
        <v>587</v>
      </c>
      <c r="H228" s="49" t="s">
        <v>1746</v>
      </c>
      <c r="I228" s="46" t="s">
        <v>394</v>
      </c>
      <c r="J228" s="3" t="s">
        <v>402</v>
      </c>
      <c r="K228" s="50">
        <v>1400000</v>
      </c>
      <c r="L228" s="51">
        <v>1188195</v>
      </c>
      <c r="M228" s="22">
        <v>18000</v>
      </c>
      <c r="N228" s="22" t="s">
        <v>1979</v>
      </c>
      <c r="O228" s="62">
        <v>0</v>
      </c>
      <c r="P228" s="62">
        <v>0</v>
      </c>
      <c r="Q228" s="62">
        <v>18000</v>
      </c>
      <c r="R228" s="62">
        <v>0</v>
      </c>
      <c r="S228" s="19">
        <v>18000</v>
      </c>
      <c r="T228" s="19">
        <v>0</v>
      </c>
      <c r="U228" s="19">
        <v>0</v>
      </c>
      <c r="V228" s="60">
        <v>0</v>
      </c>
      <c r="W228" s="38"/>
    </row>
    <row r="229" spans="1:23" ht="18.75" x14ac:dyDescent="0.2">
      <c r="A229" s="3" t="s">
        <v>1384</v>
      </c>
      <c r="B229" s="3" t="s">
        <v>1502</v>
      </c>
      <c r="C229" s="3">
        <v>8092</v>
      </c>
      <c r="D229" s="3" t="s">
        <v>707</v>
      </c>
      <c r="E229" s="47">
        <v>41</v>
      </c>
      <c r="F229" s="48">
        <v>28.4</v>
      </c>
      <c r="G229" s="48">
        <v>39.799999999999997</v>
      </c>
      <c r="H229" s="49" t="s">
        <v>1919</v>
      </c>
      <c r="I229" s="46" t="s">
        <v>394</v>
      </c>
      <c r="J229" s="3" t="s">
        <v>426</v>
      </c>
      <c r="K229" s="50">
        <v>700000</v>
      </c>
      <c r="L229" s="51">
        <v>0</v>
      </c>
      <c r="M229" s="22">
        <v>313000</v>
      </c>
      <c r="N229" s="22" t="s">
        <v>1979</v>
      </c>
      <c r="O229" s="62">
        <v>0</v>
      </c>
      <c r="P229" s="62">
        <v>0</v>
      </c>
      <c r="Q229" s="62">
        <v>313000</v>
      </c>
      <c r="R229" s="62">
        <v>0</v>
      </c>
      <c r="S229" s="19">
        <v>313000</v>
      </c>
      <c r="T229" s="19">
        <v>0</v>
      </c>
      <c r="U229" s="19">
        <v>0</v>
      </c>
      <c r="V229" s="60">
        <v>0</v>
      </c>
      <c r="W229" s="39"/>
    </row>
    <row r="230" spans="1:23" ht="18.75" x14ac:dyDescent="0.2">
      <c r="A230" s="3" t="s">
        <v>240</v>
      </c>
      <c r="B230" s="3" t="s">
        <v>239</v>
      </c>
      <c r="C230" s="3" t="s">
        <v>736</v>
      </c>
      <c r="D230" s="3" t="s">
        <v>715</v>
      </c>
      <c r="E230" s="47" t="s">
        <v>725</v>
      </c>
      <c r="F230" s="48" t="s">
        <v>1135</v>
      </c>
      <c r="G230" s="48" t="s">
        <v>1120</v>
      </c>
      <c r="H230" s="49" t="s">
        <v>1747</v>
      </c>
      <c r="I230" s="46" t="s">
        <v>394</v>
      </c>
      <c r="J230" s="3" t="s">
        <v>1104</v>
      </c>
      <c r="K230" s="50">
        <v>7200000</v>
      </c>
      <c r="L230" s="51">
        <v>49899</v>
      </c>
      <c r="M230" s="22">
        <v>47000</v>
      </c>
      <c r="N230" s="22" t="s">
        <v>1979</v>
      </c>
      <c r="O230" s="62">
        <v>0</v>
      </c>
      <c r="P230" s="62">
        <v>0</v>
      </c>
      <c r="Q230" s="62">
        <v>47000</v>
      </c>
      <c r="R230" s="62">
        <v>0</v>
      </c>
      <c r="S230" s="19">
        <v>47000</v>
      </c>
      <c r="T230" s="19">
        <v>0</v>
      </c>
      <c r="U230" s="19">
        <v>0</v>
      </c>
      <c r="V230" s="60">
        <v>0</v>
      </c>
      <c r="W230" s="38"/>
    </row>
    <row r="231" spans="1:23" ht="27.75" x14ac:dyDescent="0.2">
      <c r="A231" s="3" t="s">
        <v>1385</v>
      </c>
      <c r="B231" s="3" t="s">
        <v>1503</v>
      </c>
      <c r="C231" s="3">
        <v>8018</v>
      </c>
      <c r="D231" s="3" t="s">
        <v>712</v>
      </c>
      <c r="E231" s="47">
        <v>190</v>
      </c>
      <c r="F231" s="48">
        <v>32.200000000000003</v>
      </c>
      <c r="G231" s="48">
        <v>52.8</v>
      </c>
      <c r="H231" s="49" t="s">
        <v>1761</v>
      </c>
      <c r="I231" s="46" t="s">
        <v>394</v>
      </c>
      <c r="J231" s="3" t="s">
        <v>1103</v>
      </c>
      <c r="K231" s="50">
        <v>230000</v>
      </c>
      <c r="L231" s="51">
        <v>12000</v>
      </c>
      <c r="M231" s="22">
        <v>130000</v>
      </c>
      <c r="N231" s="22" t="s">
        <v>1979</v>
      </c>
      <c r="O231" s="62">
        <v>0</v>
      </c>
      <c r="P231" s="62">
        <v>0</v>
      </c>
      <c r="Q231" s="62">
        <v>130000</v>
      </c>
      <c r="R231" s="62">
        <v>0</v>
      </c>
      <c r="S231" s="19">
        <v>130000</v>
      </c>
      <c r="T231" s="19">
        <v>0</v>
      </c>
      <c r="U231" s="19">
        <v>0</v>
      </c>
      <c r="V231" s="60">
        <v>0</v>
      </c>
      <c r="W231" s="38"/>
    </row>
    <row r="232" spans="1:23" ht="27.75" x14ac:dyDescent="0.2">
      <c r="A232" s="3" t="s">
        <v>252</v>
      </c>
      <c r="B232" s="3" t="s">
        <v>251</v>
      </c>
      <c r="C232" s="3" t="s">
        <v>1027</v>
      </c>
      <c r="D232" s="3" t="s">
        <v>715</v>
      </c>
      <c r="E232" s="47" t="s">
        <v>438</v>
      </c>
      <c r="F232" s="48" t="s">
        <v>563</v>
      </c>
      <c r="G232" s="48" t="s">
        <v>558</v>
      </c>
      <c r="H232" s="49" t="s">
        <v>1755</v>
      </c>
      <c r="I232" s="46" t="s">
        <v>394</v>
      </c>
      <c r="J232" s="3" t="s">
        <v>418</v>
      </c>
      <c r="K232" s="50">
        <v>191000</v>
      </c>
      <c r="L232" s="51">
        <v>74577</v>
      </c>
      <c r="M232" s="22">
        <v>4000</v>
      </c>
      <c r="N232" s="22" t="s">
        <v>1979</v>
      </c>
      <c r="O232" s="62">
        <v>0</v>
      </c>
      <c r="P232" s="62">
        <v>0</v>
      </c>
      <c r="Q232" s="62">
        <v>4000</v>
      </c>
      <c r="R232" s="62">
        <v>0</v>
      </c>
      <c r="S232" s="19">
        <v>4000</v>
      </c>
      <c r="T232" s="19">
        <v>0</v>
      </c>
      <c r="U232" s="19">
        <v>0</v>
      </c>
      <c r="V232" s="60">
        <v>0</v>
      </c>
      <c r="W232" s="38"/>
    </row>
    <row r="233" spans="1:23" ht="56.25" x14ac:dyDescent="0.2">
      <c r="A233" s="3" t="s">
        <v>242</v>
      </c>
      <c r="B233" s="3" t="s">
        <v>241</v>
      </c>
      <c r="C233" s="3" t="s">
        <v>738</v>
      </c>
      <c r="D233" s="3" t="s">
        <v>723</v>
      </c>
      <c r="E233" s="47" t="s">
        <v>739</v>
      </c>
      <c r="F233" s="48" t="s">
        <v>1230</v>
      </c>
      <c r="G233" s="48" t="s">
        <v>740</v>
      </c>
      <c r="H233" s="49" t="s">
        <v>1748</v>
      </c>
      <c r="I233" s="46" t="s">
        <v>394</v>
      </c>
      <c r="J233" s="3" t="s">
        <v>415</v>
      </c>
      <c r="K233" s="50">
        <v>660000</v>
      </c>
      <c r="L233" s="51">
        <v>816700</v>
      </c>
      <c r="M233" s="22">
        <v>19000</v>
      </c>
      <c r="N233" s="22" t="s">
        <v>1982</v>
      </c>
      <c r="O233" s="62">
        <v>0</v>
      </c>
      <c r="P233" s="62">
        <v>0</v>
      </c>
      <c r="Q233" s="62">
        <v>19000</v>
      </c>
      <c r="R233" s="62">
        <v>0</v>
      </c>
      <c r="S233" s="19">
        <v>0</v>
      </c>
      <c r="T233" s="19">
        <v>0</v>
      </c>
      <c r="U233" s="19">
        <v>19000</v>
      </c>
      <c r="V233" s="60">
        <v>0</v>
      </c>
      <c r="W233" s="38" t="s">
        <v>1284</v>
      </c>
    </row>
    <row r="234" spans="1:23" ht="27.75" x14ac:dyDescent="0.2">
      <c r="A234" s="3" t="s">
        <v>244</v>
      </c>
      <c r="B234" s="3" t="s">
        <v>243</v>
      </c>
      <c r="C234" s="3" t="s">
        <v>741</v>
      </c>
      <c r="D234" s="3" t="s">
        <v>712</v>
      </c>
      <c r="E234" s="47" t="s">
        <v>742</v>
      </c>
      <c r="F234" s="48" t="s">
        <v>1215</v>
      </c>
      <c r="G234" s="48" t="s">
        <v>1223</v>
      </c>
      <c r="H234" s="49" t="s">
        <v>1749</v>
      </c>
      <c r="I234" s="46" t="s">
        <v>394</v>
      </c>
      <c r="J234" s="3" t="s">
        <v>418</v>
      </c>
      <c r="K234" s="50">
        <v>480000</v>
      </c>
      <c r="L234" s="51">
        <v>338890</v>
      </c>
      <c r="M234" s="22">
        <v>25000</v>
      </c>
      <c r="N234" s="22" t="s">
        <v>1979</v>
      </c>
      <c r="O234" s="62">
        <v>0</v>
      </c>
      <c r="P234" s="62">
        <v>0</v>
      </c>
      <c r="Q234" s="62">
        <v>25000</v>
      </c>
      <c r="R234" s="62">
        <v>0</v>
      </c>
      <c r="S234" s="19">
        <v>25000</v>
      </c>
      <c r="T234" s="19">
        <v>0</v>
      </c>
      <c r="U234" s="19">
        <v>0</v>
      </c>
      <c r="V234" s="60">
        <v>0</v>
      </c>
      <c r="W234" s="38"/>
    </row>
    <row r="235" spans="1:23" ht="56.25" x14ac:dyDescent="0.2">
      <c r="A235" s="3" t="s">
        <v>1386</v>
      </c>
      <c r="B235" s="63">
        <v>625000130</v>
      </c>
      <c r="C235" s="3">
        <v>8149</v>
      </c>
      <c r="D235" s="3" t="s">
        <v>712</v>
      </c>
      <c r="E235" s="47">
        <v>245</v>
      </c>
      <c r="F235" s="48">
        <v>0</v>
      </c>
      <c r="G235" s="48">
        <v>33</v>
      </c>
      <c r="H235" s="49" t="s">
        <v>1918</v>
      </c>
      <c r="I235" s="46" t="s">
        <v>394</v>
      </c>
      <c r="J235" s="3" t="s">
        <v>427</v>
      </c>
      <c r="K235" s="50">
        <v>950000</v>
      </c>
      <c r="L235" s="51">
        <v>55500</v>
      </c>
      <c r="M235" s="22">
        <v>700000</v>
      </c>
      <c r="N235" s="22" t="s">
        <v>1982</v>
      </c>
      <c r="O235" s="62">
        <v>0</v>
      </c>
      <c r="P235" s="62">
        <v>0</v>
      </c>
      <c r="Q235" s="62">
        <v>700000</v>
      </c>
      <c r="R235" s="62">
        <v>0</v>
      </c>
      <c r="S235" s="19">
        <v>0</v>
      </c>
      <c r="T235" s="19">
        <v>0</v>
      </c>
      <c r="U235" s="19">
        <v>700000</v>
      </c>
      <c r="V235" s="60">
        <v>0</v>
      </c>
      <c r="W235" s="38" t="s">
        <v>1284</v>
      </c>
    </row>
    <row r="236" spans="1:23" ht="27.75" x14ac:dyDescent="0.2">
      <c r="A236" s="3" t="s">
        <v>246</v>
      </c>
      <c r="B236" s="3" t="s">
        <v>245</v>
      </c>
      <c r="C236" s="3" t="s">
        <v>743</v>
      </c>
      <c r="D236" s="3" t="s">
        <v>723</v>
      </c>
      <c r="E236" s="47" t="s">
        <v>744</v>
      </c>
      <c r="F236" s="48" t="s">
        <v>759</v>
      </c>
      <c r="G236" s="48" t="s">
        <v>745</v>
      </c>
      <c r="H236" s="49" t="s">
        <v>1750</v>
      </c>
      <c r="I236" s="46" t="s">
        <v>394</v>
      </c>
      <c r="J236" s="3" t="s">
        <v>418</v>
      </c>
      <c r="K236" s="50">
        <v>843000</v>
      </c>
      <c r="L236" s="51">
        <v>296371</v>
      </c>
      <c r="M236" s="22">
        <v>70000</v>
      </c>
      <c r="N236" s="22" t="s">
        <v>1979</v>
      </c>
      <c r="O236" s="62">
        <v>0</v>
      </c>
      <c r="P236" s="62">
        <v>0</v>
      </c>
      <c r="Q236" s="62">
        <v>70000</v>
      </c>
      <c r="R236" s="62">
        <v>0</v>
      </c>
      <c r="S236" s="19">
        <v>70000</v>
      </c>
      <c r="T236" s="19">
        <v>0</v>
      </c>
      <c r="U236" s="19">
        <v>0</v>
      </c>
      <c r="V236" s="60">
        <v>0</v>
      </c>
      <c r="W236" s="38"/>
    </row>
    <row r="237" spans="1:23" ht="36" customHeight="1" x14ac:dyDescent="0.2">
      <c r="A237" s="3" t="s">
        <v>1387</v>
      </c>
      <c r="B237" s="3" t="s">
        <v>1504</v>
      </c>
      <c r="C237" s="3">
        <v>8116</v>
      </c>
      <c r="D237" s="3" t="s">
        <v>723</v>
      </c>
      <c r="E237" s="47">
        <v>168</v>
      </c>
      <c r="F237" s="48">
        <v>8.2799999999999994</v>
      </c>
      <c r="G237" s="48">
        <v>45.8</v>
      </c>
      <c r="H237" s="49" t="s">
        <v>1777</v>
      </c>
      <c r="I237" s="46" t="s">
        <v>394</v>
      </c>
      <c r="J237" s="3" t="s">
        <v>426</v>
      </c>
      <c r="K237" s="50">
        <v>1950000</v>
      </c>
      <c r="L237" s="51">
        <v>104750</v>
      </c>
      <c r="M237" s="22">
        <v>900000</v>
      </c>
      <c r="N237" s="22" t="s">
        <v>1979</v>
      </c>
      <c r="O237" s="62">
        <v>0</v>
      </c>
      <c r="P237" s="62">
        <v>0</v>
      </c>
      <c r="Q237" s="62">
        <v>900000</v>
      </c>
      <c r="R237" s="62">
        <v>0</v>
      </c>
      <c r="S237" s="19">
        <v>900000</v>
      </c>
      <c r="T237" s="19">
        <v>0</v>
      </c>
      <c r="U237" s="19">
        <v>0</v>
      </c>
      <c r="V237" s="60">
        <v>0</v>
      </c>
      <c r="W237" s="38"/>
    </row>
    <row r="238" spans="1:23" ht="27.75" x14ac:dyDescent="0.2">
      <c r="A238" s="3" t="s">
        <v>248</v>
      </c>
      <c r="B238" s="3" t="s">
        <v>247</v>
      </c>
      <c r="C238" s="3" t="s">
        <v>746</v>
      </c>
      <c r="D238" s="3" t="s">
        <v>712</v>
      </c>
      <c r="E238" s="47" t="s">
        <v>739</v>
      </c>
      <c r="F238" s="48" t="s">
        <v>875</v>
      </c>
      <c r="G238" s="48" t="s">
        <v>1108</v>
      </c>
      <c r="H238" s="49" t="s">
        <v>1751</v>
      </c>
      <c r="I238" s="46" t="s">
        <v>394</v>
      </c>
      <c r="J238" s="3" t="s">
        <v>440</v>
      </c>
      <c r="K238" s="50">
        <v>576000</v>
      </c>
      <c r="L238" s="51">
        <v>167335</v>
      </c>
      <c r="M238" s="22">
        <v>4000</v>
      </c>
      <c r="N238" s="22" t="s">
        <v>1979</v>
      </c>
      <c r="O238" s="62">
        <v>0</v>
      </c>
      <c r="P238" s="62">
        <v>0</v>
      </c>
      <c r="Q238" s="62">
        <v>4000</v>
      </c>
      <c r="R238" s="62">
        <v>0</v>
      </c>
      <c r="S238" s="19">
        <v>4000</v>
      </c>
      <c r="T238" s="19">
        <v>0</v>
      </c>
      <c r="U238" s="19">
        <v>0</v>
      </c>
      <c r="V238" s="60">
        <v>0</v>
      </c>
      <c r="W238" s="40"/>
    </row>
    <row r="239" spans="1:23" ht="27.75" x14ac:dyDescent="0.2">
      <c r="A239" s="3" t="s">
        <v>1388</v>
      </c>
      <c r="B239" s="3" t="s">
        <v>1505</v>
      </c>
      <c r="C239" s="3">
        <v>6970</v>
      </c>
      <c r="D239" s="3" t="s">
        <v>723</v>
      </c>
      <c r="E239" s="47" t="s">
        <v>438</v>
      </c>
      <c r="F239" s="48">
        <v>37.200000000000003</v>
      </c>
      <c r="G239" s="48">
        <v>48.8</v>
      </c>
      <c r="H239" s="49" t="s">
        <v>1752</v>
      </c>
      <c r="I239" s="46" t="s">
        <v>394</v>
      </c>
      <c r="J239" s="3" t="s">
        <v>407</v>
      </c>
      <c r="K239" s="50">
        <v>3100000</v>
      </c>
      <c r="L239" s="51">
        <v>571378</v>
      </c>
      <c r="M239" s="23">
        <v>1000</v>
      </c>
      <c r="N239" s="22" t="s">
        <v>1979</v>
      </c>
      <c r="O239" s="65">
        <v>0</v>
      </c>
      <c r="P239" s="65">
        <v>0</v>
      </c>
      <c r="Q239" s="62">
        <v>1000</v>
      </c>
      <c r="R239" s="62">
        <v>0</v>
      </c>
      <c r="S239" s="19">
        <v>1000</v>
      </c>
      <c r="T239" s="19">
        <v>0</v>
      </c>
      <c r="U239" s="19">
        <v>0</v>
      </c>
      <c r="V239" s="60">
        <v>0</v>
      </c>
      <c r="W239" s="38"/>
    </row>
    <row r="240" spans="1:23" ht="18.75" x14ac:dyDescent="0.2">
      <c r="A240" s="3" t="s">
        <v>250</v>
      </c>
      <c r="B240" s="3" t="s">
        <v>249</v>
      </c>
      <c r="C240" s="3" t="s">
        <v>747</v>
      </c>
      <c r="D240" s="3" t="s">
        <v>723</v>
      </c>
      <c r="E240" s="47" t="s">
        <v>725</v>
      </c>
      <c r="F240" s="48" t="s">
        <v>1136</v>
      </c>
      <c r="G240" s="48" t="s">
        <v>749</v>
      </c>
      <c r="H240" s="49" t="s">
        <v>1753</v>
      </c>
      <c r="I240" s="46" t="s">
        <v>394</v>
      </c>
      <c r="J240" s="3" t="s">
        <v>402</v>
      </c>
      <c r="K240" s="50">
        <v>360000</v>
      </c>
      <c r="L240" s="51">
        <v>277055</v>
      </c>
      <c r="M240" s="22">
        <v>27000</v>
      </c>
      <c r="N240" s="22" t="s">
        <v>1979</v>
      </c>
      <c r="O240" s="62">
        <v>0</v>
      </c>
      <c r="P240" s="62">
        <v>0</v>
      </c>
      <c r="Q240" s="62">
        <v>27000</v>
      </c>
      <c r="R240" s="62">
        <v>0</v>
      </c>
      <c r="S240" s="19">
        <v>27000</v>
      </c>
      <c r="T240" s="19">
        <v>0</v>
      </c>
      <c r="U240" s="19">
        <v>0</v>
      </c>
      <c r="V240" s="60">
        <v>0</v>
      </c>
      <c r="W240" s="38"/>
    </row>
    <row r="241" spans="1:23" ht="18.75" x14ac:dyDescent="0.2">
      <c r="A241" s="3" t="s">
        <v>750</v>
      </c>
      <c r="B241" s="3" t="s">
        <v>751</v>
      </c>
      <c r="C241" s="3" t="s">
        <v>752</v>
      </c>
      <c r="D241" s="3" t="s">
        <v>715</v>
      </c>
      <c r="E241" s="47" t="s">
        <v>452</v>
      </c>
      <c r="F241" s="48" t="s">
        <v>1116</v>
      </c>
      <c r="G241" s="48" t="s">
        <v>1186</v>
      </c>
      <c r="H241" s="49" t="s">
        <v>1754</v>
      </c>
      <c r="I241" s="46" t="s">
        <v>394</v>
      </c>
      <c r="J241" s="3" t="s">
        <v>431</v>
      </c>
      <c r="K241" s="50">
        <v>695000</v>
      </c>
      <c r="L241" s="51">
        <v>17467</v>
      </c>
      <c r="M241" s="22">
        <v>194000</v>
      </c>
      <c r="N241" s="22" t="s">
        <v>1979</v>
      </c>
      <c r="O241" s="62">
        <v>0</v>
      </c>
      <c r="P241" s="62">
        <v>0</v>
      </c>
      <c r="Q241" s="62">
        <v>194000</v>
      </c>
      <c r="R241" s="62">
        <v>0</v>
      </c>
      <c r="S241" s="19">
        <v>194000</v>
      </c>
      <c r="T241" s="19">
        <v>0</v>
      </c>
      <c r="U241" s="19">
        <v>0</v>
      </c>
      <c r="V241" s="60">
        <v>0</v>
      </c>
      <c r="W241" s="38"/>
    </row>
    <row r="242" spans="1:23" ht="56.25" x14ac:dyDescent="0.2">
      <c r="A242" s="3" t="s">
        <v>772</v>
      </c>
      <c r="B242" s="3" t="s">
        <v>773</v>
      </c>
      <c r="C242" s="3" t="s">
        <v>774</v>
      </c>
      <c r="D242" s="3" t="s">
        <v>715</v>
      </c>
      <c r="E242" s="47" t="s">
        <v>689</v>
      </c>
      <c r="F242" s="48" t="s">
        <v>1215</v>
      </c>
      <c r="G242" s="48" t="s">
        <v>558</v>
      </c>
      <c r="H242" s="49" t="s">
        <v>1776</v>
      </c>
      <c r="I242" s="46" t="s">
        <v>394</v>
      </c>
      <c r="J242" s="3" t="s">
        <v>426</v>
      </c>
      <c r="K242" s="50">
        <v>501000</v>
      </c>
      <c r="L242" s="51">
        <v>111125</v>
      </c>
      <c r="M242" s="22">
        <v>416000</v>
      </c>
      <c r="N242" s="22" t="s">
        <v>1983</v>
      </c>
      <c r="O242" s="62">
        <v>0</v>
      </c>
      <c r="P242" s="62">
        <v>0</v>
      </c>
      <c r="Q242" s="62">
        <v>416000</v>
      </c>
      <c r="R242" s="62">
        <v>0</v>
      </c>
      <c r="S242" s="19">
        <v>390000</v>
      </c>
      <c r="T242" s="19">
        <v>0</v>
      </c>
      <c r="U242" s="19">
        <v>26000</v>
      </c>
      <c r="V242" s="60">
        <v>0</v>
      </c>
      <c r="W242" s="38" t="s">
        <v>1284</v>
      </c>
    </row>
    <row r="243" spans="1:23" ht="18.75" x14ac:dyDescent="0.2">
      <c r="A243" s="3" t="s">
        <v>1389</v>
      </c>
      <c r="B243" s="3" t="s">
        <v>1506</v>
      </c>
      <c r="C243" s="3">
        <v>6976</v>
      </c>
      <c r="D243" s="3" t="s">
        <v>715</v>
      </c>
      <c r="E243" s="47" t="s">
        <v>438</v>
      </c>
      <c r="F243" s="48">
        <v>0.73</v>
      </c>
      <c r="G243" s="48">
        <v>1.08</v>
      </c>
      <c r="H243" s="49" t="s">
        <v>1756</v>
      </c>
      <c r="I243" s="46" t="s">
        <v>394</v>
      </c>
      <c r="J243" s="3" t="s">
        <v>418</v>
      </c>
      <c r="K243" s="50">
        <v>30000</v>
      </c>
      <c r="L243" s="51">
        <v>8718</v>
      </c>
      <c r="M243" s="22">
        <v>1000</v>
      </c>
      <c r="N243" s="22" t="s">
        <v>1979</v>
      </c>
      <c r="O243" s="62">
        <v>0</v>
      </c>
      <c r="P243" s="62">
        <v>0</v>
      </c>
      <c r="Q243" s="62">
        <v>1000</v>
      </c>
      <c r="R243" s="62">
        <v>0</v>
      </c>
      <c r="S243" s="19">
        <v>1000</v>
      </c>
      <c r="T243" s="19">
        <v>0</v>
      </c>
      <c r="U243" s="19">
        <v>0</v>
      </c>
      <c r="V243" s="60">
        <v>0</v>
      </c>
      <c r="W243" s="38"/>
    </row>
    <row r="244" spans="1:23" ht="56.25" x14ac:dyDescent="0.2">
      <c r="A244" s="3" t="s">
        <v>254</v>
      </c>
      <c r="B244" s="3" t="s">
        <v>253</v>
      </c>
      <c r="C244" s="3" t="s">
        <v>753</v>
      </c>
      <c r="D244" s="3" t="s">
        <v>715</v>
      </c>
      <c r="E244" s="47" t="s">
        <v>754</v>
      </c>
      <c r="F244" s="48" t="s">
        <v>1242</v>
      </c>
      <c r="G244" s="48" t="s">
        <v>1242</v>
      </c>
      <c r="H244" s="49" t="s">
        <v>1757</v>
      </c>
      <c r="I244" s="46" t="s">
        <v>394</v>
      </c>
      <c r="J244" s="3" t="s">
        <v>402</v>
      </c>
      <c r="K244" s="50">
        <v>1200000</v>
      </c>
      <c r="L244" s="51">
        <v>1219787</v>
      </c>
      <c r="M244" s="22">
        <v>927000</v>
      </c>
      <c r="N244" s="22" t="s">
        <v>1982</v>
      </c>
      <c r="O244" s="62">
        <v>0</v>
      </c>
      <c r="P244" s="62">
        <v>0</v>
      </c>
      <c r="Q244" s="62">
        <v>927000</v>
      </c>
      <c r="R244" s="62">
        <v>0</v>
      </c>
      <c r="S244" s="19">
        <v>0</v>
      </c>
      <c r="T244" s="19">
        <v>0</v>
      </c>
      <c r="U244" s="19">
        <v>927000</v>
      </c>
      <c r="V244" s="60">
        <v>0</v>
      </c>
      <c r="W244" s="38" t="s">
        <v>1284</v>
      </c>
    </row>
    <row r="245" spans="1:23" ht="56.25" x14ac:dyDescent="0.2">
      <c r="A245" s="3" t="s">
        <v>260</v>
      </c>
      <c r="B245" s="3" t="s">
        <v>259</v>
      </c>
      <c r="C245" s="3" t="s">
        <v>760</v>
      </c>
      <c r="D245" s="3" t="s">
        <v>707</v>
      </c>
      <c r="E245" s="47" t="s">
        <v>708</v>
      </c>
      <c r="F245" s="48" t="s">
        <v>761</v>
      </c>
      <c r="G245" s="48" t="s">
        <v>555</v>
      </c>
      <c r="H245" s="49" t="s">
        <v>1760</v>
      </c>
      <c r="I245" s="46" t="s">
        <v>394</v>
      </c>
      <c r="J245" s="3" t="s">
        <v>402</v>
      </c>
      <c r="K245" s="50">
        <v>4717000</v>
      </c>
      <c r="L245" s="51">
        <v>4348624</v>
      </c>
      <c r="M245" s="22">
        <v>1787000</v>
      </c>
      <c r="N245" s="22" t="s">
        <v>1983</v>
      </c>
      <c r="O245" s="62">
        <v>0</v>
      </c>
      <c r="P245" s="62">
        <v>0</v>
      </c>
      <c r="Q245" s="62">
        <v>4000</v>
      </c>
      <c r="R245" s="62">
        <v>1783000</v>
      </c>
      <c r="S245" s="19">
        <v>369000</v>
      </c>
      <c r="T245" s="19">
        <v>0</v>
      </c>
      <c r="U245" s="19">
        <v>1418000</v>
      </c>
      <c r="V245" s="60">
        <v>0</v>
      </c>
      <c r="W245" s="38" t="s">
        <v>1284</v>
      </c>
    </row>
    <row r="246" spans="1:23" ht="54.75" customHeight="1" x14ac:dyDescent="0.2">
      <c r="A246" s="3" t="s">
        <v>256</v>
      </c>
      <c r="B246" s="3" t="s">
        <v>255</v>
      </c>
      <c r="C246" s="3" t="s">
        <v>755</v>
      </c>
      <c r="D246" s="3" t="s">
        <v>715</v>
      </c>
      <c r="E246" s="47" t="s">
        <v>756</v>
      </c>
      <c r="F246" s="48" t="s">
        <v>757</v>
      </c>
      <c r="G246" s="48" t="s">
        <v>501</v>
      </c>
      <c r="H246" s="49" t="s">
        <v>1758</v>
      </c>
      <c r="I246" s="46" t="s">
        <v>394</v>
      </c>
      <c r="J246" s="3" t="s">
        <v>431</v>
      </c>
      <c r="K246" s="50" t="s">
        <v>1973</v>
      </c>
      <c r="L246" s="51" t="s">
        <v>1974</v>
      </c>
      <c r="M246" s="22">
        <v>36000</v>
      </c>
      <c r="N246" s="22" t="s">
        <v>1979</v>
      </c>
      <c r="O246" s="62">
        <v>0</v>
      </c>
      <c r="P246" s="62">
        <v>0</v>
      </c>
      <c r="Q246" s="62">
        <v>36000</v>
      </c>
      <c r="R246" s="62">
        <v>0</v>
      </c>
      <c r="S246" s="19">
        <v>36000</v>
      </c>
      <c r="T246" s="19">
        <v>0</v>
      </c>
      <c r="U246" s="19">
        <v>0</v>
      </c>
      <c r="V246" s="60">
        <v>0</v>
      </c>
      <c r="W246" s="38"/>
    </row>
    <row r="247" spans="1:23" ht="18.75" x14ac:dyDescent="0.2">
      <c r="A247" s="3" t="s">
        <v>258</v>
      </c>
      <c r="B247" s="3" t="s">
        <v>257</v>
      </c>
      <c r="C247" s="3" t="s">
        <v>758</v>
      </c>
      <c r="D247" s="3" t="s">
        <v>707</v>
      </c>
      <c r="E247" s="47" t="s">
        <v>708</v>
      </c>
      <c r="F247" s="48" t="s">
        <v>1215</v>
      </c>
      <c r="G247" s="48" t="s">
        <v>647</v>
      </c>
      <c r="H247" s="49" t="s">
        <v>1759</v>
      </c>
      <c r="I247" s="46" t="s">
        <v>394</v>
      </c>
      <c r="J247" s="3" t="s">
        <v>418</v>
      </c>
      <c r="K247" s="50">
        <v>124000</v>
      </c>
      <c r="L247" s="51">
        <v>55750</v>
      </c>
      <c r="M247" s="45">
        <v>4000</v>
      </c>
      <c r="N247" s="22" t="s">
        <v>1979</v>
      </c>
      <c r="O247" s="64">
        <v>0</v>
      </c>
      <c r="P247" s="64">
        <v>0</v>
      </c>
      <c r="Q247" s="62">
        <v>4000</v>
      </c>
      <c r="R247" s="62">
        <v>0</v>
      </c>
      <c r="S247" s="19">
        <v>4000</v>
      </c>
      <c r="T247" s="19">
        <v>0</v>
      </c>
      <c r="U247" s="19">
        <v>0</v>
      </c>
      <c r="V247" s="60">
        <v>0</v>
      </c>
      <c r="W247" s="39"/>
    </row>
    <row r="248" spans="1:23" ht="27.75" x14ac:dyDescent="0.2">
      <c r="A248" s="3" t="s">
        <v>1390</v>
      </c>
      <c r="B248" s="3" t="s">
        <v>1507</v>
      </c>
      <c r="C248" s="3">
        <v>7014</v>
      </c>
      <c r="D248" s="3" t="s">
        <v>723</v>
      </c>
      <c r="E248" s="47">
        <v>5</v>
      </c>
      <c r="F248" s="48">
        <v>10</v>
      </c>
      <c r="G248" s="48">
        <v>21</v>
      </c>
      <c r="H248" s="49" t="s">
        <v>1916</v>
      </c>
      <c r="I248" s="46" t="s">
        <v>394</v>
      </c>
      <c r="J248" s="3" t="s">
        <v>1103</v>
      </c>
      <c r="K248" s="50">
        <v>108000</v>
      </c>
      <c r="L248" s="51">
        <v>0</v>
      </c>
      <c r="M248" s="22">
        <v>67000</v>
      </c>
      <c r="N248" s="22" t="s">
        <v>1979</v>
      </c>
      <c r="O248" s="62">
        <v>0</v>
      </c>
      <c r="P248" s="62">
        <v>0</v>
      </c>
      <c r="Q248" s="62">
        <v>67000</v>
      </c>
      <c r="R248" s="62">
        <v>0</v>
      </c>
      <c r="S248" s="19">
        <v>67000</v>
      </c>
      <c r="T248" s="19">
        <v>0</v>
      </c>
      <c r="U248" s="19">
        <v>0</v>
      </c>
      <c r="V248" s="60">
        <v>0</v>
      </c>
      <c r="W248" s="38"/>
    </row>
    <row r="249" spans="1:23" ht="18.75" x14ac:dyDescent="0.2">
      <c r="A249" s="3" t="s">
        <v>266</v>
      </c>
      <c r="B249" s="3" t="s">
        <v>265</v>
      </c>
      <c r="C249" s="3" t="s">
        <v>1028</v>
      </c>
      <c r="D249" s="3" t="s">
        <v>723</v>
      </c>
      <c r="E249" s="47" t="s">
        <v>744</v>
      </c>
      <c r="F249" s="48" t="s">
        <v>1137</v>
      </c>
      <c r="G249" s="48" t="s">
        <v>1187</v>
      </c>
      <c r="H249" s="49" t="s">
        <v>1764</v>
      </c>
      <c r="I249" s="46" t="s">
        <v>394</v>
      </c>
      <c r="J249" s="3" t="s">
        <v>418</v>
      </c>
      <c r="K249" s="50">
        <v>681000</v>
      </c>
      <c r="L249" s="51">
        <v>559300</v>
      </c>
      <c r="M249" s="22">
        <v>4000</v>
      </c>
      <c r="N249" s="22" t="s">
        <v>1979</v>
      </c>
      <c r="O249" s="62">
        <v>0</v>
      </c>
      <c r="P249" s="62">
        <v>0</v>
      </c>
      <c r="Q249" s="62">
        <v>4000</v>
      </c>
      <c r="R249" s="62">
        <v>0</v>
      </c>
      <c r="S249" s="19">
        <v>4000</v>
      </c>
      <c r="T249" s="19">
        <v>0</v>
      </c>
      <c r="U249" s="19">
        <v>0</v>
      </c>
      <c r="V249" s="60">
        <v>0</v>
      </c>
      <c r="W249" s="38"/>
    </row>
    <row r="250" spans="1:23" ht="56.25" x14ac:dyDescent="0.2">
      <c r="A250" s="3" t="s">
        <v>262</v>
      </c>
      <c r="B250" s="3" t="s">
        <v>261</v>
      </c>
      <c r="C250" s="3" t="s">
        <v>763</v>
      </c>
      <c r="D250" s="3" t="s">
        <v>712</v>
      </c>
      <c r="E250" s="47" t="s">
        <v>764</v>
      </c>
      <c r="F250" s="48" t="s">
        <v>464</v>
      </c>
      <c r="G250" s="48" t="s">
        <v>765</v>
      </c>
      <c r="H250" s="49" t="s">
        <v>1762</v>
      </c>
      <c r="I250" s="46" t="s">
        <v>394</v>
      </c>
      <c r="J250" s="3" t="s">
        <v>402</v>
      </c>
      <c r="K250" s="50">
        <v>950000</v>
      </c>
      <c r="L250" s="51">
        <v>2195970</v>
      </c>
      <c r="M250" s="22">
        <v>4000</v>
      </c>
      <c r="N250" s="22" t="s">
        <v>1982</v>
      </c>
      <c r="O250" s="62">
        <v>0</v>
      </c>
      <c r="P250" s="62">
        <v>0</v>
      </c>
      <c r="Q250" s="62">
        <v>4000</v>
      </c>
      <c r="R250" s="62">
        <v>0</v>
      </c>
      <c r="S250" s="19">
        <v>0</v>
      </c>
      <c r="T250" s="19">
        <v>0</v>
      </c>
      <c r="U250" s="19">
        <v>4000</v>
      </c>
      <c r="V250" s="60">
        <v>0</v>
      </c>
      <c r="W250" s="38" t="s">
        <v>1284</v>
      </c>
    </row>
    <row r="251" spans="1:23" ht="56.25" x14ac:dyDescent="0.2">
      <c r="A251" s="3" t="s">
        <v>264</v>
      </c>
      <c r="B251" s="3" t="s">
        <v>263</v>
      </c>
      <c r="C251" s="3" t="s">
        <v>766</v>
      </c>
      <c r="D251" s="3" t="s">
        <v>715</v>
      </c>
      <c r="E251" s="47" t="s">
        <v>754</v>
      </c>
      <c r="F251" s="48" t="s">
        <v>862</v>
      </c>
      <c r="G251" s="48" t="s">
        <v>862</v>
      </c>
      <c r="H251" s="49" t="s">
        <v>1763</v>
      </c>
      <c r="I251" s="46" t="s">
        <v>394</v>
      </c>
      <c r="J251" s="3" t="s">
        <v>402</v>
      </c>
      <c r="K251" s="50">
        <v>1502000</v>
      </c>
      <c r="L251" s="51">
        <v>3208343</v>
      </c>
      <c r="M251" s="22">
        <v>559000</v>
      </c>
      <c r="N251" s="22" t="s">
        <v>1982</v>
      </c>
      <c r="O251" s="62">
        <v>0</v>
      </c>
      <c r="P251" s="62">
        <v>0</v>
      </c>
      <c r="Q251" s="62">
        <v>559000</v>
      </c>
      <c r="R251" s="62">
        <v>0</v>
      </c>
      <c r="S251" s="19">
        <v>0</v>
      </c>
      <c r="T251" s="19">
        <v>0</v>
      </c>
      <c r="U251" s="19">
        <v>559000</v>
      </c>
      <c r="V251" s="60">
        <v>0</v>
      </c>
      <c r="W251" s="40" t="s">
        <v>1284</v>
      </c>
    </row>
    <row r="252" spans="1:23" ht="33.75" x14ac:dyDescent="0.2">
      <c r="A252" s="3" t="s">
        <v>1391</v>
      </c>
      <c r="B252" s="3" t="s">
        <v>1508</v>
      </c>
      <c r="C252" s="3">
        <v>8143</v>
      </c>
      <c r="D252" s="3" t="s">
        <v>715</v>
      </c>
      <c r="E252" s="47">
        <v>99</v>
      </c>
      <c r="F252" s="48">
        <v>43.9</v>
      </c>
      <c r="G252" s="48">
        <v>49.4</v>
      </c>
      <c r="H252" s="49" t="s">
        <v>1965</v>
      </c>
      <c r="I252" s="46" t="s">
        <v>394</v>
      </c>
      <c r="J252" s="3" t="s">
        <v>1106</v>
      </c>
      <c r="K252" s="50">
        <v>105000</v>
      </c>
      <c r="L252" s="51">
        <v>0</v>
      </c>
      <c r="M252" s="22">
        <v>3000</v>
      </c>
      <c r="N252" s="22" t="s">
        <v>1980</v>
      </c>
      <c r="O252" s="62">
        <v>0</v>
      </c>
      <c r="P252" s="62">
        <v>0</v>
      </c>
      <c r="Q252" s="62">
        <v>3000</v>
      </c>
      <c r="R252" s="62">
        <v>0</v>
      </c>
      <c r="S252" s="19">
        <v>0</v>
      </c>
      <c r="T252" s="19">
        <v>3000</v>
      </c>
      <c r="U252" s="19">
        <v>0</v>
      </c>
      <c r="V252" s="60">
        <v>0</v>
      </c>
      <c r="W252" s="38" t="s">
        <v>1283</v>
      </c>
    </row>
    <row r="253" spans="1:23" ht="27.75" x14ac:dyDescent="0.2">
      <c r="A253" s="3" t="s">
        <v>268</v>
      </c>
      <c r="B253" s="3" t="s">
        <v>267</v>
      </c>
      <c r="C253" s="3" t="s">
        <v>767</v>
      </c>
      <c r="D253" s="3" t="s">
        <v>715</v>
      </c>
      <c r="E253" s="47" t="s">
        <v>630</v>
      </c>
      <c r="F253" s="48" t="s">
        <v>717</v>
      </c>
      <c r="G253" s="48" t="s">
        <v>1226</v>
      </c>
      <c r="H253" s="49" t="s">
        <v>1765</v>
      </c>
      <c r="I253" s="46" t="s">
        <v>394</v>
      </c>
      <c r="J253" s="3" t="s">
        <v>1104</v>
      </c>
      <c r="K253" s="50">
        <v>81000</v>
      </c>
      <c r="L253" s="51">
        <v>37188</v>
      </c>
      <c r="M253" s="22">
        <v>21000</v>
      </c>
      <c r="N253" s="22" t="s">
        <v>1979</v>
      </c>
      <c r="O253" s="62">
        <v>0</v>
      </c>
      <c r="P253" s="62">
        <v>0</v>
      </c>
      <c r="Q253" s="62">
        <v>21000</v>
      </c>
      <c r="R253" s="62">
        <v>0</v>
      </c>
      <c r="S253" s="19">
        <v>21000</v>
      </c>
      <c r="T253" s="19">
        <v>0</v>
      </c>
      <c r="U253" s="19">
        <v>0</v>
      </c>
      <c r="V253" s="60">
        <v>0</v>
      </c>
      <c r="W253" s="38"/>
    </row>
    <row r="254" spans="1:23" ht="27.75" x14ac:dyDescent="0.2">
      <c r="A254" s="3" t="s">
        <v>270</v>
      </c>
      <c r="B254" s="3" t="s">
        <v>269</v>
      </c>
      <c r="C254" s="3" t="s">
        <v>768</v>
      </c>
      <c r="D254" s="3" t="s">
        <v>723</v>
      </c>
      <c r="E254" s="47" t="s">
        <v>762</v>
      </c>
      <c r="F254" s="48" t="s">
        <v>1139</v>
      </c>
      <c r="G254" s="48" t="s">
        <v>1274</v>
      </c>
      <c r="H254" s="49" t="s">
        <v>1766</v>
      </c>
      <c r="I254" s="46" t="s">
        <v>394</v>
      </c>
      <c r="J254" s="3" t="s">
        <v>1104</v>
      </c>
      <c r="K254" s="50">
        <v>890000</v>
      </c>
      <c r="L254" s="51">
        <v>29234</v>
      </c>
      <c r="M254" s="22">
        <v>19000</v>
      </c>
      <c r="N254" s="22" t="s">
        <v>1979</v>
      </c>
      <c r="O254" s="62">
        <v>0</v>
      </c>
      <c r="P254" s="62">
        <v>0</v>
      </c>
      <c r="Q254" s="62">
        <v>19000</v>
      </c>
      <c r="R254" s="62">
        <v>0</v>
      </c>
      <c r="S254" s="19">
        <v>19000</v>
      </c>
      <c r="T254" s="19">
        <v>0</v>
      </c>
      <c r="U254" s="19">
        <v>0</v>
      </c>
      <c r="V254" s="60">
        <v>0</v>
      </c>
      <c r="W254" s="38"/>
    </row>
    <row r="255" spans="1:23" ht="27.75" x14ac:dyDescent="0.2">
      <c r="A255" s="3" t="s">
        <v>272</v>
      </c>
      <c r="B255" s="3" t="s">
        <v>271</v>
      </c>
      <c r="C255" s="3" t="s">
        <v>1029</v>
      </c>
      <c r="D255" s="3" t="s">
        <v>713</v>
      </c>
      <c r="E255" s="47" t="s">
        <v>452</v>
      </c>
      <c r="F255" s="48" t="s">
        <v>1243</v>
      </c>
      <c r="G255" s="48" t="s">
        <v>1243</v>
      </c>
      <c r="H255" s="49" t="s">
        <v>1767</v>
      </c>
      <c r="I255" s="46" t="s">
        <v>394</v>
      </c>
      <c r="J255" s="3" t="s">
        <v>1104</v>
      </c>
      <c r="K255" s="50">
        <v>193000</v>
      </c>
      <c r="L255" s="51">
        <v>69000</v>
      </c>
      <c r="M255" s="22">
        <v>30000</v>
      </c>
      <c r="N255" s="22" t="s">
        <v>1979</v>
      </c>
      <c r="O255" s="62">
        <v>0</v>
      </c>
      <c r="P255" s="62">
        <v>0</v>
      </c>
      <c r="Q255" s="62">
        <v>30000</v>
      </c>
      <c r="R255" s="62">
        <v>0</v>
      </c>
      <c r="S255" s="19">
        <v>30000</v>
      </c>
      <c r="T255" s="19">
        <v>0</v>
      </c>
      <c r="U255" s="19">
        <v>0</v>
      </c>
      <c r="V255" s="60">
        <v>0</v>
      </c>
      <c r="W255" s="38"/>
    </row>
    <row r="256" spans="1:23" ht="27.75" x14ac:dyDescent="0.2">
      <c r="A256" s="3" t="s">
        <v>1392</v>
      </c>
      <c r="B256" s="3" t="s">
        <v>1509</v>
      </c>
      <c r="C256" s="3">
        <v>7094</v>
      </c>
      <c r="D256" s="3" t="s">
        <v>715</v>
      </c>
      <c r="E256" s="47" t="s">
        <v>452</v>
      </c>
      <c r="F256" s="48">
        <v>54.6</v>
      </c>
      <c r="G256" s="48">
        <v>54.6</v>
      </c>
      <c r="H256" s="49" t="s">
        <v>1768</v>
      </c>
      <c r="I256" s="46" t="s">
        <v>394</v>
      </c>
      <c r="J256" s="3" t="s">
        <v>431</v>
      </c>
      <c r="K256" s="50">
        <v>11000</v>
      </c>
      <c r="L256" s="51">
        <v>8082</v>
      </c>
      <c r="M256" s="22">
        <v>3000</v>
      </c>
      <c r="N256" s="22" t="s">
        <v>1979</v>
      </c>
      <c r="O256" s="62">
        <v>0</v>
      </c>
      <c r="P256" s="62">
        <v>0</v>
      </c>
      <c r="Q256" s="62">
        <v>3000</v>
      </c>
      <c r="R256" s="62">
        <v>0</v>
      </c>
      <c r="S256" s="19">
        <v>3000</v>
      </c>
      <c r="T256" s="19">
        <v>0</v>
      </c>
      <c r="U256" s="19">
        <v>0</v>
      </c>
      <c r="V256" s="60">
        <v>0</v>
      </c>
      <c r="W256" s="38"/>
    </row>
    <row r="257" spans="1:23" ht="56.25" x14ac:dyDescent="0.2">
      <c r="A257" s="3" t="s">
        <v>274</v>
      </c>
      <c r="B257" s="3" t="s">
        <v>273</v>
      </c>
      <c r="C257" s="3" t="s">
        <v>1030</v>
      </c>
      <c r="D257" s="3" t="s">
        <v>707</v>
      </c>
      <c r="E257" s="47" t="s">
        <v>739</v>
      </c>
      <c r="F257" s="48" t="s">
        <v>439</v>
      </c>
      <c r="G257" s="48" t="s">
        <v>1166</v>
      </c>
      <c r="H257" s="49" t="s">
        <v>1769</v>
      </c>
      <c r="I257" s="46" t="s">
        <v>394</v>
      </c>
      <c r="J257" s="3" t="s">
        <v>1104</v>
      </c>
      <c r="K257" s="50">
        <v>100000</v>
      </c>
      <c r="L257" s="51">
        <v>0</v>
      </c>
      <c r="M257" s="22">
        <v>103000</v>
      </c>
      <c r="N257" s="22" t="s">
        <v>1983</v>
      </c>
      <c r="O257" s="62">
        <v>0</v>
      </c>
      <c r="P257" s="62">
        <v>0</v>
      </c>
      <c r="Q257" s="62">
        <v>103000</v>
      </c>
      <c r="R257" s="62">
        <v>0</v>
      </c>
      <c r="S257" s="19">
        <v>100000</v>
      </c>
      <c r="T257" s="19">
        <v>0</v>
      </c>
      <c r="U257" s="19">
        <v>3000</v>
      </c>
      <c r="V257" s="60">
        <v>0</v>
      </c>
      <c r="W257" s="39" t="s">
        <v>1284</v>
      </c>
    </row>
    <row r="258" spans="1:23" ht="18.75" x14ac:dyDescent="0.2">
      <c r="A258" s="3" t="s">
        <v>276</v>
      </c>
      <c r="B258" s="3" t="s">
        <v>275</v>
      </c>
      <c r="C258" s="3" t="s">
        <v>1031</v>
      </c>
      <c r="D258" s="3" t="s">
        <v>713</v>
      </c>
      <c r="E258" s="47" t="s">
        <v>708</v>
      </c>
      <c r="F258" s="48" t="s">
        <v>1244</v>
      </c>
      <c r="G258" s="48" t="s">
        <v>1154</v>
      </c>
      <c r="H258" s="49" t="s">
        <v>1770</v>
      </c>
      <c r="I258" s="46" t="s">
        <v>394</v>
      </c>
      <c r="J258" s="3" t="s">
        <v>426</v>
      </c>
      <c r="K258" s="50">
        <v>1129000</v>
      </c>
      <c r="L258" s="51">
        <v>40860</v>
      </c>
      <c r="M258" s="23">
        <v>272000</v>
      </c>
      <c r="N258" s="22" t="s">
        <v>1979</v>
      </c>
      <c r="O258" s="65">
        <v>0</v>
      </c>
      <c r="P258" s="65">
        <v>0</v>
      </c>
      <c r="Q258" s="62">
        <v>272000</v>
      </c>
      <c r="R258" s="62">
        <v>0</v>
      </c>
      <c r="S258" s="19">
        <v>272000</v>
      </c>
      <c r="T258" s="19">
        <v>0</v>
      </c>
      <c r="U258" s="19">
        <v>0</v>
      </c>
      <c r="V258" s="60">
        <v>0</v>
      </c>
      <c r="W258" s="39"/>
    </row>
    <row r="259" spans="1:23" ht="18.75" x14ac:dyDescent="0.2">
      <c r="A259" s="3" t="s">
        <v>769</v>
      </c>
      <c r="B259" s="3" t="s">
        <v>770</v>
      </c>
      <c r="C259" s="3" t="s">
        <v>1032</v>
      </c>
      <c r="D259" s="3" t="s">
        <v>707</v>
      </c>
      <c r="E259" s="47" t="s">
        <v>708</v>
      </c>
      <c r="F259" s="48" t="s">
        <v>1245</v>
      </c>
      <c r="G259" s="48" t="s">
        <v>1188</v>
      </c>
      <c r="H259" s="49" t="s">
        <v>1771</v>
      </c>
      <c r="I259" s="46" t="s">
        <v>394</v>
      </c>
      <c r="J259" s="3" t="s">
        <v>1104</v>
      </c>
      <c r="K259" s="50">
        <v>400000</v>
      </c>
      <c r="L259" s="51">
        <v>3044</v>
      </c>
      <c r="M259" s="22">
        <v>4000</v>
      </c>
      <c r="N259" s="22" t="s">
        <v>1979</v>
      </c>
      <c r="O259" s="62">
        <v>0</v>
      </c>
      <c r="P259" s="62">
        <v>0</v>
      </c>
      <c r="Q259" s="62">
        <v>4000</v>
      </c>
      <c r="R259" s="62">
        <v>0</v>
      </c>
      <c r="S259" s="19">
        <v>4000</v>
      </c>
      <c r="T259" s="19">
        <v>0</v>
      </c>
      <c r="U259" s="19">
        <v>0</v>
      </c>
      <c r="V259" s="60">
        <v>0</v>
      </c>
      <c r="W259" s="38"/>
    </row>
    <row r="260" spans="1:23" ht="36.75" x14ac:dyDescent="0.2">
      <c r="A260" s="3" t="s">
        <v>278</v>
      </c>
      <c r="B260" s="3" t="s">
        <v>277</v>
      </c>
      <c r="C260" s="3" t="s">
        <v>1033</v>
      </c>
      <c r="D260" s="3" t="s">
        <v>713</v>
      </c>
      <c r="E260" s="47" t="s">
        <v>708</v>
      </c>
      <c r="F260" s="48" t="s">
        <v>1138</v>
      </c>
      <c r="G260" s="48" t="s">
        <v>503</v>
      </c>
      <c r="H260" s="49" t="s">
        <v>1294</v>
      </c>
      <c r="I260" s="46" t="s">
        <v>394</v>
      </c>
      <c r="J260" s="3" t="s">
        <v>1104</v>
      </c>
      <c r="K260" s="50">
        <v>90000</v>
      </c>
      <c r="L260" s="51">
        <v>0</v>
      </c>
      <c r="M260" s="22">
        <v>78000</v>
      </c>
      <c r="N260" s="22" t="s">
        <v>1979</v>
      </c>
      <c r="O260" s="62">
        <v>0</v>
      </c>
      <c r="P260" s="62">
        <v>0</v>
      </c>
      <c r="Q260" s="62">
        <v>78000</v>
      </c>
      <c r="R260" s="62">
        <v>0</v>
      </c>
      <c r="S260" s="19">
        <v>78000</v>
      </c>
      <c r="T260" s="19">
        <v>0</v>
      </c>
      <c r="U260" s="19">
        <v>0</v>
      </c>
      <c r="V260" s="60">
        <v>0</v>
      </c>
      <c r="W260" s="38"/>
    </row>
    <row r="261" spans="1:23" ht="18.75" x14ac:dyDescent="0.2">
      <c r="A261" s="3" t="s">
        <v>1393</v>
      </c>
      <c r="B261" s="3" t="s">
        <v>1510</v>
      </c>
      <c r="C261" s="3">
        <v>8064</v>
      </c>
      <c r="D261" s="3" t="s">
        <v>712</v>
      </c>
      <c r="E261" s="47">
        <v>63</v>
      </c>
      <c r="F261" s="48">
        <v>7.9</v>
      </c>
      <c r="G261" s="48">
        <v>11.85</v>
      </c>
      <c r="H261" s="49" t="s">
        <v>1772</v>
      </c>
      <c r="I261" s="46" t="s">
        <v>394</v>
      </c>
      <c r="J261" s="3" t="s">
        <v>1103</v>
      </c>
      <c r="K261" s="50">
        <v>1791000</v>
      </c>
      <c r="L261" s="51">
        <v>85500</v>
      </c>
      <c r="M261" s="22">
        <v>591000</v>
      </c>
      <c r="N261" s="22" t="s">
        <v>1979</v>
      </c>
      <c r="O261" s="62">
        <v>0</v>
      </c>
      <c r="P261" s="62">
        <v>0</v>
      </c>
      <c r="Q261" s="62">
        <v>591000</v>
      </c>
      <c r="R261" s="62">
        <v>0</v>
      </c>
      <c r="S261" s="19">
        <v>591000</v>
      </c>
      <c r="T261" s="19">
        <v>0</v>
      </c>
      <c r="U261" s="19">
        <v>0</v>
      </c>
      <c r="V261" s="60">
        <v>0</v>
      </c>
      <c r="W261" s="38"/>
    </row>
    <row r="262" spans="1:23" ht="33.75" x14ac:dyDescent="0.2">
      <c r="A262" s="3" t="s">
        <v>1394</v>
      </c>
      <c r="B262" s="3" t="s">
        <v>1511</v>
      </c>
      <c r="C262" s="3">
        <v>8049</v>
      </c>
      <c r="D262" s="3" t="s">
        <v>723</v>
      </c>
      <c r="E262" s="47" t="s">
        <v>438</v>
      </c>
      <c r="F262" s="48">
        <v>0</v>
      </c>
      <c r="G262" s="48">
        <v>10</v>
      </c>
      <c r="H262" s="49" t="s">
        <v>1773</v>
      </c>
      <c r="I262" s="46" t="s">
        <v>394</v>
      </c>
      <c r="J262" s="3" t="s">
        <v>1103</v>
      </c>
      <c r="K262" s="50">
        <v>106000</v>
      </c>
      <c r="L262" s="51">
        <v>3960</v>
      </c>
      <c r="M262" s="22">
        <v>82000</v>
      </c>
      <c r="N262" s="22" t="s">
        <v>1981</v>
      </c>
      <c r="O262" s="62">
        <v>0</v>
      </c>
      <c r="P262" s="62">
        <v>0</v>
      </c>
      <c r="Q262" s="62">
        <v>82000</v>
      </c>
      <c r="R262" s="62">
        <v>0</v>
      </c>
      <c r="S262" s="19">
        <v>79000</v>
      </c>
      <c r="T262" s="19">
        <v>3000</v>
      </c>
      <c r="U262" s="19">
        <v>0</v>
      </c>
      <c r="V262" s="60">
        <v>0</v>
      </c>
      <c r="W262" s="38" t="s">
        <v>1283</v>
      </c>
    </row>
    <row r="263" spans="1:23" ht="27.75" x14ac:dyDescent="0.2">
      <c r="A263" s="3" t="s">
        <v>280</v>
      </c>
      <c r="B263" s="3" t="s">
        <v>279</v>
      </c>
      <c r="C263" s="3" t="s">
        <v>771</v>
      </c>
      <c r="D263" s="3" t="s">
        <v>712</v>
      </c>
      <c r="E263" s="47" t="s">
        <v>509</v>
      </c>
      <c r="F263" s="48" t="s">
        <v>1134</v>
      </c>
      <c r="G263" s="48" t="s">
        <v>1134</v>
      </c>
      <c r="H263" s="49" t="s">
        <v>1774</v>
      </c>
      <c r="I263" s="46" t="s">
        <v>394</v>
      </c>
      <c r="J263" s="3" t="s">
        <v>418</v>
      </c>
      <c r="K263" s="50">
        <v>42000</v>
      </c>
      <c r="L263" s="51">
        <v>13080</v>
      </c>
      <c r="M263" s="22">
        <v>7000</v>
      </c>
      <c r="N263" s="22" t="s">
        <v>1979</v>
      </c>
      <c r="O263" s="62">
        <v>0</v>
      </c>
      <c r="P263" s="62">
        <v>0</v>
      </c>
      <c r="Q263" s="62">
        <v>7000</v>
      </c>
      <c r="R263" s="62">
        <v>0</v>
      </c>
      <c r="S263" s="19">
        <v>7000</v>
      </c>
      <c r="T263" s="19">
        <v>0</v>
      </c>
      <c r="U263" s="19">
        <v>0</v>
      </c>
      <c r="V263" s="60">
        <v>0</v>
      </c>
      <c r="W263" s="40"/>
    </row>
    <row r="264" spans="1:23" ht="36.75" x14ac:dyDescent="0.2">
      <c r="A264" s="3" t="s">
        <v>903</v>
      </c>
      <c r="B264" s="3" t="s">
        <v>955</v>
      </c>
      <c r="C264" s="3" t="s">
        <v>1034</v>
      </c>
      <c r="D264" s="3" t="s">
        <v>715</v>
      </c>
      <c r="E264" s="47" t="s">
        <v>1082</v>
      </c>
      <c r="F264" s="48" t="s">
        <v>1165</v>
      </c>
      <c r="G264" s="48" t="s">
        <v>1169</v>
      </c>
      <c r="H264" s="49" t="s">
        <v>1775</v>
      </c>
      <c r="I264" s="46" t="s">
        <v>394</v>
      </c>
      <c r="J264" s="3" t="s">
        <v>1104</v>
      </c>
      <c r="K264" s="50">
        <v>30000</v>
      </c>
      <c r="L264" s="51">
        <v>0</v>
      </c>
      <c r="M264" s="22">
        <v>17000</v>
      </c>
      <c r="N264" s="22" t="s">
        <v>1979</v>
      </c>
      <c r="O264" s="62">
        <v>0</v>
      </c>
      <c r="P264" s="62">
        <v>0</v>
      </c>
      <c r="Q264" s="62">
        <v>17000</v>
      </c>
      <c r="R264" s="62">
        <v>0</v>
      </c>
      <c r="S264" s="19">
        <v>17000</v>
      </c>
      <c r="T264" s="19">
        <v>0</v>
      </c>
      <c r="U264" s="19">
        <v>0</v>
      </c>
      <c r="V264" s="60">
        <v>0</v>
      </c>
      <c r="W264" s="38"/>
    </row>
    <row r="265" spans="1:23" ht="33.75" x14ac:dyDescent="0.2">
      <c r="A265" s="3" t="s">
        <v>1395</v>
      </c>
      <c r="B265" s="3" t="s">
        <v>1512</v>
      </c>
      <c r="C265" s="3">
        <v>8093</v>
      </c>
      <c r="D265" s="3" t="s">
        <v>715</v>
      </c>
      <c r="E265" s="47">
        <v>99</v>
      </c>
      <c r="F265" s="48">
        <v>17.48</v>
      </c>
      <c r="G265" s="48">
        <v>57.58</v>
      </c>
      <c r="H265" s="49" t="s">
        <v>1917</v>
      </c>
      <c r="I265" s="46" t="s">
        <v>1296</v>
      </c>
      <c r="J265" s="3" t="s">
        <v>1551</v>
      </c>
      <c r="K265" s="50">
        <v>407000</v>
      </c>
      <c r="L265" s="51">
        <v>0</v>
      </c>
      <c r="M265" s="22">
        <v>3000</v>
      </c>
      <c r="N265" s="22" t="s">
        <v>1980</v>
      </c>
      <c r="O265" s="62">
        <v>0</v>
      </c>
      <c r="P265" s="62">
        <v>0</v>
      </c>
      <c r="Q265" s="62">
        <v>3000</v>
      </c>
      <c r="R265" s="62">
        <v>0</v>
      </c>
      <c r="S265" s="19">
        <v>0</v>
      </c>
      <c r="T265" s="19">
        <v>3000</v>
      </c>
      <c r="U265" s="19">
        <v>0</v>
      </c>
      <c r="V265" s="60">
        <v>0</v>
      </c>
      <c r="W265" s="38" t="s">
        <v>1283</v>
      </c>
    </row>
    <row r="266" spans="1:23" ht="56.25" x14ac:dyDescent="0.2">
      <c r="A266" s="3" t="s">
        <v>226</v>
      </c>
      <c r="B266" s="3" t="s">
        <v>225</v>
      </c>
      <c r="C266" s="3" t="s">
        <v>714</v>
      </c>
      <c r="D266" s="3" t="s">
        <v>715</v>
      </c>
      <c r="E266" s="47" t="s">
        <v>630</v>
      </c>
      <c r="F266" s="48" t="s">
        <v>716</v>
      </c>
      <c r="G266" s="48" t="s">
        <v>717</v>
      </c>
      <c r="H266" s="49" t="s">
        <v>1738</v>
      </c>
      <c r="I266" s="46" t="s">
        <v>1549</v>
      </c>
      <c r="J266" s="3" t="s">
        <v>639</v>
      </c>
      <c r="K266" s="50">
        <v>3864000</v>
      </c>
      <c r="L266" s="51">
        <v>15749189</v>
      </c>
      <c r="M266" s="22">
        <v>2000</v>
      </c>
      <c r="N266" s="22" t="s">
        <v>1982</v>
      </c>
      <c r="O266" s="62">
        <v>0</v>
      </c>
      <c r="P266" s="62">
        <v>0</v>
      </c>
      <c r="Q266" s="62">
        <v>2000</v>
      </c>
      <c r="R266" s="62">
        <v>0</v>
      </c>
      <c r="S266" s="19">
        <v>0</v>
      </c>
      <c r="T266" s="19">
        <v>0</v>
      </c>
      <c r="U266" s="19">
        <v>2000</v>
      </c>
      <c r="V266" s="60">
        <v>0</v>
      </c>
      <c r="W266" s="38" t="s">
        <v>1284</v>
      </c>
    </row>
    <row r="267" spans="1:23" ht="56.25" x14ac:dyDescent="0.2">
      <c r="A267" s="3" t="s">
        <v>228</v>
      </c>
      <c r="B267" s="3" t="s">
        <v>227</v>
      </c>
      <c r="C267" s="3" t="s">
        <v>718</v>
      </c>
      <c r="D267" s="3" t="s">
        <v>715</v>
      </c>
      <c r="E267" s="47" t="s">
        <v>630</v>
      </c>
      <c r="F267" s="48" t="s">
        <v>719</v>
      </c>
      <c r="G267" s="48" t="s">
        <v>612</v>
      </c>
      <c r="H267" s="49" t="s">
        <v>1739</v>
      </c>
      <c r="I267" s="46" t="s">
        <v>403</v>
      </c>
      <c r="J267" s="52" t="s">
        <v>639</v>
      </c>
      <c r="K267" s="50">
        <v>5805000</v>
      </c>
      <c r="L267" s="51">
        <v>5779544</v>
      </c>
      <c r="M267" s="22">
        <v>129000</v>
      </c>
      <c r="N267" s="69" t="s">
        <v>1989</v>
      </c>
      <c r="O267" s="62">
        <v>26000</v>
      </c>
      <c r="P267" s="62">
        <v>0</v>
      </c>
      <c r="Q267" s="62">
        <v>103000</v>
      </c>
      <c r="R267" s="62">
        <v>0</v>
      </c>
      <c r="S267" s="19">
        <v>26000</v>
      </c>
      <c r="T267" s="19">
        <v>0</v>
      </c>
      <c r="U267" s="19">
        <v>103000</v>
      </c>
      <c r="V267" s="60">
        <v>0</v>
      </c>
      <c r="W267" s="38" t="s">
        <v>1284</v>
      </c>
    </row>
    <row r="268" spans="1:23" ht="56.25" x14ac:dyDescent="0.2">
      <c r="A268" s="3" t="s">
        <v>1396</v>
      </c>
      <c r="B268" s="3" t="s">
        <v>1513</v>
      </c>
      <c r="C268" s="3">
        <v>5346</v>
      </c>
      <c r="D268" s="3" t="s">
        <v>713</v>
      </c>
      <c r="E268" s="47">
        <v>99</v>
      </c>
      <c r="F268" s="48">
        <v>6.9</v>
      </c>
      <c r="G268" s="48">
        <v>8.1999999999999993</v>
      </c>
      <c r="H268" s="49" t="s">
        <v>1915</v>
      </c>
      <c r="I268" s="46" t="s">
        <v>403</v>
      </c>
      <c r="J268" s="52" t="s">
        <v>1968</v>
      </c>
      <c r="K268" s="50">
        <v>20618000</v>
      </c>
      <c r="L268" s="51">
        <v>20786932</v>
      </c>
      <c r="M268" s="22">
        <v>3100000</v>
      </c>
      <c r="N268" s="22">
        <v>3</v>
      </c>
      <c r="O268" s="62">
        <v>3100000</v>
      </c>
      <c r="P268" s="62">
        <v>0</v>
      </c>
      <c r="Q268" s="62">
        <v>0</v>
      </c>
      <c r="R268" s="62">
        <v>0</v>
      </c>
      <c r="S268" s="19">
        <v>0</v>
      </c>
      <c r="T268" s="19">
        <v>0</v>
      </c>
      <c r="U268" s="19">
        <v>3100000</v>
      </c>
      <c r="V268" s="60">
        <v>0</v>
      </c>
      <c r="W268" s="38" t="s">
        <v>1284</v>
      </c>
    </row>
    <row r="269" spans="1:23" ht="33.75" x14ac:dyDescent="0.2">
      <c r="A269" s="3" t="s">
        <v>236</v>
      </c>
      <c r="B269" s="3" t="s">
        <v>235</v>
      </c>
      <c r="C269" s="3" t="s">
        <v>729</v>
      </c>
      <c r="D269" s="3" t="s">
        <v>712</v>
      </c>
      <c r="E269" s="47" t="s">
        <v>452</v>
      </c>
      <c r="F269" s="48" t="s">
        <v>398</v>
      </c>
      <c r="G269" s="48" t="s">
        <v>730</v>
      </c>
      <c r="H269" s="49" t="s">
        <v>1743</v>
      </c>
      <c r="I269" s="46" t="s">
        <v>403</v>
      </c>
      <c r="J269" s="3" t="s">
        <v>440</v>
      </c>
      <c r="K269" s="50">
        <v>3000000</v>
      </c>
      <c r="L269" s="51">
        <v>4713759</v>
      </c>
      <c r="M269" s="22">
        <v>263000</v>
      </c>
      <c r="N269" s="22" t="s">
        <v>1985</v>
      </c>
      <c r="O269" s="62">
        <v>263000</v>
      </c>
      <c r="P269" s="62">
        <v>0</v>
      </c>
      <c r="Q269" s="62">
        <v>0</v>
      </c>
      <c r="R269" s="62">
        <v>0</v>
      </c>
      <c r="S269" s="19">
        <v>0</v>
      </c>
      <c r="T269" s="19">
        <v>0</v>
      </c>
      <c r="U269" s="19">
        <v>263000</v>
      </c>
      <c r="V269" s="60">
        <v>0</v>
      </c>
      <c r="W269" s="39" t="s">
        <v>1285</v>
      </c>
    </row>
    <row r="270" spans="1:23" x14ac:dyDescent="0.2">
      <c r="A270" s="3" t="s">
        <v>1397</v>
      </c>
      <c r="B270" s="63">
        <v>618000089</v>
      </c>
      <c r="C270" s="3" t="s">
        <v>395</v>
      </c>
      <c r="D270" s="3" t="s">
        <v>395</v>
      </c>
      <c r="E270" s="47" t="s">
        <v>395</v>
      </c>
      <c r="F270" s="48" t="s">
        <v>395</v>
      </c>
      <c r="G270" s="48" t="s">
        <v>395</v>
      </c>
      <c r="H270" s="49" t="s">
        <v>1090</v>
      </c>
      <c r="I270" s="46" t="s">
        <v>394</v>
      </c>
      <c r="J270" s="3" t="s">
        <v>395</v>
      </c>
      <c r="K270" s="50" t="s">
        <v>395</v>
      </c>
      <c r="L270" s="51">
        <v>80898</v>
      </c>
      <c r="M270" s="22">
        <v>492000</v>
      </c>
      <c r="N270" s="22">
        <v>8</v>
      </c>
      <c r="O270" s="62">
        <v>0</v>
      </c>
      <c r="P270" s="62">
        <v>0</v>
      </c>
      <c r="Q270" s="62">
        <v>492000</v>
      </c>
      <c r="R270" s="62">
        <v>0</v>
      </c>
      <c r="S270" s="19">
        <v>0</v>
      </c>
      <c r="T270" s="19">
        <v>0</v>
      </c>
      <c r="U270" s="19">
        <v>0</v>
      </c>
      <c r="V270" s="60">
        <v>492000</v>
      </c>
      <c r="W270" s="38" t="s">
        <v>1564</v>
      </c>
    </row>
    <row r="271" spans="1:23" ht="54.75" x14ac:dyDescent="0.2">
      <c r="A271" s="3" t="s">
        <v>1398</v>
      </c>
      <c r="B271" s="3" t="s">
        <v>1514</v>
      </c>
      <c r="C271" s="3">
        <v>4704</v>
      </c>
      <c r="D271" s="3" t="s">
        <v>775</v>
      </c>
      <c r="E271" s="47" t="s">
        <v>777</v>
      </c>
      <c r="F271" s="48">
        <v>10.199999999999999</v>
      </c>
      <c r="G271" s="48">
        <v>10.3</v>
      </c>
      <c r="H271" s="49" t="s">
        <v>1778</v>
      </c>
      <c r="I271" s="46" t="s">
        <v>394</v>
      </c>
      <c r="J271" s="3" t="s">
        <v>407</v>
      </c>
      <c r="K271" s="50">
        <v>1926000</v>
      </c>
      <c r="L271" s="51">
        <v>1304400</v>
      </c>
      <c r="M271" s="22">
        <v>604000</v>
      </c>
      <c r="N271" s="22" t="s">
        <v>1979</v>
      </c>
      <c r="O271" s="62">
        <v>0</v>
      </c>
      <c r="P271" s="62">
        <v>0</v>
      </c>
      <c r="Q271" s="62">
        <v>604000</v>
      </c>
      <c r="R271" s="62">
        <v>0</v>
      </c>
      <c r="S271" s="19">
        <v>604000</v>
      </c>
      <c r="T271" s="19">
        <v>0</v>
      </c>
      <c r="U271" s="19">
        <v>0</v>
      </c>
      <c r="V271" s="60">
        <v>0</v>
      </c>
      <c r="W271" s="38"/>
    </row>
    <row r="272" spans="1:23" ht="36.75" x14ac:dyDescent="0.2">
      <c r="A272" s="3" t="s">
        <v>282</v>
      </c>
      <c r="B272" s="3" t="s">
        <v>281</v>
      </c>
      <c r="C272" s="3" t="s">
        <v>785</v>
      </c>
      <c r="D272" s="3" t="s">
        <v>775</v>
      </c>
      <c r="E272" s="47" t="s">
        <v>397</v>
      </c>
      <c r="F272" s="48" t="s">
        <v>724</v>
      </c>
      <c r="G272" s="48" t="s">
        <v>724</v>
      </c>
      <c r="H272" s="49" t="s">
        <v>1779</v>
      </c>
      <c r="I272" s="46" t="s">
        <v>394</v>
      </c>
      <c r="J272" s="3" t="s">
        <v>418</v>
      </c>
      <c r="K272" s="50">
        <v>4925000</v>
      </c>
      <c r="L272" s="51">
        <v>2564988</v>
      </c>
      <c r="M272" s="22">
        <v>7435000</v>
      </c>
      <c r="N272" s="22" t="s">
        <v>1984</v>
      </c>
      <c r="O272" s="62">
        <v>0</v>
      </c>
      <c r="P272" s="62">
        <v>0</v>
      </c>
      <c r="Q272" s="62">
        <v>7435000</v>
      </c>
      <c r="R272" s="62">
        <v>0</v>
      </c>
      <c r="S272" s="19">
        <v>2386000</v>
      </c>
      <c r="T272" s="19">
        <v>0</v>
      </c>
      <c r="U272" s="19">
        <v>0</v>
      </c>
      <c r="V272" s="60">
        <v>5049000</v>
      </c>
      <c r="W272" s="41" t="s">
        <v>1564</v>
      </c>
    </row>
    <row r="273" spans="1:23" ht="33.75" x14ac:dyDescent="0.2">
      <c r="A273" s="3" t="s">
        <v>284</v>
      </c>
      <c r="B273" s="3" t="s">
        <v>283</v>
      </c>
      <c r="C273" s="3" t="s">
        <v>786</v>
      </c>
      <c r="D273" s="3" t="s">
        <v>781</v>
      </c>
      <c r="E273" s="47" t="s">
        <v>393</v>
      </c>
      <c r="F273" s="48" t="s">
        <v>875</v>
      </c>
      <c r="G273" s="48" t="s">
        <v>875</v>
      </c>
      <c r="H273" s="49" t="s">
        <v>1780</v>
      </c>
      <c r="I273" s="46" t="s">
        <v>394</v>
      </c>
      <c r="J273" s="3" t="s">
        <v>1103</v>
      </c>
      <c r="K273" s="50">
        <v>549000</v>
      </c>
      <c r="L273" s="51">
        <v>392</v>
      </c>
      <c r="M273" s="22">
        <v>8000</v>
      </c>
      <c r="N273" s="22" t="s">
        <v>1980</v>
      </c>
      <c r="O273" s="62">
        <v>0</v>
      </c>
      <c r="P273" s="62">
        <v>0</v>
      </c>
      <c r="Q273" s="62">
        <v>8000</v>
      </c>
      <c r="R273" s="62">
        <v>0</v>
      </c>
      <c r="S273" s="19">
        <v>0</v>
      </c>
      <c r="T273" s="19">
        <v>8000</v>
      </c>
      <c r="U273" s="19">
        <v>0</v>
      </c>
      <c r="V273" s="60">
        <v>0</v>
      </c>
      <c r="W273" s="38" t="s">
        <v>1283</v>
      </c>
    </row>
    <row r="274" spans="1:23" ht="18.75" x14ac:dyDescent="0.2">
      <c r="A274" s="3" t="s">
        <v>286</v>
      </c>
      <c r="B274" s="3" t="s">
        <v>285</v>
      </c>
      <c r="C274" s="3" t="s">
        <v>787</v>
      </c>
      <c r="D274" s="3" t="s">
        <v>775</v>
      </c>
      <c r="E274" s="47" t="s">
        <v>776</v>
      </c>
      <c r="F274" s="48" t="s">
        <v>1246</v>
      </c>
      <c r="G274" s="48" t="s">
        <v>1190</v>
      </c>
      <c r="H274" s="49" t="s">
        <v>1781</v>
      </c>
      <c r="I274" s="46" t="s">
        <v>394</v>
      </c>
      <c r="J274" s="3" t="s">
        <v>1104</v>
      </c>
      <c r="K274" s="50">
        <v>1396000</v>
      </c>
      <c r="L274" s="51">
        <v>0</v>
      </c>
      <c r="M274" s="22">
        <v>330000</v>
      </c>
      <c r="N274" s="22" t="s">
        <v>1979</v>
      </c>
      <c r="O274" s="62">
        <v>0</v>
      </c>
      <c r="P274" s="62">
        <v>0</v>
      </c>
      <c r="Q274" s="62">
        <v>330000</v>
      </c>
      <c r="R274" s="62">
        <v>0</v>
      </c>
      <c r="S274" s="19">
        <v>330000</v>
      </c>
      <c r="T274" s="19">
        <v>0</v>
      </c>
      <c r="U274" s="19">
        <v>0</v>
      </c>
      <c r="V274" s="60">
        <v>0</v>
      </c>
      <c r="W274" s="38"/>
    </row>
    <row r="275" spans="1:23" ht="33.75" x14ac:dyDescent="0.2">
      <c r="A275" s="3" t="s">
        <v>288</v>
      </c>
      <c r="B275" s="3" t="s">
        <v>287</v>
      </c>
      <c r="C275" s="3" t="s">
        <v>1035</v>
      </c>
      <c r="D275" s="3" t="s">
        <v>781</v>
      </c>
      <c r="E275" s="47" t="s">
        <v>397</v>
      </c>
      <c r="F275" s="48" t="s">
        <v>1142</v>
      </c>
      <c r="G275" s="48" t="s">
        <v>1191</v>
      </c>
      <c r="H275" s="49" t="s">
        <v>1782</v>
      </c>
      <c r="I275" s="46" t="s">
        <v>394</v>
      </c>
      <c r="J275" s="3" t="s">
        <v>1106</v>
      </c>
      <c r="K275" s="50">
        <v>294000</v>
      </c>
      <c r="L275" s="51">
        <v>0</v>
      </c>
      <c r="M275" s="22">
        <v>4000</v>
      </c>
      <c r="N275" s="22" t="s">
        <v>1980</v>
      </c>
      <c r="O275" s="62">
        <v>0</v>
      </c>
      <c r="P275" s="62">
        <v>0</v>
      </c>
      <c r="Q275" s="62">
        <v>4000</v>
      </c>
      <c r="R275" s="62">
        <v>0</v>
      </c>
      <c r="S275" s="19">
        <v>0</v>
      </c>
      <c r="T275" s="19">
        <v>4000</v>
      </c>
      <c r="U275" s="19">
        <v>0</v>
      </c>
      <c r="V275" s="60">
        <v>0</v>
      </c>
      <c r="W275" s="38" t="s">
        <v>1283</v>
      </c>
    </row>
    <row r="276" spans="1:23" ht="56.25" x14ac:dyDescent="0.2">
      <c r="A276" s="3" t="s">
        <v>295</v>
      </c>
      <c r="B276" s="3" t="s">
        <v>294</v>
      </c>
      <c r="C276" s="3" t="s">
        <v>795</v>
      </c>
      <c r="D276" s="3" t="s">
        <v>692</v>
      </c>
      <c r="E276" s="47" t="s">
        <v>780</v>
      </c>
      <c r="F276" s="48" t="s">
        <v>1144</v>
      </c>
      <c r="G276" s="48" t="s">
        <v>1194</v>
      </c>
      <c r="H276" s="49" t="s">
        <v>1785</v>
      </c>
      <c r="I276" s="46" t="s">
        <v>394</v>
      </c>
      <c r="J276" s="3" t="s">
        <v>402</v>
      </c>
      <c r="K276" s="50">
        <v>858000</v>
      </c>
      <c r="L276" s="51">
        <v>1177925</v>
      </c>
      <c r="M276" s="22">
        <v>992000</v>
      </c>
      <c r="N276" s="22" t="s">
        <v>1982</v>
      </c>
      <c r="O276" s="62">
        <v>0</v>
      </c>
      <c r="P276" s="62">
        <v>0</v>
      </c>
      <c r="Q276" s="62">
        <v>992000</v>
      </c>
      <c r="R276" s="62">
        <v>0</v>
      </c>
      <c r="S276" s="19">
        <v>0</v>
      </c>
      <c r="T276" s="19">
        <v>0</v>
      </c>
      <c r="U276" s="19">
        <v>992000</v>
      </c>
      <c r="V276" s="60">
        <v>0</v>
      </c>
      <c r="W276" s="38" t="s">
        <v>1284</v>
      </c>
    </row>
    <row r="277" spans="1:23" ht="18.75" x14ac:dyDescent="0.2">
      <c r="A277" s="3" t="s">
        <v>916</v>
      </c>
      <c r="B277" s="3" t="s">
        <v>968</v>
      </c>
      <c r="C277" s="3" t="s">
        <v>1054</v>
      </c>
      <c r="D277" s="3" t="s">
        <v>789</v>
      </c>
      <c r="E277" s="47" t="s">
        <v>548</v>
      </c>
      <c r="F277" s="48" t="s">
        <v>737</v>
      </c>
      <c r="G277" s="48" t="s">
        <v>593</v>
      </c>
      <c r="H277" s="49" t="s">
        <v>1813</v>
      </c>
      <c r="I277" s="46" t="s">
        <v>394</v>
      </c>
      <c r="J277" s="3" t="s">
        <v>431</v>
      </c>
      <c r="K277" s="50">
        <v>20000</v>
      </c>
      <c r="L277" s="51">
        <v>0</v>
      </c>
      <c r="M277" s="22">
        <v>10000</v>
      </c>
      <c r="N277" s="22" t="s">
        <v>1979</v>
      </c>
      <c r="O277" s="62">
        <v>0</v>
      </c>
      <c r="P277" s="62">
        <v>0</v>
      </c>
      <c r="Q277" s="62">
        <v>10000</v>
      </c>
      <c r="R277" s="62">
        <v>0</v>
      </c>
      <c r="S277" s="19">
        <v>10000</v>
      </c>
      <c r="T277" s="19">
        <v>0</v>
      </c>
      <c r="U277" s="19">
        <v>0</v>
      </c>
      <c r="V277" s="60">
        <v>0</v>
      </c>
      <c r="W277" s="38"/>
    </row>
    <row r="278" spans="1:23" ht="27.75" x14ac:dyDescent="0.2">
      <c r="A278" s="3" t="s">
        <v>917</v>
      </c>
      <c r="B278" s="3" t="s">
        <v>969</v>
      </c>
      <c r="C278" s="3" t="s">
        <v>1055</v>
      </c>
      <c r="D278" s="3" t="s">
        <v>789</v>
      </c>
      <c r="E278" s="47" t="s">
        <v>780</v>
      </c>
      <c r="F278" s="48" t="s">
        <v>1154</v>
      </c>
      <c r="G278" s="48" t="s">
        <v>1207</v>
      </c>
      <c r="H278" s="49" t="s">
        <v>1814</v>
      </c>
      <c r="I278" s="46" t="s">
        <v>394</v>
      </c>
      <c r="J278" s="3" t="s">
        <v>431</v>
      </c>
      <c r="K278" s="50">
        <v>26000</v>
      </c>
      <c r="L278" s="51">
        <v>0</v>
      </c>
      <c r="M278" s="22">
        <v>16000</v>
      </c>
      <c r="N278" s="22" t="s">
        <v>1979</v>
      </c>
      <c r="O278" s="62">
        <v>0</v>
      </c>
      <c r="P278" s="62">
        <v>0</v>
      </c>
      <c r="Q278" s="62">
        <v>16000</v>
      </c>
      <c r="R278" s="62">
        <v>0</v>
      </c>
      <c r="S278" s="19">
        <v>16000</v>
      </c>
      <c r="T278" s="19">
        <v>0</v>
      </c>
      <c r="U278" s="19">
        <v>0</v>
      </c>
      <c r="V278" s="60">
        <v>0</v>
      </c>
      <c r="W278" s="38"/>
    </row>
    <row r="279" spans="1:23" ht="27.75" x14ac:dyDescent="0.2">
      <c r="A279" s="3" t="s">
        <v>291</v>
      </c>
      <c r="B279" s="3" t="s">
        <v>290</v>
      </c>
      <c r="C279" s="3" t="s">
        <v>790</v>
      </c>
      <c r="D279" s="3" t="s">
        <v>789</v>
      </c>
      <c r="E279" s="47" t="s">
        <v>791</v>
      </c>
      <c r="F279" s="48" t="s">
        <v>1143</v>
      </c>
      <c r="G279" s="48" t="s">
        <v>1275</v>
      </c>
      <c r="H279" s="49" t="s">
        <v>1783</v>
      </c>
      <c r="I279" s="46" t="s">
        <v>394</v>
      </c>
      <c r="J279" s="3" t="s">
        <v>426</v>
      </c>
      <c r="K279" s="50">
        <v>8000000</v>
      </c>
      <c r="L279" s="51">
        <v>74879</v>
      </c>
      <c r="M279" s="22">
        <v>41000</v>
      </c>
      <c r="N279" s="22" t="s">
        <v>1979</v>
      </c>
      <c r="O279" s="62">
        <v>0</v>
      </c>
      <c r="P279" s="62">
        <v>0</v>
      </c>
      <c r="Q279" s="62">
        <v>41000</v>
      </c>
      <c r="R279" s="62">
        <v>0</v>
      </c>
      <c r="S279" s="19">
        <v>41000</v>
      </c>
      <c r="T279" s="19">
        <v>0</v>
      </c>
      <c r="U279" s="19">
        <v>0</v>
      </c>
      <c r="V279" s="60">
        <v>0</v>
      </c>
      <c r="W279" s="38"/>
    </row>
    <row r="280" spans="1:23" ht="18.75" x14ac:dyDescent="0.2">
      <c r="A280" s="3" t="s">
        <v>1399</v>
      </c>
      <c r="B280" s="3" t="s">
        <v>1515</v>
      </c>
      <c r="C280" s="3" t="s">
        <v>1920</v>
      </c>
      <c r="D280" s="3" t="s">
        <v>692</v>
      </c>
      <c r="E280" s="47">
        <v>74</v>
      </c>
      <c r="F280" s="48">
        <v>27.5</v>
      </c>
      <c r="G280" s="48">
        <v>34.299999999999997</v>
      </c>
      <c r="H280" s="49" t="s">
        <v>1921</v>
      </c>
      <c r="I280" s="46" t="s">
        <v>394</v>
      </c>
      <c r="J280" s="3" t="s">
        <v>402</v>
      </c>
      <c r="K280" s="50">
        <v>80000</v>
      </c>
      <c r="L280" s="51">
        <v>36672</v>
      </c>
      <c r="M280" s="22">
        <v>43000</v>
      </c>
      <c r="N280" s="22" t="s">
        <v>1979</v>
      </c>
      <c r="O280" s="62">
        <v>0</v>
      </c>
      <c r="P280" s="62">
        <v>0</v>
      </c>
      <c r="Q280" s="62">
        <v>43000</v>
      </c>
      <c r="R280" s="62">
        <v>0</v>
      </c>
      <c r="S280" s="19">
        <v>43000</v>
      </c>
      <c r="T280" s="19">
        <v>0</v>
      </c>
      <c r="U280" s="19">
        <v>0</v>
      </c>
      <c r="V280" s="60">
        <v>0</v>
      </c>
      <c r="W280" s="40"/>
    </row>
    <row r="281" spans="1:23" ht="18.75" x14ac:dyDescent="0.2">
      <c r="A281" s="3" t="s">
        <v>299</v>
      </c>
      <c r="B281" s="3" t="s">
        <v>298</v>
      </c>
      <c r="C281" s="3" t="s">
        <v>798</v>
      </c>
      <c r="D281" s="3" t="s">
        <v>692</v>
      </c>
      <c r="E281" s="47" t="s">
        <v>780</v>
      </c>
      <c r="F281" s="48" t="s">
        <v>1248</v>
      </c>
      <c r="G281" s="48" t="s">
        <v>1276</v>
      </c>
      <c r="H281" s="49" t="s">
        <v>1787</v>
      </c>
      <c r="I281" s="46" t="s">
        <v>394</v>
      </c>
      <c r="J281" s="3" t="s">
        <v>407</v>
      </c>
      <c r="K281" s="50">
        <v>9258000</v>
      </c>
      <c r="L281" s="51">
        <v>310198</v>
      </c>
      <c r="M281" s="22">
        <v>1138000</v>
      </c>
      <c r="N281" s="22" t="s">
        <v>1979</v>
      </c>
      <c r="O281" s="62">
        <v>0</v>
      </c>
      <c r="P281" s="62">
        <v>0</v>
      </c>
      <c r="Q281" s="62">
        <v>1138000</v>
      </c>
      <c r="R281" s="62">
        <v>0</v>
      </c>
      <c r="S281" s="19">
        <v>1138000</v>
      </c>
      <c r="T281" s="19">
        <v>0</v>
      </c>
      <c r="U281" s="19">
        <v>0</v>
      </c>
      <c r="V281" s="60">
        <v>0</v>
      </c>
      <c r="W281" s="38"/>
    </row>
    <row r="282" spans="1:23" ht="36.75" x14ac:dyDescent="0.2">
      <c r="A282" s="3" t="s">
        <v>293</v>
      </c>
      <c r="B282" s="3" t="s">
        <v>292</v>
      </c>
      <c r="C282" s="3" t="s">
        <v>793</v>
      </c>
      <c r="D282" s="3" t="s">
        <v>789</v>
      </c>
      <c r="E282" s="47" t="s">
        <v>794</v>
      </c>
      <c r="F282" s="48" t="s">
        <v>878</v>
      </c>
      <c r="G282" s="48" t="s">
        <v>1193</v>
      </c>
      <c r="H282" s="49" t="s">
        <v>1784</v>
      </c>
      <c r="I282" s="46" t="s">
        <v>394</v>
      </c>
      <c r="J282" s="3" t="s">
        <v>1104</v>
      </c>
      <c r="K282" s="50">
        <v>659000</v>
      </c>
      <c r="L282" s="51">
        <v>118056</v>
      </c>
      <c r="M282" s="22">
        <v>139000</v>
      </c>
      <c r="N282" s="22" t="s">
        <v>1979</v>
      </c>
      <c r="O282" s="62">
        <v>0</v>
      </c>
      <c r="P282" s="62">
        <v>0</v>
      </c>
      <c r="Q282" s="62">
        <v>139000</v>
      </c>
      <c r="R282" s="62">
        <v>0</v>
      </c>
      <c r="S282" s="19">
        <v>139000</v>
      </c>
      <c r="T282" s="19">
        <v>0</v>
      </c>
      <c r="U282" s="19">
        <v>0</v>
      </c>
      <c r="V282" s="60">
        <v>0</v>
      </c>
      <c r="W282" s="40"/>
    </row>
    <row r="283" spans="1:23" ht="27.75" x14ac:dyDescent="0.2">
      <c r="A283" s="3" t="s">
        <v>297</v>
      </c>
      <c r="B283" s="3" t="s">
        <v>296</v>
      </c>
      <c r="C283" s="3" t="s">
        <v>796</v>
      </c>
      <c r="D283" s="3" t="s">
        <v>692</v>
      </c>
      <c r="E283" s="47" t="s">
        <v>797</v>
      </c>
      <c r="F283" s="48" t="s">
        <v>1145</v>
      </c>
      <c r="G283" s="48" t="s">
        <v>783</v>
      </c>
      <c r="H283" s="49" t="s">
        <v>1786</v>
      </c>
      <c r="I283" s="46" t="s">
        <v>394</v>
      </c>
      <c r="J283" s="3" t="s">
        <v>440</v>
      </c>
      <c r="K283" s="50">
        <v>2850000</v>
      </c>
      <c r="L283" s="51">
        <v>972219</v>
      </c>
      <c r="M283" s="22">
        <v>1088000</v>
      </c>
      <c r="N283" s="22" t="s">
        <v>1979</v>
      </c>
      <c r="O283" s="62">
        <v>0</v>
      </c>
      <c r="P283" s="62">
        <v>0</v>
      </c>
      <c r="Q283" s="62">
        <v>91000</v>
      </c>
      <c r="R283" s="62">
        <v>997000</v>
      </c>
      <c r="S283" s="19">
        <v>1088000</v>
      </c>
      <c r="T283" s="19">
        <v>0</v>
      </c>
      <c r="U283" s="19">
        <v>0</v>
      </c>
      <c r="V283" s="60">
        <v>0</v>
      </c>
      <c r="W283" s="38"/>
    </row>
    <row r="284" spans="1:23" ht="18.75" x14ac:dyDescent="0.2">
      <c r="A284" s="3" t="s">
        <v>301</v>
      </c>
      <c r="B284" s="3" t="s">
        <v>300</v>
      </c>
      <c r="C284" s="3" t="s">
        <v>799</v>
      </c>
      <c r="D284" s="3" t="s">
        <v>789</v>
      </c>
      <c r="E284" s="47" t="s">
        <v>800</v>
      </c>
      <c r="F284" s="48" t="s">
        <v>1215</v>
      </c>
      <c r="G284" s="48" t="s">
        <v>1239</v>
      </c>
      <c r="H284" s="49" t="s">
        <v>1788</v>
      </c>
      <c r="I284" s="46" t="s">
        <v>394</v>
      </c>
      <c r="J284" s="3" t="s">
        <v>402</v>
      </c>
      <c r="K284" s="50">
        <v>1326000</v>
      </c>
      <c r="L284" s="51">
        <v>214594</v>
      </c>
      <c r="M284" s="22">
        <v>867000</v>
      </c>
      <c r="N284" s="22" t="s">
        <v>1979</v>
      </c>
      <c r="O284" s="62">
        <v>0</v>
      </c>
      <c r="P284" s="62">
        <v>0</v>
      </c>
      <c r="Q284" s="62">
        <v>867000</v>
      </c>
      <c r="R284" s="62">
        <v>0</v>
      </c>
      <c r="S284" s="19">
        <v>867000</v>
      </c>
      <c r="T284" s="19">
        <v>0</v>
      </c>
      <c r="U284" s="19">
        <v>0</v>
      </c>
      <c r="V284" s="60">
        <v>0</v>
      </c>
      <c r="W284" s="38"/>
    </row>
    <row r="285" spans="1:23" ht="27.75" x14ac:dyDescent="0.2">
      <c r="A285" s="3" t="s">
        <v>1400</v>
      </c>
      <c r="B285" s="3" t="s">
        <v>1516</v>
      </c>
      <c r="C285" s="3" t="s">
        <v>1573</v>
      </c>
      <c r="D285" s="3" t="s">
        <v>789</v>
      </c>
      <c r="E285" s="47" t="s">
        <v>801</v>
      </c>
      <c r="F285" s="48">
        <v>90.9</v>
      </c>
      <c r="G285" s="48">
        <v>96.6</v>
      </c>
      <c r="H285" s="49" t="s">
        <v>1789</v>
      </c>
      <c r="I285" s="46" t="s">
        <v>394</v>
      </c>
      <c r="J285" s="3" t="s">
        <v>402</v>
      </c>
      <c r="K285" s="50">
        <v>779000</v>
      </c>
      <c r="L285" s="51">
        <v>251388</v>
      </c>
      <c r="M285" s="22">
        <v>77000</v>
      </c>
      <c r="N285" s="22" t="s">
        <v>1979</v>
      </c>
      <c r="O285" s="62">
        <v>0</v>
      </c>
      <c r="P285" s="62">
        <v>0</v>
      </c>
      <c r="Q285" s="62">
        <v>77000</v>
      </c>
      <c r="R285" s="62">
        <v>0</v>
      </c>
      <c r="S285" s="19">
        <v>77000</v>
      </c>
      <c r="T285" s="19">
        <v>0</v>
      </c>
      <c r="U285" s="19">
        <v>0</v>
      </c>
      <c r="V285" s="60">
        <v>0</v>
      </c>
      <c r="W285" s="38"/>
    </row>
    <row r="286" spans="1:23" ht="36.75" x14ac:dyDescent="0.2">
      <c r="A286" s="3" t="s">
        <v>303</v>
      </c>
      <c r="B286" s="3" t="s">
        <v>302</v>
      </c>
      <c r="C286" s="3" t="s">
        <v>802</v>
      </c>
      <c r="D286" s="3" t="s">
        <v>692</v>
      </c>
      <c r="E286" s="47" t="s">
        <v>792</v>
      </c>
      <c r="F286" s="48" t="s">
        <v>879</v>
      </c>
      <c r="G286" s="48" t="s">
        <v>879</v>
      </c>
      <c r="H286" s="49" t="s">
        <v>803</v>
      </c>
      <c r="I286" s="46" t="s">
        <v>394</v>
      </c>
      <c r="J286" s="3" t="s">
        <v>402</v>
      </c>
      <c r="K286" s="50">
        <v>2045000</v>
      </c>
      <c r="L286" s="51">
        <v>1472602</v>
      </c>
      <c r="M286" s="22">
        <v>200000</v>
      </c>
      <c r="N286" s="22" t="s">
        <v>1979</v>
      </c>
      <c r="O286" s="62">
        <v>0</v>
      </c>
      <c r="P286" s="62">
        <v>0</v>
      </c>
      <c r="Q286" s="62">
        <v>200000</v>
      </c>
      <c r="R286" s="62">
        <v>0</v>
      </c>
      <c r="S286" s="19">
        <v>200000</v>
      </c>
      <c r="T286" s="19">
        <v>0</v>
      </c>
      <c r="U286" s="19">
        <v>0</v>
      </c>
      <c r="V286" s="60">
        <v>0</v>
      </c>
      <c r="W286" s="38"/>
    </row>
    <row r="287" spans="1:23" ht="56.25" x14ac:dyDescent="0.2">
      <c r="A287" s="3" t="s">
        <v>1401</v>
      </c>
      <c r="B287" s="3" t="s">
        <v>1517</v>
      </c>
      <c r="C287" s="3" t="s">
        <v>1922</v>
      </c>
      <c r="D287" s="3" t="s">
        <v>692</v>
      </c>
      <c r="E287" s="47">
        <v>243</v>
      </c>
      <c r="F287" s="48">
        <v>0</v>
      </c>
      <c r="G287" s="48">
        <v>29.7</v>
      </c>
      <c r="H287" s="49" t="s">
        <v>1923</v>
      </c>
      <c r="I287" s="46" t="s">
        <v>394</v>
      </c>
      <c r="J287" s="3" t="s">
        <v>402</v>
      </c>
      <c r="K287" s="50">
        <v>477000</v>
      </c>
      <c r="L287" s="51">
        <v>734705</v>
      </c>
      <c r="M287" s="22">
        <v>102000</v>
      </c>
      <c r="N287" s="22" t="s">
        <v>1982</v>
      </c>
      <c r="O287" s="62">
        <v>0</v>
      </c>
      <c r="P287" s="62">
        <v>0</v>
      </c>
      <c r="Q287" s="62">
        <v>102000</v>
      </c>
      <c r="R287" s="62">
        <v>0</v>
      </c>
      <c r="S287" s="19">
        <v>0</v>
      </c>
      <c r="T287" s="19">
        <v>0</v>
      </c>
      <c r="U287" s="19">
        <v>102000</v>
      </c>
      <c r="V287" s="60">
        <v>0</v>
      </c>
      <c r="W287" s="38" t="s">
        <v>1284</v>
      </c>
    </row>
    <row r="288" spans="1:23" ht="27.75" x14ac:dyDescent="0.2">
      <c r="A288" s="3" t="s">
        <v>904</v>
      </c>
      <c r="B288" s="3" t="s">
        <v>956</v>
      </c>
      <c r="C288" s="3" t="s">
        <v>1036</v>
      </c>
      <c r="D288" s="3" t="s">
        <v>789</v>
      </c>
      <c r="E288" s="47" t="s">
        <v>791</v>
      </c>
      <c r="F288" s="48" t="s">
        <v>474</v>
      </c>
      <c r="G288" s="48" t="s">
        <v>1195</v>
      </c>
      <c r="H288" s="49" t="s">
        <v>1790</v>
      </c>
      <c r="I288" s="46" t="s">
        <v>394</v>
      </c>
      <c r="J288" s="3" t="s">
        <v>1104</v>
      </c>
      <c r="K288" s="50">
        <v>37000</v>
      </c>
      <c r="L288" s="51">
        <v>15000</v>
      </c>
      <c r="M288" s="22">
        <v>15000</v>
      </c>
      <c r="N288" s="22" t="s">
        <v>1979</v>
      </c>
      <c r="O288" s="62">
        <v>0</v>
      </c>
      <c r="P288" s="62">
        <v>0</v>
      </c>
      <c r="Q288" s="62">
        <v>15000</v>
      </c>
      <c r="R288" s="62">
        <v>0</v>
      </c>
      <c r="S288" s="19">
        <v>15000</v>
      </c>
      <c r="T288" s="19">
        <v>0</v>
      </c>
      <c r="U288" s="19">
        <v>0</v>
      </c>
      <c r="V288" s="60">
        <v>0</v>
      </c>
      <c r="W288" s="38"/>
    </row>
    <row r="289" spans="1:23" ht="56.25" x14ac:dyDescent="0.2">
      <c r="A289" s="3" t="s">
        <v>305</v>
      </c>
      <c r="B289" s="3" t="s">
        <v>304</v>
      </c>
      <c r="C289" s="3" t="s">
        <v>1037</v>
      </c>
      <c r="D289" s="3" t="s">
        <v>789</v>
      </c>
      <c r="E289" s="47" t="s">
        <v>791</v>
      </c>
      <c r="F289" s="48" t="s">
        <v>1215</v>
      </c>
      <c r="G289" s="48" t="s">
        <v>1220</v>
      </c>
      <c r="H289" s="49" t="s">
        <v>1791</v>
      </c>
      <c r="I289" s="46" t="s">
        <v>394</v>
      </c>
      <c r="J289" s="3" t="s">
        <v>402</v>
      </c>
      <c r="K289" s="50">
        <v>364000</v>
      </c>
      <c r="L289" s="51">
        <v>71252</v>
      </c>
      <c r="M289" s="22">
        <v>452000</v>
      </c>
      <c r="N289" s="22" t="s">
        <v>1983</v>
      </c>
      <c r="O289" s="62">
        <v>0</v>
      </c>
      <c r="P289" s="62">
        <v>0</v>
      </c>
      <c r="Q289" s="62">
        <v>452000</v>
      </c>
      <c r="R289" s="62">
        <v>0</v>
      </c>
      <c r="S289" s="19">
        <v>293000</v>
      </c>
      <c r="T289" s="19">
        <v>0</v>
      </c>
      <c r="U289" s="19">
        <v>159000</v>
      </c>
      <c r="V289" s="60">
        <v>0</v>
      </c>
      <c r="W289" s="38" t="s">
        <v>1284</v>
      </c>
    </row>
    <row r="290" spans="1:23" ht="27.75" x14ac:dyDescent="0.2">
      <c r="A290" s="3" t="s">
        <v>307</v>
      </c>
      <c r="B290" s="3" t="s">
        <v>306</v>
      </c>
      <c r="C290" s="3" t="s">
        <v>804</v>
      </c>
      <c r="D290" s="3" t="s">
        <v>692</v>
      </c>
      <c r="E290" s="47" t="s">
        <v>792</v>
      </c>
      <c r="F290" s="48" t="s">
        <v>1146</v>
      </c>
      <c r="G290" s="48" t="s">
        <v>465</v>
      </c>
      <c r="H290" s="49" t="s">
        <v>1792</v>
      </c>
      <c r="I290" s="46" t="s">
        <v>394</v>
      </c>
      <c r="J290" s="3" t="s">
        <v>402</v>
      </c>
      <c r="K290" s="50">
        <v>4216000</v>
      </c>
      <c r="L290" s="51">
        <v>1021034</v>
      </c>
      <c r="M290" s="22">
        <v>898000</v>
      </c>
      <c r="N290" s="22" t="s">
        <v>1979</v>
      </c>
      <c r="O290" s="62">
        <v>0</v>
      </c>
      <c r="P290" s="62">
        <v>0</v>
      </c>
      <c r="Q290" s="62">
        <v>898000</v>
      </c>
      <c r="R290" s="62">
        <v>0</v>
      </c>
      <c r="S290" s="19">
        <v>898000</v>
      </c>
      <c r="T290" s="19">
        <v>0</v>
      </c>
      <c r="U290" s="19">
        <v>0</v>
      </c>
      <c r="V290" s="60">
        <v>0</v>
      </c>
      <c r="W290" s="40"/>
    </row>
    <row r="291" spans="1:23" ht="27.75" x14ac:dyDescent="0.2">
      <c r="A291" s="3" t="s">
        <v>1402</v>
      </c>
      <c r="B291" s="3" t="s">
        <v>1518</v>
      </c>
      <c r="C291" s="3" t="s">
        <v>1934</v>
      </c>
      <c r="D291" s="3" t="s">
        <v>789</v>
      </c>
      <c r="E291" s="47">
        <v>38</v>
      </c>
      <c r="F291" s="48">
        <v>7</v>
      </c>
      <c r="G291" s="48">
        <v>46.6</v>
      </c>
      <c r="H291" s="49" t="s">
        <v>1935</v>
      </c>
      <c r="I291" s="46" t="s">
        <v>394</v>
      </c>
      <c r="J291" s="3" t="s">
        <v>1104</v>
      </c>
      <c r="K291" s="50">
        <v>259000</v>
      </c>
      <c r="L291" s="51">
        <v>0</v>
      </c>
      <c r="M291" s="22">
        <v>73000</v>
      </c>
      <c r="N291" s="22" t="s">
        <v>1979</v>
      </c>
      <c r="O291" s="62">
        <v>0</v>
      </c>
      <c r="P291" s="62">
        <v>0</v>
      </c>
      <c r="Q291" s="62">
        <v>73000</v>
      </c>
      <c r="R291" s="62">
        <v>0</v>
      </c>
      <c r="S291" s="19">
        <v>73000</v>
      </c>
      <c r="T291" s="19">
        <v>0</v>
      </c>
      <c r="U291" s="19">
        <v>0</v>
      </c>
      <c r="V291" s="60">
        <v>0</v>
      </c>
      <c r="W291" s="38"/>
    </row>
    <row r="292" spans="1:23" ht="18.75" x14ac:dyDescent="0.2">
      <c r="A292" s="3" t="s">
        <v>311</v>
      </c>
      <c r="B292" s="3" t="s">
        <v>310</v>
      </c>
      <c r="C292" s="3" t="s">
        <v>805</v>
      </c>
      <c r="D292" s="3" t="s">
        <v>789</v>
      </c>
      <c r="E292" s="47" t="s">
        <v>800</v>
      </c>
      <c r="F292" s="48" t="s">
        <v>1147</v>
      </c>
      <c r="G292" s="48" t="s">
        <v>1197</v>
      </c>
      <c r="H292" s="49" t="s">
        <v>1795</v>
      </c>
      <c r="I292" s="46" t="s">
        <v>394</v>
      </c>
      <c r="J292" s="3" t="s">
        <v>431</v>
      </c>
      <c r="K292" s="50">
        <v>2099000</v>
      </c>
      <c r="L292" s="51">
        <v>406717</v>
      </c>
      <c r="M292" s="22">
        <v>65000</v>
      </c>
      <c r="N292" s="22" t="s">
        <v>1979</v>
      </c>
      <c r="O292" s="62">
        <v>0</v>
      </c>
      <c r="P292" s="62">
        <v>0</v>
      </c>
      <c r="Q292" s="62">
        <v>65000</v>
      </c>
      <c r="R292" s="62">
        <v>0</v>
      </c>
      <c r="S292" s="19">
        <v>65000</v>
      </c>
      <c r="T292" s="19">
        <v>0</v>
      </c>
      <c r="U292" s="19">
        <v>0</v>
      </c>
      <c r="V292" s="60">
        <v>0</v>
      </c>
      <c r="W292" s="38"/>
    </row>
    <row r="293" spans="1:23" ht="33.75" x14ac:dyDescent="0.2">
      <c r="A293" s="3" t="s">
        <v>905</v>
      </c>
      <c r="B293" s="3" t="s">
        <v>957</v>
      </c>
      <c r="C293" s="3" t="s">
        <v>1038</v>
      </c>
      <c r="D293" s="3" t="s">
        <v>789</v>
      </c>
      <c r="E293" s="47" t="s">
        <v>801</v>
      </c>
      <c r="F293" s="48" t="s">
        <v>879</v>
      </c>
      <c r="G293" s="48" t="s">
        <v>1142</v>
      </c>
      <c r="H293" s="49" t="s">
        <v>1793</v>
      </c>
      <c r="I293" s="46" t="s">
        <v>394</v>
      </c>
      <c r="J293" s="3" t="s">
        <v>1104</v>
      </c>
      <c r="K293" s="50">
        <v>332000</v>
      </c>
      <c r="L293" s="51">
        <v>8875</v>
      </c>
      <c r="M293" s="22">
        <v>65000</v>
      </c>
      <c r="N293" s="22" t="s">
        <v>1981</v>
      </c>
      <c r="O293" s="62">
        <v>0</v>
      </c>
      <c r="P293" s="62">
        <v>0</v>
      </c>
      <c r="Q293" s="62">
        <v>65000</v>
      </c>
      <c r="R293" s="62">
        <v>0</v>
      </c>
      <c r="S293" s="19">
        <v>30000</v>
      </c>
      <c r="T293" s="19">
        <v>35000</v>
      </c>
      <c r="U293" s="19">
        <v>0</v>
      </c>
      <c r="V293" s="60">
        <v>0</v>
      </c>
      <c r="W293" s="38" t="s">
        <v>1283</v>
      </c>
    </row>
    <row r="294" spans="1:23" ht="33.75" x14ac:dyDescent="0.2">
      <c r="A294" s="3" t="s">
        <v>1403</v>
      </c>
      <c r="B294" s="3" t="s">
        <v>1519</v>
      </c>
      <c r="C294" s="3" t="s">
        <v>1924</v>
      </c>
      <c r="D294" s="3" t="s">
        <v>789</v>
      </c>
      <c r="E294" s="47">
        <v>15</v>
      </c>
      <c r="F294" s="48">
        <v>37.200000000000003</v>
      </c>
      <c r="G294" s="48">
        <v>46</v>
      </c>
      <c r="H294" s="49" t="s">
        <v>1925</v>
      </c>
      <c r="I294" s="46" t="s">
        <v>394</v>
      </c>
      <c r="J294" s="3" t="s">
        <v>1106</v>
      </c>
      <c r="K294" s="50">
        <v>123000</v>
      </c>
      <c r="L294" s="51">
        <v>0</v>
      </c>
      <c r="M294" s="22">
        <v>22000</v>
      </c>
      <c r="N294" s="22" t="s">
        <v>1980</v>
      </c>
      <c r="O294" s="62">
        <v>0</v>
      </c>
      <c r="P294" s="62">
        <v>0</v>
      </c>
      <c r="Q294" s="62">
        <v>22000</v>
      </c>
      <c r="R294" s="62">
        <v>0</v>
      </c>
      <c r="S294" s="19">
        <v>0</v>
      </c>
      <c r="T294" s="19">
        <v>22000</v>
      </c>
      <c r="U294" s="19">
        <v>0</v>
      </c>
      <c r="V294" s="60">
        <v>0</v>
      </c>
      <c r="W294" s="39" t="s">
        <v>1283</v>
      </c>
    </row>
    <row r="295" spans="1:23" ht="27.75" x14ac:dyDescent="0.2">
      <c r="A295" s="3" t="s">
        <v>906</v>
      </c>
      <c r="B295" s="3" t="s">
        <v>958</v>
      </c>
      <c r="C295" s="3" t="s">
        <v>1040</v>
      </c>
      <c r="D295" s="3" t="s">
        <v>692</v>
      </c>
      <c r="E295" s="47" t="s">
        <v>777</v>
      </c>
      <c r="F295" s="48" t="s">
        <v>1250</v>
      </c>
      <c r="G295" s="48" t="s">
        <v>582</v>
      </c>
      <c r="H295" s="49" t="s">
        <v>1094</v>
      </c>
      <c r="I295" s="46" t="s">
        <v>394</v>
      </c>
      <c r="J295" s="3" t="s">
        <v>431</v>
      </c>
      <c r="K295" s="50">
        <v>145000</v>
      </c>
      <c r="L295" s="51">
        <v>3334</v>
      </c>
      <c r="M295" s="22">
        <v>102000</v>
      </c>
      <c r="N295" s="22" t="s">
        <v>1979</v>
      </c>
      <c r="O295" s="62">
        <v>0</v>
      </c>
      <c r="P295" s="62">
        <v>0</v>
      </c>
      <c r="Q295" s="62">
        <v>102000</v>
      </c>
      <c r="R295" s="62">
        <v>0</v>
      </c>
      <c r="S295" s="19">
        <v>102000</v>
      </c>
      <c r="T295" s="19">
        <v>0</v>
      </c>
      <c r="U295" s="19">
        <v>0</v>
      </c>
      <c r="V295" s="60">
        <v>0</v>
      </c>
      <c r="W295" s="38"/>
    </row>
    <row r="296" spans="1:23" ht="18.75" x14ac:dyDescent="0.2">
      <c r="A296" s="3" t="s">
        <v>313</v>
      </c>
      <c r="B296" s="3" t="s">
        <v>312</v>
      </c>
      <c r="C296" s="3" t="s">
        <v>807</v>
      </c>
      <c r="D296" s="3" t="s">
        <v>789</v>
      </c>
      <c r="E296" s="47" t="s">
        <v>801</v>
      </c>
      <c r="F296" s="48" t="s">
        <v>1148</v>
      </c>
      <c r="G296" s="48" t="s">
        <v>1198</v>
      </c>
      <c r="H296" s="49" t="s">
        <v>1796</v>
      </c>
      <c r="I296" s="46" t="s">
        <v>394</v>
      </c>
      <c r="J296" s="3" t="s">
        <v>1104</v>
      </c>
      <c r="K296" s="50">
        <v>5617000</v>
      </c>
      <c r="L296" s="51">
        <v>1172652</v>
      </c>
      <c r="M296" s="22">
        <v>741000</v>
      </c>
      <c r="N296" s="22" t="s">
        <v>1979</v>
      </c>
      <c r="O296" s="62">
        <v>0</v>
      </c>
      <c r="P296" s="62">
        <v>0</v>
      </c>
      <c r="Q296" s="62">
        <v>741000</v>
      </c>
      <c r="R296" s="62">
        <v>0</v>
      </c>
      <c r="S296" s="19">
        <v>741000</v>
      </c>
      <c r="T296" s="19">
        <v>0</v>
      </c>
      <c r="U296" s="19">
        <v>0</v>
      </c>
      <c r="V296" s="60">
        <v>0</v>
      </c>
      <c r="W296" s="38"/>
    </row>
    <row r="297" spans="1:23" ht="18.75" x14ac:dyDescent="0.2">
      <c r="A297" s="3" t="s">
        <v>309</v>
      </c>
      <c r="B297" s="3" t="s">
        <v>308</v>
      </c>
      <c r="C297" s="3" t="s">
        <v>1039</v>
      </c>
      <c r="D297" s="3" t="s">
        <v>789</v>
      </c>
      <c r="E297" s="47" t="s">
        <v>809</v>
      </c>
      <c r="F297" s="48" t="s">
        <v>1249</v>
      </c>
      <c r="G297" s="48" t="s">
        <v>1277</v>
      </c>
      <c r="H297" s="49" t="s">
        <v>1794</v>
      </c>
      <c r="I297" s="46" t="s">
        <v>394</v>
      </c>
      <c r="J297" s="3" t="s">
        <v>426</v>
      </c>
      <c r="K297" s="50">
        <v>202000</v>
      </c>
      <c r="L297" s="51">
        <v>41467</v>
      </c>
      <c r="M297" s="22">
        <v>43000</v>
      </c>
      <c r="N297" s="22" t="s">
        <v>1979</v>
      </c>
      <c r="O297" s="62">
        <v>0</v>
      </c>
      <c r="P297" s="62">
        <v>0</v>
      </c>
      <c r="Q297" s="62">
        <v>43000</v>
      </c>
      <c r="R297" s="62">
        <v>0</v>
      </c>
      <c r="S297" s="19">
        <v>43000</v>
      </c>
      <c r="T297" s="19">
        <v>0</v>
      </c>
      <c r="U297" s="19">
        <v>0</v>
      </c>
      <c r="V297" s="60">
        <v>0</v>
      </c>
      <c r="W297" s="38"/>
    </row>
    <row r="298" spans="1:23" ht="36.75" x14ac:dyDescent="0.2">
      <c r="A298" s="3" t="s">
        <v>1404</v>
      </c>
      <c r="B298" s="3" t="s">
        <v>1520</v>
      </c>
      <c r="C298" s="3" t="s">
        <v>1926</v>
      </c>
      <c r="D298" s="3" t="s">
        <v>692</v>
      </c>
      <c r="E298" s="47">
        <v>15</v>
      </c>
      <c r="F298" s="48">
        <v>8.1</v>
      </c>
      <c r="G298" s="48">
        <v>24.1</v>
      </c>
      <c r="H298" s="49" t="s">
        <v>1927</v>
      </c>
      <c r="I298" s="46" t="s">
        <v>394</v>
      </c>
      <c r="J298" s="3" t="s">
        <v>1103</v>
      </c>
      <c r="K298" s="50">
        <v>62000</v>
      </c>
      <c r="L298" s="51">
        <v>0</v>
      </c>
      <c r="M298" s="22">
        <v>60000</v>
      </c>
      <c r="N298" s="22" t="s">
        <v>1979</v>
      </c>
      <c r="O298" s="62">
        <v>0</v>
      </c>
      <c r="P298" s="62">
        <v>0</v>
      </c>
      <c r="Q298" s="62">
        <v>60000</v>
      </c>
      <c r="R298" s="62">
        <v>0</v>
      </c>
      <c r="S298" s="19">
        <v>60000</v>
      </c>
      <c r="T298" s="19">
        <v>0</v>
      </c>
      <c r="U298" s="19">
        <v>0</v>
      </c>
      <c r="V298" s="60">
        <v>0</v>
      </c>
      <c r="W298" s="38"/>
    </row>
    <row r="299" spans="1:23" ht="27.75" x14ac:dyDescent="0.2">
      <c r="A299" s="3" t="s">
        <v>315</v>
      </c>
      <c r="B299" s="3" t="s">
        <v>314</v>
      </c>
      <c r="C299" s="3" t="s">
        <v>808</v>
      </c>
      <c r="D299" s="3" t="s">
        <v>789</v>
      </c>
      <c r="E299" s="47" t="s">
        <v>801</v>
      </c>
      <c r="F299" s="48" t="s">
        <v>637</v>
      </c>
      <c r="G299" s="48" t="s">
        <v>1148</v>
      </c>
      <c r="H299" s="49" t="s">
        <v>1797</v>
      </c>
      <c r="I299" s="46" t="s">
        <v>394</v>
      </c>
      <c r="J299" s="3" t="s">
        <v>1103</v>
      </c>
      <c r="K299" s="50">
        <v>450000</v>
      </c>
      <c r="L299" s="51">
        <v>487818</v>
      </c>
      <c r="M299" s="22">
        <v>23000</v>
      </c>
      <c r="N299" s="22" t="s">
        <v>1982</v>
      </c>
      <c r="O299" s="62">
        <v>0</v>
      </c>
      <c r="P299" s="62">
        <v>0</v>
      </c>
      <c r="Q299" s="62">
        <v>23000</v>
      </c>
      <c r="R299" s="62">
        <v>0</v>
      </c>
      <c r="S299" s="19">
        <v>0</v>
      </c>
      <c r="T299" s="19">
        <v>0</v>
      </c>
      <c r="U299" s="19">
        <v>23000</v>
      </c>
      <c r="V299" s="60">
        <v>0</v>
      </c>
      <c r="W299" s="38"/>
    </row>
    <row r="300" spans="1:23" ht="27.75" x14ac:dyDescent="0.2">
      <c r="A300" s="3" t="s">
        <v>317</v>
      </c>
      <c r="B300" s="3" t="s">
        <v>316</v>
      </c>
      <c r="C300" s="3" t="s">
        <v>810</v>
      </c>
      <c r="D300" s="3" t="s">
        <v>789</v>
      </c>
      <c r="E300" s="47" t="s">
        <v>784</v>
      </c>
      <c r="F300" s="48" t="s">
        <v>1121</v>
      </c>
      <c r="G300" s="48" t="s">
        <v>1121</v>
      </c>
      <c r="H300" s="49" t="s">
        <v>1798</v>
      </c>
      <c r="I300" s="46" t="s">
        <v>394</v>
      </c>
      <c r="J300" s="3" t="s">
        <v>1104</v>
      </c>
      <c r="K300" s="50">
        <v>597000</v>
      </c>
      <c r="L300" s="51">
        <v>8105</v>
      </c>
      <c r="M300" s="22">
        <v>10000</v>
      </c>
      <c r="N300" s="22" t="s">
        <v>1979</v>
      </c>
      <c r="O300" s="62">
        <v>0</v>
      </c>
      <c r="P300" s="62">
        <v>0</v>
      </c>
      <c r="Q300" s="62">
        <v>10000</v>
      </c>
      <c r="R300" s="62">
        <v>0</v>
      </c>
      <c r="S300" s="19">
        <v>10000</v>
      </c>
      <c r="T300" s="19">
        <v>0</v>
      </c>
      <c r="U300" s="19">
        <v>0</v>
      </c>
      <c r="V300" s="60">
        <v>0</v>
      </c>
      <c r="W300" s="39"/>
    </row>
    <row r="301" spans="1:23" ht="27.75" x14ac:dyDescent="0.2">
      <c r="A301" s="3" t="s">
        <v>319</v>
      </c>
      <c r="B301" s="3" t="s">
        <v>318</v>
      </c>
      <c r="C301" s="3" t="s">
        <v>811</v>
      </c>
      <c r="D301" s="3" t="s">
        <v>789</v>
      </c>
      <c r="E301" s="47" t="s">
        <v>809</v>
      </c>
      <c r="F301" s="48" t="s">
        <v>1251</v>
      </c>
      <c r="G301" s="48" t="s">
        <v>1278</v>
      </c>
      <c r="H301" s="49" t="s">
        <v>1095</v>
      </c>
      <c r="I301" s="46" t="s">
        <v>394</v>
      </c>
      <c r="J301" s="3" t="s">
        <v>431</v>
      </c>
      <c r="K301" s="50">
        <v>501000</v>
      </c>
      <c r="L301" s="51">
        <v>24671</v>
      </c>
      <c r="M301" s="22">
        <v>1000</v>
      </c>
      <c r="N301" s="22" t="s">
        <v>1979</v>
      </c>
      <c r="O301" s="62">
        <v>0</v>
      </c>
      <c r="P301" s="62">
        <v>0</v>
      </c>
      <c r="Q301" s="62">
        <v>1000</v>
      </c>
      <c r="R301" s="62">
        <v>0</v>
      </c>
      <c r="S301" s="19">
        <v>1000</v>
      </c>
      <c r="T301" s="19">
        <v>0</v>
      </c>
      <c r="U301" s="19">
        <v>0</v>
      </c>
      <c r="V301" s="60">
        <v>0</v>
      </c>
      <c r="W301" s="38"/>
    </row>
    <row r="302" spans="1:23" ht="27.75" x14ac:dyDescent="0.2">
      <c r="A302" s="3" t="s">
        <v>321</v>
      </c>
      <c r="B302" s="3" t="s">
        <v>320</v>
      </c>
      <c r="C302" s="3" t="s">
        <v>812</v>
      </c>
      <c r="D302" s="3" t="s">
        <v>789</v>
      </c>
      <c r="E302" s="47" t="s">
        <v>791</v>
      </c>
      <c r="F302" s="48" t="s">
        <v>1149</v>
      </c>
      <c r="G302" s="48" t="s">
        <v>1199</v>
      </c>
      <c r="H302" s="49" t="s">
        <v>1799</v>
      </c>
      <c r="I302" s="46" t="s">
        <v>394</v>
      </c>
      <c r="J302" s="3" t="s">
        <v>431</v>
      </c>
      <c r="K302" s="50">
        <v>565000</v>
      </c>
      <c r="L302" s="51">
        <v>209256</v>
      </c>
      <c r="M302" s="22">
        <v>120000</v>
      </c>
      <c r="N302" s="22" t="s">
        <v>1979</v>
      </c>
      <c r="O302" s="62">
        <v>0</v>
      </c>
      <c r="P302" s="62">
        <v>0</v>
      </c>
      <c r="Q302" s="62">
        <v>120000</v>
      </c>
      <c r="R302" s="62">
        <v>0</v>
      </c>
      <c r="S302" s="19">
        <v>120000</v>
      </c>
      <c r="T302" s="19">
        <v>0</v>
      </c>
      <c r="U302" s="19">
        <v>0</v>
      </c>
      <c r="V302" s="60">
        <v>0</v>
      </c>
      <c r="W302" s="38"/>
    </row>
    <row r="303" spans="1:23" ht="56.25" x14ac:dyDescent="0.2">
      <c r="A303" s="3" t="s">
        <v>323</v>
      </c>
      <c r="B303" s="3" t="s">
        <v>322</v>
      </c>
      <c r="C303" s="3" t="s">
        <v>813</v>
      </c>
      <c r="D303" s="3" t="s">
        <v>692</v>
      </c>
      <c r="E303" s="47" t="s">
        <v>809</v>
      </c>
      <c r="F303" s="48" t="s">
        <v>1252</v>
      </c>
      <c r="G303" s="48" t="s">
        <v>1223</v>
      </c>
      <c r="H303" s="49" t="s">
        <v>1800</v>
      </c>
      <c r="I303" s="46" t="s">
        <v>394</v>
      </c>
      <c r="J303" s="3" t="s">
        <v>431</v>
      </c>
      <c r="K303" s="50">
        <v>293000</v>
      </c>
      <c r="L303" s="51">
        <v>180406</v>
      </c>
      <c r="M303" s="22">
        <v>958000</v>
      </c>
      <c r="N303" s="22" t="s">
        <v>1983</v>
      </c>
      <c r="O303" s="62">
        <v>0</v>
      </c>
      <c r="P303" s="62">
        <v>0</v>
      </c>
      <c r="Q303" s="62">
        <v>958000</v>
      </c>
      <c r="R303" s="62">
        <v>0</v>
      </c>
      <c r="S303" s="19">
        <v>113000</v>
      </c>
      <c r="T303" s="19">
        <v>0</v>
      </c>
      <c r="U303" s="19">
        <v>845000</v>
      </c>
      <c r="V303" s="60">
        <v>0</v>
      </c>
      <c r="W303" s="38" t="s">
        <v>1284</v>
      </c>
    </row>
    <row r="304" spans="1:23" ht="18.75" x14ac:dyDescent="0.2">
      <c r="A304" s="3" t="s">
        <v>325</v>
      </c>
      <c r="B304" s="3" t="s">
        <v>324</v>
      </c>
      <c r="C304" s="3" t="s">
        <v>814</v>
      </c>
      <c r="D304" s="3" t="s">
        <v>789</v>
      </c>
      <c r="E304" s="47" t="s">
        <v>801</v>
      </c>
      <c r="F304" s="48" t="s">
        <v>1150</v>
      </c>
      <c r="G304" s="48" t="s">
        <v>1150</v>
      </c>
      <c r="H304" s="49" t="s">
        <v>815</v>
      </c>
      <c r="I304" s="46" t="s">
        <v>394</v>
      </c>
      <c r="J304" s="3" t="s">
        <v>1104</v>
      </c>
      <c r="K304" s="50">
        <v>102000</v>
      </c>
      <c r="L304" s="51">
        <v>729</v>
      </c>
      <c r="M304" s="22">
        <v>7000</v>
      </c>
      <c r="N304" s="22" t="s">
        <v>1979</v>
      </c>
      <c r="O304" s="62">
        <v>0</v>
      </c>
      <c r="P304" s="62">
        <v>0</v>
      </c>
      <c r="Q304" s="62">
        <v>7000</v>
      </c>
      <c r="R304" s="62">
        <v>0</v>
      </c>
      <c r="S304" s="19">
        <v>7000</v>
      </c>
      <c r="T304" s="19">
        <v>0</v>
      </c>
      <c r="U304" s="19">
        <v>0</v>
      </c>
      <c r="V304" s="60">
        <v>0</v>
      </c>
      <c r="W304" s="38"/>
    </row>
    <row r="305" spans="1:23" ht="27.75" x14ac:dyDescent="0.2">
      <c r="A305" s="3" t="s">
        <v>327</v>
      </c>
      <c r="B305" s="3" t="s">
        <v>326</v>
      </c>
      <c r="C305" s="3" t="s">
        <v>1041</v>
      </c>
      <c r="D305" s="3" t="s">
        <v>789</v>
      </c>
      <c r="E305" s="47" t="s">
        <v>776</v>
      </c>
      <c r="F305" s="48" t="s">
        <v>1196</v>
      </c>
      <c r="G305" s="48" t="s">
        <v>1125</v>
      </c>
      <c r="H305" s="49" t="s">
        <v>1801</v>
      </c>
      <c r="I305" s="46" t="s">
        <v>394</v>
      </c>
      <c r="J305" s="3" t="s">
        <v>426</v>
      </c>
      <c r="K305" s="50">
        <v>270000</v>
      </c>
      <c r="L305" s="51">
        <v>27887</v>
      </c>
      <c r="M305" s="22">
        <v>200000</v>
      </c>
      <c r="N305" s="22" t="s">
        <v>1979</v>
      </c>
      <c r="O305" s="62">
        <v>0</v>
      </c>
      <c r="P305" s="62">
        <v>0</v>
      </c>
      <c r="Q305" s="62">
        <v>200000</v>
      </c>
      <c r="R305" s="62">
        <v>0</v>
      </c>
      <c r="S305" s="19">
        <v>200000</v>
      </c>
      <c r="T305" s="19">
        <v>0</v>
      </c>
      <c r="U305" s="19">
        <v>0</v>
      </c>
      <c r="V305" s="60">
        <v>0</v>
      </c>
      <c r="W305" s="38"/>
    </row>
    <row r="306" spans="1:23" ht="18.75" x14ac:dyDescent="0.2">
      <c r="A306" s="3" t="s">
        <v>907</v>
      </c>
      <c r="B306" s="3" t="s">
        <v>959</v>
      </c>
      <c r="C306" s="3" t="s">
        <v>1042</v>
      </c>
      <c r="D306" s="3" t="s">
        <v>789</v>
      </c>
      <c r="E306" s="47" t="s">
        <v>806</v>
      </c>
      <c r="F306" s="48" t="s">
        <v>423</v>
      </c>
      <c r="G306" s="48" t="s">
        <v>1245</v>
      </c>
      <c r="H306" s="49" t="s">
        <v>1802</v>
      </c>
      <c r="I306" s="46" t="s">
        <v>394</v>
      </c>
      <c r="J306" s="3" t="s">
        <v>431</v>
      </c>
      <c r="K306" s="50">
        <v>23000</v>
      </c>
      <c r="L306" s="51">
        <v>0</v>
      </c>
      <c r="M306" s="22">
        <v>13000</v>
      </c>
      <c r="N306" s="22" t="s">
        <v>1979</v>
      </c>
      <c r="O306" s="62">
        <v>0</v>
      </c>
      <c r="P306" s="62">
        <v>0</v>
      </c>
      <c r="Q306" s="62">
        <v>13000</v>
      </c>
      <c r="R306" s="62">
        <v>0</v>
      </c>
      <c r="S306" s="19">
        <v>13000</v>
      </c>
      <c r="T306" s="19">
        <v>0</v>
      </c>
      <c r="U306" s="19">
        <v>0</v>
      </c>
      <c r="V306" s="60">
        <v>0</v>
      </c>
      <c r="W306" s="38"/>
    </row>
    <row r="307" spans="1:23" ht="27.75" x14ac:dyDescent="0.2">
      <c r="A307" s="3" t="s">
        <v>1405</v>
      </c>
      <c r="B307" s="3" t="s">
        <v>1521</v>
      </c>
      <c r="C307" s="3" t="s">
        <v>1574</v>
      </c>
      <c r="D307" s="3" t="s">
        <v>600</v>
      </c>
      <c r="E307" s="47" t="s">
        <v>1084</v>
      </c>
      <c r="F307" s="48">
        <v>70</v>
      </c>
      <c r="G307" s="48">
        <v>85</v>
      </c>
      <c r="H307" s="49" t="s">
        <v>1806</v>
      </c>
      <c r="I307" s="46" t="s">
        <v>394</v>
      </c>
      <c r="J307" s="3" t="s">
        <v>1103</v>
      </c>
      <c r="K307" s="50">
        <v>53000</v>
      </c>
      <c r="L307" s="51">
        <v>3044</v>
      </c>
      <c r="M307" s="22">
        <v>27000</v>
      </c>
      <c r="N307" s="22" t="s">
        <v>1979</v>
      </c>
      <c r="O307" s="62">
        <v>0</v>
      </c>
      <c r="P307" s="62">
        <v>0</v>
      </c>
      <c r="Q307" s="62">
        <v>27000</v>
      </c>
      <c r="R307" s="62">
        <v>0</v>
      </c>
      <c r="S307" s="19">
        <v>27000</v>
      </c>
      <c r="T307" s="19">
        <v>0</v>
      </c>
      <c r="U307" s="19">
        <v>0</v>
      </c>
      <c r="V307" s="60">
        <v>0</v>
      </c>
      <c r="W307" s="38"/>
    </row>
    <row r="308" spans="1:23" ht="33.75" x14ac:dyDescent="0.2">
      <c r="A308" s="3" t="s">
        <v>910</v>
      </c>
      <c r="B308" s="3" t="s">
        <v>962</v>
      </c>
      <c r="C308" s="3" t="s">
        <v>1047</v>
      </c>
      <c r="D308" s="3" t="s">
        <v>789</v>
      </c>
      <c r="E308" s="47" t="s">
        <v>776</v>
      </c>
      <c r="F308" s="48" t="s">
        <v>583</v>
      </c>
      <c r="G308" s="48" t="s">
        <v>1203</v>
      </c>
      <c r="H308" s="49" t="s">
        <v>1807</v>
      </c>
      <c r="I308" s="46" t="s">
        <v>394</v>
      </c>
      <c r="J308" s="3" t="s">
        <v>1103</v>
      </c>
      <c r="K308" s="50">
        <v>1206000</v>
      </c>
      <c r="L308" s="51">
        <v>0</v>
      </c>
      <c r="M308" s="22">
        <v>88000</v>
      </c>
      <c r="N308" s="22" t="s">
        <v>1981</v>
      </c>
      <c r="O308" s="62">
        <v>0</v>
      </c>
      <c r="P308" s="62">
        <v>0</v>
      </c>
      <c r="Q308" s="62">
        <v>88000</v>
      </c>
      <c r="R308" s="62">
        <v>0</v>
      </c>
      <c r="S308" s="19">
        <v>68000</v>
      </c>
      <c r="T308" s="19">
        <v>20000</v>
      </c>
      <c r="U308" s="19">
        <v>0</v>
      </c>
      <c r="V308" s="60">
        <v>0</v>
      </c>
      <c r="W308" s="38" t="s">
        <v>1283</v>
      </c>
    </row>
    <row r="309" spans="1:23" ht="56.25" x14ac:dyDescent="0.2">
      <c r="A309" s="3" t="s">
        <v>915</v>
      </c>
      <c r="B309" s="3" t="s">
        <v>967</v>
      </c>
      <c r="C309" s="3" t="s">
        <v>1053</v>
      </c>
      <c r="D309" s="3" t="s">
        <v>692</v>
      </c>
      <c r="E309" s="47" t="s">
        <v>1085</v>
      </c>
      <c r="F309" s="48" t="s">
        <v>540</v>
      </c>
      <c r="G309" s="48" t="s">
        <v>568</v>
      </c>
      <c r="H309" s="49" t="s">
        <v>1099</v>
      </c>
      <c r="I309" s="46" t="s">
        <v>394</v>
      </c>
      <c r="J309" s="3" t="s">
        <v>431</v>
      </c>
      <c r="K309" s="50">
        <v>40000</v>
      </c>
      <c r="L309" s="51">
        <v>15315</v>
      </c>
      <c r="M309" s="22">
        <v>95000</v>
      </c>
      <c r="N309" s="22" t="s">
        <v>1983</v>
      </c>
      <c r="O309" s="62">
        <v>0</v>
      </c>
      <c r="P309" s="62">
        <v>0</v>
      </c>
      <c r="Q309" s="62">
        <v>95000</v>
      </c>
      <c r="R309" s="62">
        <v>0</v>
      </c>
      <c r="S309" s="19">
        <v>25000</v>
      </c>
      <c r="T309" s="19">
        <v>0</v>
      </c>
      <c r="U309" s="19">
        <v>70000</v>
      </c>
      <c r="V309" s="60">
        <v>0</v>
      </c>
      <c r="W309" s="38" t="s">
        <v>1284</v>
      </c>
    </row>
    <row r="310" spans="1:23" ht="18.75" x14ac:dyDescent="0.2">
      <c r="A310" s="3" t="s">
        <v>911</v>
      </c>
      <c r="B310" s="3" t="s">
        <v>963</v>
      </c>
      <c r="C310" s="3" t="s">
        <v>1048</v>
      </c>
      <c r="D310" s="3" t="s">
        <v>789</v>
      </c>
      <c r="E310" s="47" t="s">
        <v>809</v>
      </c>
      <c r="F310" s="48" t="s">
        <v>1254</v>
      </c>
      <c r="G310" s="48" t="s">
        <v>1254</v>
      </c>
      <c r="H310" s="49" t="s">
        <v>1097</v>
      </c>
      <c r="I310" s="46" t="s">
        <v>394</v>
      </c>
      <c r="J310" s="3" t="s">
        <v>431</v>
      </c>
      <c r="K310" s="50">
        <v>119000</v>
      </c>
      <c r="L310" s="51">
        <v>23975</v>
      </c>
      <c r="M310" s="22">
        <v>94000</v>
      </c>
      <c r="N310" s="22" t="s">
        <v>1979</v>
      </c>
      <c r="O310" s="62">
        <v>0</v>
      </c>
      <c r="P310" s="62">
        <v>0</v>
      </c>
      <c r="Q310" s="62">
        <v>94000</v>
      </c>
      <c r="R310" s="62">
        <v>0</v>
      </c>
      <c r="S310" s="19">
        <v>94000</v>
      </c>
      <c r="T310" s="19">
        <v>0</v>
      </c>
      <c r="U310" s="19">
        <v>0</v>
      </c>
      <c r="V310" s="60">
        <v>0</v>
      </c>
      <c r="W310" s="38"/>
    </row>
    <row r="311" spans="1:23" ht="27.75" x14ac:dyDescent="0.2">
      <c r="A311" s="3" t="s">
        <v>1406</v>
      </c>
      <c r="B311" s="3" t="s">
        <v>1522</v>
      </c>
      <c r="C311" s="3" t="s">
        <v>1575</v>
      </c>
      <c r="D311" s="3" t="s">
        <v>692</v>
      </c>
      <c r="E311" s="47" t="s">
        <v>797</v>
      </c>
      <c r="F311" s="48">
        <v>31.7</v>
      </c>
      <c r="G311" s="48">
        <v>40.4</v>
      </c>
      <c r="H311" s="49" t="s">
        <v>1808</v>
      </c>
      <c r="I311" s="46" t="s">
        <v>394</v>
      </c>
      <c r="J311" s="3" t="s">
        <v>1103</v>
      </c>
      <c r="K311" s="50">
        <v>417000</v>
      </c>
      <c r="L311" s="51">
        <v>2101</v>
      </c>
      <c r="M311" s="22">
        <v>185000</v>
      </c>
      <c r="N311" s="22" t="s">
        <v>1979</v>
      </c>
      <c r="O311" s="62">
        <v>0</v>
      </c>
      <c r="P311" s="62">
        <v>0</v>
      </c>
      <c r="Q311" s="62">
        <v>185000</v>
      </c>
      <c r="R311" s="62">
        <v>0</v>
      </c>
      <c r="S311" s="19">
        <v>185000</v>
      </c>
      <c r="T311" s="19">
        <v>0</v>
      </c>
      <c r="U311" s="19">
        <v>0</v>
      </c>
      <c r="V311" s="60">
        <v>0</v>
      </c>
      <c r="W311" s="38"/>
    </row>
    <row r="312" spans="1:23" ht="27.75" x14ac:dyDescent="0.2">
      <c r="A312" s="3" t="s">
        <v>1407</v>
      </c>
      <c r="B312" s="3" t="s">
        <v>1523</v>
      </c>
      <c r="C312" s="3" t="s">
        <v>1930</v>
      </c>
      <c r="D312" s="3" t="s">
        <v>692</v>
      </c>
      <c r="E312" s="47">
        <v>10</v>
      </c>
      <c r="F312" s="48">
        <v>32.6</v>
      </c>
      <c r="G312" s="48">
        <v>44.4</v>
      </c>
      <c r="H312" s="49" t="s">
        <v>1931</v>
      </c>
      <c r="I312" s="46" t="s">
        <v>394</v>
      </c>
      <c r="J312" s="3" t="s">
        <v>1103</v>
      </c>
      <c r="K312" s="50">
        <v>144000</v>
      </c>
      <c r="L312" s="51">
        <v>0</v>
      </c>
      <c r="M312" s="22">
        <v>17000</v>
      </c>
      <c r="N312" s="22" t="s">
        <v>1979</v>
      </c>
      <c r="O312" s="62">
        <v>0</v>
      </c>
      <c r="P312" s="62">
        <v>0</v>
      </c>
      <c r="Q312" s="62">
        <v>17000</v>
      </c>
      <c r="R312" s="62">
        <v>0</v>
      </c>
      <c r="S312" s="19">
        <v>17000</v>
      </c>
      <c r="T312" s="19">
        <v>0</v>
      </c>
      <c r="U312" s="19">
        <v>0</v>
      </c>
      <c r="V312" s="60">
        <v>0</v>
      </c>
      <c r="W312" s="38"/>
    </row>
    <row r="313" spans="1:23" ht="63.75" x14ac:dyDescent="0.2">
      <c r="A313" s="3" t="s">
        <v>909</v>
      </c>
      <c r="B313" s="3" t="s">
        <v>961</v>
      </c>
      <c r="C313" s="3" t="s">
        <v>1046</v>
      </c>
      <c r="D313" s="3" t="s">
        <v>600</v>
      </c>
      <c r="E313" s="47" t="s">
        <v>1083</v>
      </c>
      <c r="F313" s="48" t="s">
        <v>1215</v>
      </c>
      <c r="G313" s="48">
        <v>1.6</v>
      </c>
      <c r="H313" s="49" t="s">
        <v>1096</v>
      </c>
      <c r="I313" s="46" t="s">
        <v>394</v>
      </c>
      <c r="J313" s="3" t="s">
        <v>431</v>
      </c>
      <c r="K313" s="50">
        <v>352000</v>
      </c>
      <c r="L313" s="51">
        <v>3063</v>
      </c>
      <c r="M313" s="22">
        <v>192000</v>
      </c>
      <c r="N313" s="22" t="s">
        <v>1979</v>
      </c>
      <c r="O313" s="62">
        <v>0</v>
      </c>
      <c r="P313" s="62">
        <v>0</v>
      </c>
      <c r="Q313" s="62">
        <v>192000</v>
      </c>
      <c r="R313" s="62">
        <v>0</v>
      </c>
      <c r="S313" s="19">
        <v>192000</v>
      </c>
      <c r="T313" s="19">
        <v>0</v>
      </c>
      <c r="U313" s="19">
        <v>0</v>
      </c>
      <c r="V313" s="60">
        <v>0</v>
      </c>
      <c r="W313" s="38"/>
    </row>
    <row r="314" spans="1:23" ht="27.75" x14ac:dyDescent="0.2">
      <c r="A314" s="3" t="s">
        <v>1408</v>
      </c>
      <c r="B314" s="3" t="s">
        <v>1524</v>
      </c>
      <c r="C314" s="3" t="s">
        <v>1928</v>
      </c>
      <c r="D314" s="3" t="s">
        <v>789</v>
      </c>
      <c r="E314" s="47">
        <v>40</v>
      </c>
      <c r="F314" s="48">
        <v>15</v>
      </c>
      <c r="G314" s="48">
        <v>28.8</v>
      </c>
      <c r="H314" s="49" t="s">
        <v>1929</v>
      </c>
      <c r="I314" s="46" t="s">
        <v>394</v>
      </c>
      <c r="J314" s="52" t="s">
        <v>1103</v>
      </c>
      <c r="K314" s="50">
        <v>105000</v>
      </c>
      <c r="L314" s="51">
        <v>0</v>
      </c>
      <c r="M314" s="22">
        <v>5000</v>
      </c>
      <c r="N314" s="22" t="s">
        <v>1979</v>
      </c>
      <c r="O314" s="62">
        <v>0</v>
      </c>
      <c r="P314" s="62">
        <v>0</v>
      </c>
      <c r="Q314" s="62">
        <v>5000</v>
      </c>
      <c r="R314" s="62">
        <v>0</v>
      </c>
      <c r="S314" s="19">
        <v>5000</v>
      </c>
      <c r="T314" s="19">
        <v>0</v>
      </c>
      <c r="U314" s="19">
        <v>0</v>
      </c>
      <c r="V314" s="60">
        <v>0</v>
      </c>
      <c r="W314" s="38"/>
    </row>
    <row r="315" spans="1:23" ht="27.75" x14ac:dyDescent="0.2">
      <c r="A315" s="3" t="s">
        <v>331</v>
      </c>
      <c r="B315" s="3" t="s">
        <v>330</v>
      </c>
      <c r="C315" s="3" t="s">
        <v>1045</v>
      </c>
      <c r="D315" s="3" t="s">
        <v>789</v>
      </c>
      <c r="E315" s="47" t="s">
        <v>801</v>
      </c>
      <c r="F315" s="48" t="s">
        <v>1142</v>
      </c>
      <c r="G315" s="48" t="s">
        <v>1202</v>
      </c>
      <c r="H315" s="49" t="s">
        <v>1805</v>
      </c>
      <c r="I315" s="46" t="s">
        <v>394</v>
      </c>
      <c r="J315" s="52" t="s">
        <v>431</v>
      </c>
      <c r="K315" s="50">
        <v>544000</v>
      </c>
      <c r="L315" s="51">
        <v>58721</v>
      </c>
      <c r="M315" s="22">
        <v>135000</v>
      </c>
      <c r="N315" s="22" t="s">
        <v>1979</v>
      </c>
      <c r="O315" s="62">
        <v>0</v>
      </c>
      <c r="P315" s="62">
        <v>0</v>
      </c>
      <c r="Q315" s="62">
        <v>135000</v>
      </c>
      <c r="R315" s="62">
        <v>0</v>
      </c>
      <c r="S315" s="19">
        <v>135000</v>
      </c>
      <c r="T315" s="19">
        <v>0</v>
      </c>
      <c r="U315" s="19">
        <v>0</v>
      </c>
      <c r="V315" s="60">
        <v>0</v>
      </c>
      <c r="W315" s="38"/>
    </row>
    <row r="316" spans="1:23" ht="36.75" x14ac:dyDescent="0.2">
      <c r="A316" s="3" t="s">
        <v>908</v>
      </c>
      <c r="B316" s="3" t="s">
        <v>960</v>
      </c>
      <c r="C316" s="3" t="s">
        <v>1044</v>
      </c>
      <c r="D316" s="3" t="s">
        <v>789</v>
      </c>
      <c r="E316" s="47" t="s">
        <v>791</v>
      </c>
      <c r="F316" s="48" t="s">
        <v>1253</v>
      </c>
      <c r="G316" s="48" t="s">
        <v>1201</v>
      </c>
      <c r="H316" s="49" t="s">
        <v>1804</v>
      </c>
      <c r="I316" s="46" t="s">
        <v>394</v>
      </c>
      <c r="J316" s="3" t="s">
        <v>1103</v>
      </c>
      <c r="K316" s="50">
        <v>192000</v>
      </c>
      <c r="L316" s="51">
        <v>0</v>
      </c>
      <c r="M316" s="22">
        <v>20000</v>
      </c>
      <c r="N316" s="22" t="s">
        <v>1981</v>
      </c>
      <c r="O316" s="62">
        <v>0</v>
      </c>
      <c r="P316" s="62">
        <v>0</v>
      </c>
      <c r="Q316" s="62">
        <v>20000</v>
      </c>
      <c r="R316" s="62">
        <v>0</v>
      </c>
      <c r="S316" s="19">
        <v>12000</v>
      </c>
      <c r="T316" s="19">
        <v>8000</v>
      </c>
      <c r="U316" s="19">
        <v>0</v>
      </c>
      <c r="V316" s="60">
        <v>0</v>
      </c>
      <c r="W316" s="38" t="s">
        <v>1283</v>
      </c>
    </row>
    <row r="317" spans="1:23" ht="18.75" x14ac:dyDescent="0.2">
      <c r="A317" s="3" t="s">
        <v>329</v>
      </c>
      <c r="B317" s="3" t="s">
        <v>328</v>
      </c>
      <c r="C317" s="3" t="s">
        <v>1043</v>
      </c>
      <c r="D317" s="3" t="s">
        <v>789</v>
      </c>
      <c r="E317" s="47" t="s">
        <v>801</v>
      </c>
      <c r="F317" s="48" t="s">
        <v>1151</v>
      </c>
      <c r="G317" s="48" t="s">
        <v>1200</v>
      </c>
      <c r="H317" s="49" t="s">
        <v>1803</v>
      </c>
      <c r="I317" s="46" t="s">
        <v>394</v>
      </c>
      <c r="J317" s="3" t="s">
        <v>1104</v>
      </c>
      <c r="K317" s="50">
        <v>2678000</v>
      </c>
      <c r="L317" s="51">
        <v>25694</v>
      </c>
      <c r="M317" s="22">
        <v>590000</v>
      </c>
      <c r="N317" s="22" t="s">
        <v>1979</v>
      </c>
      <c r="O317" s="62">
        <v>0</v>
      </c>
      <c r="P317" s="62">
        <v>0</v>
      </c>
      <c r="Q317" s="62">
        <v>590000</v>
      </c>
      <c r="R317" s="62">
        <v>0</v>
      </c>
      <c r="S317" s="19">
        <v>590000</v>
      </c>
      <c r="T317" s="19">
        <v>0</v>
      </c>
      <c r="U317" s="19">
        <v>0</v>
      </c>
      <c r="V317" s="60">
        <v>0</v>
      </c>
      <c r="W317" s="38"/>
    </row>
    <row r="318" spans="1:23" ht="33.75" x14ac:dyDescent="0.2">
      <c r="A318" s="3" t="s">
        <v>1409</v>
      </c>
      <c r="B318" s="3" t="s">
        <v>1525</v>
      </c>
      <c r="C318" s="3" t="s">
        <v>1932</v>
      </c>
      <c r="D318" s="3" t="s">
        <v>692</v>
      </c>
      <c r="E318" s="47">
        <v>74</v>
      </c>
      <c r="F318" s="48">
        <v>45.1</v>
      </c>
      <c r="G318" s="48">
        <v>92.3</v>
      </c>
      <c r="H318" s="49" t="s">
        <v>1933</v>
      </c>
      <c r="I318" s="46" t="s">
        <v>394</v>
      </c>
      <c r="J318" s="3" t="s">
        <v>1103</v>
      </c>
      <c r="K318" s="50">
        <v>659000</v>
      </c>
      <c r="L318" s="51">
        <v>0</v>
      </c>
      <c r="M318" s="22">
        <v>67000</v>
      </c>
      <c r="N318" s="22" t="s">
        <v>1981</v>
      </c>
      <c r="O318" s="62">
        <v>0</v>
      </c>
      <c r="P318" s="62">
        <v>0</v>
      </c>
      <c r="Q318" s="62">
        <v>67000</v>
      </c>
      <c r="R318" s="62">
        <v>0</v>
      </c>
      <c r="S318" s="19">
        <v>47000</v>
      </c>
      <c r="T318" s="19">
        <v>20000</v>
      </c>
      <c r="U318" s="19">
        <v>0</v>
      </c>
      <c r="V318" s="60">
        <v>0</v>
      </c>
      <c r="W318" s="38" t="s">
        <v>1283</v>
      </c>
    </row>
    <row r="319" spans="1:23" ht="18.75" x14ac:dyDescent="0.2">
      <c r="A319" s="3" t="s">
        <v>912</v>
      </c>
      <c r="B319" s="3" t="s">
        <v>964</v>
      </c>
      <c r="C319" s="3" t="s">
        <v>1049</v>
      </c>
      <c r="D319" s="3" t="s">
        <v>692</v>
      </c>
      <c r="E319" s="47" t="s">
        <v>780</v>
      </c>
      <c r="F319" s="48" t="s">
        <v>1152</v>
      </c>
      <c r="G319" s="48" t="s">
        <v>1204</v>
      </c>
      <c r="H319" s="49" t="s">
        <v>1809</v>
      </c>
      <c r="I319" s="46" t="s">
        <v>394</v>
      </c>
      <c r="J319" s="3" t="s">
        <v>1104</v>
      </c>
      <c r="K319" s="50">
        <v>83000</v>
      </c>
      <c r="L319" s="51">
        <v>0</v>
      </c>
      <c r="M319" s="22">
        <v>18000</v>
      </c>
      <c r="N319" s="22" t="s">
        <v>1979</v>
      </c>
      <c r="O319" s="62">
        <v>0</v>
      </c>
      <c r="P319" s="62">
        <v>0</v>
      </c>
      <c r="Q319" s="62">
        <v>18000</v>
      </c>
      <c r="R319" s="62">
        <v>0</v>
      </c>
      <c r="S319" s="19">
        <v>18000</v>
      </c>
      <c r="T319" s="19">
        <v>0</v>
      </c>
      <c r="U319" s="19">
        <v>0</v>
      </c>
      <c r="V319" s="60">
        <v>0</v>
      </c>
      <c r="W319" s="38"/>
    </row>
    <row r="320" spans="1:23" ht="27.75" x14ac:dyDescent="0.2">
      <c r="A320" s="3" t="s">
        <v>1410</v>
      </c>
      <c r="B320" s="3" t="s">
        <v>1526</v>
      </c>
      <c r="C320" s="3" t="s">
        <v>1576</v>
      </c>
      <c r="D320" s="3" t="s">
        <v>789</v>
      </c>
      <c r="E320" s="47">
        <v>142</v>
      </c>
      <c r="F320" s="48">
        <v>2.2000000000000002</v>
      </c>
      <c r="G320" s="48">
        <v>2.5</v>
      </c>
      <c r="H320" s="49" t="s">
        <v>1810</v>
      </c>
      <c r="I320" s="46" t="s">
        <v>394</v>
      </c>
      <c r="J320" s="3" t="s">
        <v>1104</v>
      </c>
      <c r="K320" s="50">
        <v>48000</v>
      </c>
      <c r="L320" s="51">
        <v>45300</v>
      </c>
      <c r="M320" s="22">
        <v>64000</v>
      </c>
      <c r="N320" s="22" t="s">
        <v>1979</v>
      </c>
      <c r="O320" s="62">
        <v>0</v>
      </c>
      <c r="P320" s="62">
        <v>0</v>
      </c>
      <c r="Q320" s="62">
        <v>64000</v>
      </c>
      <c r="R320" s="62">
        <v>0</v>
      </c>
      <c r="S320" s="19">
        <v>64000</v>
      </c>
      <c r="T320" s="19">
        <v>0</v>
      </c>
      <c r="U320" s="19">
        <v>0</v>
      </c>
      <c r="V320" s="60">
        <v>0</v>
      </c>
      <c r="W320" s="38"/>
    </row>
    <row r="321" spans="1:23" ht="36.75" x14ac:dyDescent="0.2">
      <c r="A321" s="3" t="s">
        <v>333</v>
      </c>
      <c r="B321" s="3" t="s">
        <v>332</v>
      </c>
      <c r="C321" s="3" t="s">
        <v>1050</v>
      </c>
      <c r="D321" s="3" t="s">
        <v>692</v>
      </c>
      <c r="E321" s="47">
        <v>60</v>
      </c>
      <c r="F321" s="48" t="s">
        <v>1215</v>
      </c>
      <c r="G321" s="48" t="s">
        <v>757</v>
      </c>
      <c r="H321" s="49" t="s">
        <v>1811</v>
      </c>
      <c r="I321" s="46" t="s">
        <v>394</v>
      </c>
      <c r="J321" s="3" t="s">
        <v>431</v>
      </c>
      <c r="K321" s="50">
        <v>10000</v>
      </c>
      <c r="L321" s="51">
        <v>0</v>
      </c>
      <c r="M321" s="22">
        <v>5000</v>
      </c>
      <c r="N321" s="22" t="s">
        <v>1979</v>
      </c>
      <c r="O321" s="62">
        <v>0</v>
      </c>
      <c r="P321" s="62">
        <v>0</v>
      </c>
      <c r="Q321" s="62">
        <v>5000</v>
      </c>
      <c r="R321" s="62">
        <v>0</v>
      </c>
      <c r="S321" s="19">
        <v>5000</v>
      </c>
      <c r="T321" s="19">
        <v>0</v>
      </c>
      <c r="U321" s="19">
        <v>0</v>
      </c>
      <c r="V321" s="60">
        <v>0</v>
      </c>
      <c r="W321" s="38"/>
    </row>
    <row r="322" spans="1:23" ht="27.75" x14ac:dyDescent="0.2">
      <c r="A322" s="3" t="s">
        <v>913</v>
      </c>
      <c r="B322" s="3" t="s">
        <v>965</v>
      </c>
      <c r="C322" s="3" t="s">
        <v>1051</v>
      </c>
      <c r="D322" s="3" t="s">
        <v>789</v>
      </c>
      <c r="E322" s="47" t="s">
        <v>809</v>
      </c>
      <c r="F322" s="48" t="s">
        <v>1255</v>
      </c>
      <c r="G322" s="48" t="s">
        <v>1205</v>
      </c>
      <c r="H322" s="49" t="s">
        <v>1098</v>
      </c>
      <c r="I322" s="46" t="s">
        <v>394</v>
      </c>
      <c r="J322" s="3" t="s">
        <v>402</v>
      </c>
      <c r="K322" s="50">
        <v>652000</v>
      </c>
      <c r="L322" s="51">
        <v>25499</v>
      </c>
      <c r="M322" s="22">
        <v>105000</v>
      </c>
      <c r="N322" s="22" t="s">
        <v>1979</v>
      </c>
      <c r="O322" s="62">
        <v>0</v>
      </c>
      <c r="P322" s="62">
        <v>0</v>
      </c>
      <c r="Q322" s="62">
        <v>105000</v>
      </c>
      <c r="R322" s="62">
        <v>0</v>
      </c>
      <c r="S322" s="19">
        <v>105000</v>
      </c>
      <c r="T322" s="19">
        <v>0</v>
      </c>
      <c r="U322" s="19">
        <v>0</v>
      </c>
      <c r="V322" s="60">
        <v>0</v>
      </c>
      <c r="W322" s="38"/>
    </row>
    <row r="323" spans="1:23" ht="18.75" x14ac:dyDescent="0.2">
      <c r="A323" s="3" t="s">
        <v>335</v>
      </c>
      <c r="B323" s="3" t="s">
        <v>334</v>
      </c>
      <c r="C323" s="3" t="s">
        <v>817</v>
      </c>
      <c r="D323" s="3" t="s">
        <v>692</v>
      </c>
      <c r="E323" s="47" t="s">
        <v>809</v>
      </c>
      <c r="F323" s="48" t="s">
        <v>1254</v>
      </c>
      <c r="G323" s="48" t="s">
        <v>1206</v>
      </c>
      <c r="H323" s="49" t="s">
        <v>818</v>
      </c>
      <c r="I323" s="46" t="s">
        <v>394</v>
      </c>
      <c r="J323" s="3" t="s">
        <v>426</v>
      </c>
      <c r="K323" s="50">
        <v>23000</v>
      </c>
      <c r="L323" s="51">
        <v>0</v>
      </c>
      <c r="M323" s="22">
        <v>18000</v>
      </c>
      <c r="N323" s="22" t="s">
        <v>1979</v>
      </c>
      <c r="O323" s="62">
        <v>0</v>
      </c>
      <c r="P323" s="62">
        <v>0</v>
      </c>
      <c r="Q323" s="62">
        <v>18000</v>
      </c>
      <c r="R323" s="62">
        <v>0</v>
      </c>
      <c r="S323" s="19">
        <v>18000</v>
      </c>
      <c r="T323" s="19">
        <v>0</v>
      </c>
      <c r="U323" s="19">
        <v>0</v>
      </c>
      <c r="V323" s="60">
        <v>0</v>
      </c>
      <c r="W323" s="38"/>
    </row>
    <row r="324" spans="1:23" ht="18.75" x14ac:dyDescent="0.2">
      <c r="A324" s="3" t="s">
        <v>819</v>
      </c>
      <c r="B324" s="3" t="s">
        <v>820</v>
      </c>
      <c r="C324" s="3" t="s">
        <v>821</v>
      </c>
      <c r="D324" s="3" t="s">
        <v>692</v>
      </c>
      <c r="E324" s="47" t="s">
        <v>1084</v>
      </c>
      <c r="F324" s="48" t="s">
        <v>1232</v>
      </c>
      <c r="G324" s="48" t="s">
        <v>1180</v>
      </c>
      <c r="H324" s="49" t="s">
        <v>822</v>
      </c>
      <c r="I324" s="46" t="s">
        <v>394</v>
      </c>
      <c r="J324" s="3" t="s">
        <v>431</v>
      </c>
      <c r="K324" s="50">
        <v>268000</v>
      </c>
      <c r="L324" s="51">
        <v>18810</v>
      </c>
      <c r="M324" s="22">
        <v>20000</v>
      </c>
      <c r="N324" s="22" t="s">
        <v>1979</v>
      </c>
      <c r="O324" s="62">
        <v>0</v>
      </c>
      <c r="P324" s="62">
        <v>0</v>
      </c>
      <c r="Q324" s="62">
        <v>20000</v>
      </c>
      <c r="R324" s="62">
        <v>0</v>
      </c>
      <c r="S324" s="19">
        <v>20000</v>
      </c>
      <c r="T324" s="19">
        <v>0</v>
      </c>
      <c r="U324" s="19">
        <v>0</v>
      </c>
      <c r="V324" s="60">
        <v>0</v>
      </c>
      <c r="W324" s="38"/>
    </row>
    <row r="325" spans="1:23" ht="27.75" x14ac:dyDescent="0.2">
      <c r="A325" s="3" t="s">
        <v>914</v>
      </c>
      <c r="B325" s="3" t="s">
        <v>966</v>
      </c>
      <c r="C325" s="3" t="s">
        <v>1052</v>
      </c>
      <c r="D325" s="3" t="s">
        <v>789</v>
      </c>
      <c r="E325" s="47" t="s">
        <v>801</v>
      </c>
      <c r="F325" s="48" t="s">
        <v>1153</v>
      </c>
      <c r="G325" s="48" t="s">
        <v>1153</v>
      </c>
      <c r="H325" s="49" t="s">
        <v>1812</v>
      </c>
      <c r="I325" s="46" t="s">
        <v>394</v>
      </c>
      <c r="J325" s="3" t="s">
        <v>426</v>
      </c>
      <c r="K325" s="50">
        <v>23000</v>
      </c>
      <c r="L325" s="51">
        <v>0</v>
      </c>
      <c r="M325" s="22">
        <v>8000</v>
      </c>
      <c r="N325" s="22" t="s">
        <v>1979</v>
      </c>
      <c r="O325" s="62">
        <v>0</v>
      </c>
      <c r="P325" s="62">
        <v>0</v>
      </c>
      <c r="Q325" s="62">
        <v>8000</v>
      </c>
      <c r="R325" s="62">
        <v>0</v>
      </c>
      <c r="S325" s="19">
        <v>8000</v>
      </c>
      <c r="T325" s="19">
        <v>0</v>
      </c>
      <c r="U325" s="19">
        <v>0</v>
      </c>
      <c r="V325" s="60">
        <v>0</v>
      </c>
      <c r="W325" s="38"/>
    </row>
    <row r="326" spans="1:23" ht="27.75" x14ac:dyDescent="0.2">
      <c r="A326" s="3" t="s">
        <v>1411</v>
      </c>
      <c r="B326" s="3" t="s">
        <v>1527</v>
      </c>
      <c r="C326" s="3" t="s">
        <v>1577</v>
      </c>
      <c r="D326" s="3" t="s">
        <v>692</v>
      </c>
      <c r="E326" s="47" t="s">
        <v>780</v>
      </c>
      <c r="F326" s="48">
        <v>11.7</v>
      </c>
      <c r="G326" s="48">
        <v>12</v>
      </c>
      <c r="H326" s="49" t="s">
        <v>1816</v>
      </c>
      <c r="I326" s="46" t="s">
        <v>394</v>
      </c>
      <c r="J326" s="3" t="s">
        <v>431</v>
      </c>
      <c r="K326" s="50">
        <v>68000</v>
      </c>
      <c r="L326" s="51">
        <v>4860</v>
      </c>
      <c r="M326" s="22">
        <v>31000</v>
      </c>
      <c r="N326" s="22" t="s">
        <v>1979</v>
      </c>
      <c r="O326" s="62">
        <v>0</v>
      </c>
      <c r="P326" s="62">
        <v>0</v>
      </c>
      <c r="Q326" s="62">
        <v>31000</v>
      </c>
      <c r="R326" s="62">
        <v>0</v>
      </c>
      <c r="S326" s="19">
        <v>31000</v>
      </c>
      <c r="T326" s="19">
        <v>0</v>
      </c>
      <c r="U326" s="19">
        <v>0</v>
      </c>
      <c r="V326" s="60">
        <v>0</v>
      </c>
      <c r="W326" s="38"/>
    </row>
    <row r="327" spans="1:23" ht="56.25" x14ac:dyDescent="0.2">
      <c r="A327" s="3" t="s">
        <v>1412</v>
      </c>
      <c r="B327" s="3" t="s">
        <v>1528</v>
      </c>
      <c r="C327" s="3" t="s">
        <v>1936</v>
      </c>
      <c r="D327" s="3" t="s">
        <v>692</v>
      </c>
      <c r="E327" s="47">
        <v>15</v>
      </c>
      <c r="F327" s="48">
        <v>40.299999999999997</v>
      </c>
      <c r="G327" s="48">
        <v>41.3</v>
      </c>
      <c r="H327" s="49" t="s">
        <v>1937</v>
      </c>
      <c r="I327" s="46" t="s">
        <v>394</v>
      </c>
      <c r="J327" s="3" t="s">
        <v>431</v>
      </c>
      <c r="K327" s="50">
        <v>40000</v>
      </c>
      <c r="L327" s="51">
        <v>0</v>
      </c>
      <c r="M327" s="22">
        <v>50000</v>
      </c>
      <c r="N327" s="22" t="s">
        <v>1983</v>
      </c>
      <c r="O327" s="62">
        <v>0</v>
      </c>
      <c r="P327" s="62">
        <v>0</v>
      </c>
      <c r="Q327" s="62">
        <v>50000</v>
      </c>
      <c r="R327" s="62">
        <v>0</v>
      </c>
      <c r="S327" s="19">
        <v>40000</v>
      </c>
      <c r="T327" s="19">
        <v>0</v>
      </c>
      <c r="U327" s="19">
        <v>10000</v>
      </c>
      <c r="V327" s="60">
        <v>0</v>
      </c>
      <c r="W327" s="38" t="s">
        <v>1284</v>
      </c>
    </row>
    <row r="328" spans="1:23" ht="18.75" x14ac:dyDescent="0.2">
      <c r="A328" s="3" t="s">
        <v>918</v>
      </c>
      <c r="B328" s="3" t="s">
        <v>970</v>
      </c>
      <c r="C328" s="3" t="s">
        <v>1056</v>
      </c>
      <c r="D328" s="3" t="s">
        <v>692</v>
      </c>
      <c r="E328" s="47" t="s">
        <v>806</v>
      </c>
      <c r="F328" s="48" t="s">
        <v>1155</v>
      </c>
      <c r="G328" s="48" t="s">
        <v>1186</v>
      </c>
      <c r="H328" s="49" t="s">
        <v>1815</v>
      </c>
      <c r="I328" s="46" t="s">
        <v>394</v>
      </c>
      <c r="J328" s="3" t="s">
        <v>431</v>
      </c>
      <c r="K328" s="50">
        <v>71000</v>
      </c>
      <c r="L328" s="51">
        <v>0</v>
      </c>
      <c r="M328" s="22">
        <v>5000</v>
      </c>
      <c r="N328" s="22" t="s">
        <v>1979</v>
      </c>
      <c r="O328" s="62">
        <v>0</v>
      </c>
      <c r="P328" s="62">
        <v>0</v>
      </c>
      <c r="Q328" s="62">
        <v>5000</v>
      </c>
      <c r="R328" s="62">
        <v>0</v>
      </c>
      <c r="S328" s="19">
        <v>5000</v>
      </c>
      <c r="T328" s="19">
        <v>0</v>
      </c>
      <c r="U328" s="19">
        <v>0</v>
      </c>
      <c r="V328" s="60">
        <v>0</v>
      </c>
      <c r="W328" s="38"/>
    </row>
    <row r="329" spans="1:23" ht="33.75" x14ac:dyDescent="0.2">
      <c r="A329" s="3" t="s">
        <v>1413</v>
      </c>
      <c r="B329" s="3" t="s">
        <v>1529</v>
      </c>
      <c r="C329" s="3" t="s">
        <v>1938</v>
      </c>
      <c r="D329" s="3" t="s">
        <v>692</v>
      </c>
      <c r="E329" s="47">
        <v>215</v>
      </c>
      <c r="F329" s="48">
        <v>10.9</v>
      </c>
      <c r="G329" s="48">
        <v>11.6</v>
      </c>
      <c r="H329" s="49" t="s">
        <v>1939</v>
      </c>
      <c r="I329" s="46" t="s">
        <v>394</v>
      </c>
      <c r="J329" s="3" t="s">
        <v>431</v>
      </c>
      <c r="K329" s="50">
        <v>29000</v>
      </c>
      <c r="L329" s="51">
        <v>0</v>
      </c>
      <c r="M329" s="22">
        <v>10000</v>
      </c>
      <c r="N329" s="22" t="s">
        <v>1981</v>
      </c>
      <c r="O329" s="62">
        <v>0</v>
      </c>
      <c r="P329" s="62">
        <v>0</v>
      </c>
      <c r="Q329" s="62">
        <v>10000</v>
      </c>
      <c r="R329" s="62">
        <v>0</v>
      </c>
      <c r="S329" s="19">
        <v>5000</v>
      </c>
      <c r="T329" s="19">
        <v>5000</v>
      </c>
      <c r="U329" s="19">
        <v>0</v>
      </c>
      <c r="V329" s="60">
        <v>0</v>
      </c>
      <c r="W329" s="38" t="s">
        <v>1283</v>
      </c>
    </row>
    <row r="330" spans="1:23" ht="33.75" x14ac:dyDescent="0.2">
      <c r="A330" s="3" t="s">
        <v>1414</v>
      </c>
      <c r="B330" s="3" t="s">
        <v>1530</v>
      </c>
      <c r="C330" s="3" t="s">
        <v>1940</v>
      </c>
      <c r="D330" s="3" t="s">
        <v>789</v>
      </c>
      <c r="E330" s="47">
        <v>18</v>
      </c>
      <c r="F330" s="48">
        <v>84</v>
      </c>
      <c r="G330" s="48">
        <v>84.7</v>
      </c>
      <c r="H330" s="49" t="s">
        <v>1941</v>
      </c>
      <c r="I330" s="46" t="s">
        <v>394</v>
      </c>
      <c r="J330" s="3" t="s">
        <v>1104</v>
      </c>
      <c r="K330" s="50">
        <v>32000</v>
      </c>
      <c r="L330" s="51">
        <v>0</v>
      </c>
      <c r="M330" s="22">
        <v>32000</v>
      </c>
      <c r="N330" s="22" t="s">
        <v>1981</v>
      </c>
      <c r="O330" s="62">
        <v>0</v>
      </c>
      <c r="P330" s="62">
        <v>0</v>
      </c>
      <c r="Q330" s="62">
        <v>32000</v>
      </c>
      <c r="R330" s="62">
        <v>0</v>
      </c>
      <c r="S330" s="19">
        <v>12000</v>
      </c>
      <c r="T330" s="19">
        <v>20000</v>
      </c>
      <c r="U330" s="19">
        <v>0</v>
      </c>
      <c r="V330" s="60">
        <v>0</v>
      </c>
      <c r="W330" s="38" t="s">
        <v>1283</v>
      </c>
    </row>
    <row r="331" spans="1:23" ht="36.75" x14ac:dyDescent="0.2">
      <c r="A331" s="3" t="s">
        <v>1415</v>
      </c>
      <c r="B331" s="3" t="s">
        <v>1531</v>
      </c>
      <c r="C331" s="3" t="s">
        <v>1942</v>
      </c>
      <c r="D331" s="3" t="s">
        <v>789</v>
      </c>
      <c r="E331" s="47">
        <v>38</v>
      </c>
      <c r="F331" s="48">
        <v>49.5</v>
      </c>
      <c r="G331" s="48">
        <v>59.4</v>
      </c>
      <c r="H331" s="49" t="s">
        <v>1943</v>
      </c>
      <c r="I331" s="46" t="s">
        <v>394</v>
      </c>
      <c r="J331" s="3" t="s">
        <v>1104</v>
      </c>
      <c r="K331" s="50">
        <v>20000</v>
      </c>
      <c r="L331" s="51">
        <v>0</v>
      </c>
      <c r="M331" s="22">
        <v>10000</v>
      </c>
      <c r="N331" s="22" t="s">
        <v>1980</v>
      </c>
      <c r="O331" s="62">
        <v>0</v>
      </c>
      <c r="P331" s="62">
        <v>0</v>
      </c>
      <c r="Q331" s="62">
        <v>10000</v>
      </c>
      <c r="R331" s="62">
        <v>0</v>
      </c>
      <c r="S331" s="19">
        <v>0</v>
      </c>
      <c r="T331" s="19">
        <v>10000</v>
      </c>
      <c r="U331" s="19">
        <v>0</v>
      </c>
      <c r="V331" s="60">
        <v>0</v>
      </c>
      <c r="W331" s="38" t="s">
        <v>1283</v>
      </c>
    </row>
    <row r="332" spans="1:23" ht="33.75" x14ac:dyDescent="0.2">
      <c r="A332" s="3" t="s">
        <v>1416</v>
      </c>
      <c r="B332" s="3" t="s">
        <v>1532</v>
      </c>
      <c r="C332" s="3" t="s">
        <v>1944</v>
      </c>
      <c r="D332" s="3" t="s">
        <v>789</v>
      </c>
      <c r="E332" s="47">
        <v>395</v>
      </c>
      <c r="F332" s="48">
        <v>19.100000000000001</v>
      </c>
      <c r="G332" s="48">
        <v>45.7</v>
      </c>
      <c r="H332" s="49" t="s">
        <v>1945</v>
      </c>
      <c r="I332" s="46" t="s">
        <v>394</v>
      </c>
      <c r="J332" s="3" t="s">
        <v>1104</v>
      </c>
      <c r="K332" s="50">
        <v>47000</v>
      </c>
      <c r="L332" s="51">
        <v>0</v>
      </c>
      <c r="M332" s="22">
        <v>19000</v>
      </c>
      <c r="N332" s="22" t="s">
        <v>1980</v>
      </c>
      <c r="O332" s="62">
        <v>0</v>
      </c>
      <c r="P332" s="62">
        <v>0</v>
      </c>
      <c r="Q332" s="62">
        <v>19000</v>
      </c>
      <c r="R332" s="62">
        <v>0</v>
      </c>
      <c r="S332" s="19">
        <v>0</v>
      </c>
      <c r="T332" s="19">
        <v>19000</v>
      </c>
      <c r="U332" s="19">
        <v>0</v>
      </c>
      <c r="V332" s="60">
        <v>0</v>
      </c>
      <c r="W332" s="38" t="s">
        <v>1283</v>
      </c>
    </row>
    <row r="333" spans="1:23" ht="27.75" x14ac:dyDescent="0.2">
      <c r="A333" s="3" t="s">
        <v>289</v>
      </c>
      <c r="B333" s="63">
        <v>800000616</v>
      </c>
      <c r="C333" s="3" t="s">
        <v>788</v>
      </c>
      <c r="D333" s="3" t="s">
        <v>789</v>
      </c>
      <c r="E333" s="47">
        <v>58</v>
      </c>
      <c r="F333" s="48">
        <v>0</v>
      </c>
      <c r="G333" s="48">
        <v>12.9</v>
      </c>
      <c r="H333" s="49" t="s">
        <v>1093</v>
      </c>
      <c r="I333" s="46" t="s">
        <v>403</v>
      </c>
      <c r="J333" s="3" t="s">
        <v>1557</v>
      </c>
      <c r="K333" s="50">
        <v>32757000</v>
      </c>
      <c r="L333" s="51">
        <v>24093168</v>
      </c>
      <c r="M333" s="22">
        <v>1500000</v>
      </c>
      <c r="N333" s="22" t="s">
        <v>1978</v>
      </c>
      <c r="O333" s="62">
        <v>1500000</v>
      </c>
      <c r="P333" s="62">
        <v>0</v>
      </c>
      <c r="Q333" s="62">
        <v>0</v>
      </c>
      <c r="R333" s="62">
        <v>0</v>
      </c>
      <c r="S333" s="19">
        <v>1500000</v>
      </c>
      <c r="T333" s="19">
        <v>0</v>
      </c>
      <c r="U333" s="19">
        <v>0</v>
      </c>
      <c r="V333" s="60">
        <v>0</v>
      </c>
      <c r="W333" s="39"/>
    </row>
    <row r="334" spans="1:23" ht="27.75" x14ac:dyDescent="0.2">
      <c r="A334" s="3" t="s">
        <v>337</v>
      </c>
      <c r="B334" s="3" t="s">
        <v>336</v>
      </c>
      <c r="C334" s="3" t="s">
        <v>1057</v>
      </c>
      <c r="D334" s="3" t="s">
        <v>715</v>
      </c>
      <c r="E334" s="47" t="s">
        <v>782</v>
      </c>
      <c r="F334" s="48" t="s">
        <v>429</v>
      </c>
      <c r="G334" s="48" t="s">
        <v>749</v>
      </c>
      <c r="H334" s="49" t="s">
        <v>1817</v>
      </c>
      <c r="I334" s="46" t="s">
        <v>394</v>
      </c>
      <c r="J334" s="3" t="s">
        <v>1104</v>
      </c>
      <c r="K334" s="50">
        <v>915000</v>
      </c>
      <c r="L334" s="51">
        <v>228039</v>
      </c>
      <c r="M334" s="22">
        <v>679000</v>
      </c>
      <c r="N334" s="22" t="s">
        <v>1979</v>
      </c>
      <c r="O334" s="62">
        <v>0</v>
      </c>
      <c r="P334" s="62">
        <v>0</v>
      </c>
      <c r="Q334" s="62">
        <v>679000</v>
      </c>
      <c r="R334" s="62">
        <v>0</v>
      </c>
      <c r="S334" s="19">
        <v>679000</v>
      </c>
      <c r="T334" s="19">
        <v>0</v>
      </c>
      <c r="U334" s="19">
        <v>0</v>
      </c>
      <c r="V334" s="60">
        <v>0</v>
      </c>
      <c r="W334" s="38"/>
    </row>
    <row r="335" spans="1:23" ht="36.75" x14ac:dyDescent="0.2">
      <c r="A335" s="3" t="s">
        <v>824</v>
      </c>
      <c r="B335" s="3" t="s">
        <v>825</v>
      </c>
      <c r="C335" s="3" t="s">
        <v>1058</v>
      </c>
      <c r="D335" s="3" t="s">
        <v>715</v>
      </c>
      <c r="E335" s="47" t="s">
        <v>1086</v>
      </c>
      <c r="F335" s="48" t="s">
        <v>1153</v>
      </c>
      <c r="G335" s="48" t="s">
        <v>1149</v>
      </c>
      <c r="H335" s="49" t="s">
        <v>1818</v>
      </c>
      <c r="I335" s="46" t="s">
        <v>1548</v>
      </c>
      <c r="J335" s="3" t="s">
        <v>1102</v>
      </c>
      <c r="K335" s="50">
        <v>2700000</v>
      </c>
      <c r="L335" s="51">
        <v>2917</v>
      </c>
      <c r="M335" s="22">
        <v>24000</v>
      </c>
      <c r="N335" s="22" t="s">
        <v>1979</v>
      </c>
      <c r="O335" s="62">
        <v>0</v>
      </c>
      <c r="P335" s="62">
        <v>0</v>
      </c>
      <c r="Q335" s="62">
        <v>24000</v>
      </c>
      <c r="R335" s="62">
        <v>0</v>
      </c>
      <c r="S335" s="19">
        <v>24000</v>
      </c>
      <c r="T335" s="19">
        <v>0</v>
      </c>
      <c r="U335" s="19">
        <v>0</v>
      </c>
      <c r="V335" s="60">
        <v>0</v>
      </c>
      <c r="W335" s="38"/>
    </row>
    <row r="336" spans="1:23" ht="63.75" x14ac:dyDescent="0.2">
      <c r="A336" s="3" t="s">
        <v>1417</v>
      </c>
      <c r="B336" s="3" t="s">
        <v>1533</v>
      </c>
      <c r="C336" s="3">
        <v>4205</v>
      </c>
      <c r="D336" s="3" t="s">
        <v>715</v>
      </c>
      <c r="E336" s="47">
        <v>178</v>
      </c>
      <c r="F336" s="48">
        <v>0</v>
      </c>
      <c r="G336" s="48">
        <v>0</v>
      </c>
      <c r="H336" s="49" t="s">
        <v>1822</v>
      </c>
      <c r="I336" s="46" t="s">
        <v>394</v>
      </c>
      <c r="J336" s="3" t="s">
        <v>1104</v>
      </c>
      <c r="K336" s="50">
        <v>50000</v>
      </c>
      <c r="L336" s="51">
        <v>9523</v>
      </c>
      <c r="M336" s="22">
        <v>43000</v>
      </c>
      <c r="N336" s="22" t="s">
        <v>1983</v>
      </c>
      <c r="O336" s="62">
        <v>0</v>
      </c>
      <c r="P336" s="62">
        <v>0</v>
      </c>
      <c r="Q336" s="62">
        <v>43000</v>
      </c>
      <c r="R336" s="62">
        <v>0</v>
      </c>
      <c r="S336" s="19">
        <v>41000</v>
      </c>
      <c r="T336" s="19">
        <v>0</v>
      </c>
      <c r="U336" s="19">
        <v>2000</v>
      </c>
      <c r="V336" s="60">
        <v>0</v>
      </c>
      <c r="W336" s="38" t="s">
        <v>1284</v>
      </c>
    </row>
    <row r="337" spans="1:23" ht="33.75" x14ac:dyDescent="0.2">
      <c r="A337" s="3" t="s">
        <v>919</v>
      </c>
      <c r="B337" s="3" t="s">
        <v>971</v>
      </c>
      <c r="C337" s="3" t="s">
        <v>1059</v>
      </c>
      <c r="D337" s="3" t="s">
        <v>715</v>
      </c>
      <c r="E337" s="47" t="s">
        <v>782</v>
      </c>
      <c r="F337" s="48" t="s">
        <v>1215</v>
      </c>
      <c r="G337" s="48" t="s">
        <v>1130</v>
      </c>
      <c r="H337" s="49" t="s">
        <v>1819</v>
      </c>
      <c r="I337" s="46" t="s">
        <v>394</v>
      </c>
      <c r="J337" s="3" t="s">
        <v>1106</v>
      </c>
      <c r="K337" s="50">
        <v>834000</v>
      </c>
      <c r="L337" s="51">
        <v>0</v>
      </c>
      <c r="M337" s="22">
        <v>5000</v>
      </c>
      <c r="N337" s="22" t="s">
        <v>1980</v>
      </c>
      <c r="O337" s="62">
        <v>0</v>
      </c>
      <c r="P337" s="62">
        <v>0</v>
      </c>
      <c r="Q337" s="62">
        <v>5000</v>
      </c>
      <c r="R337" s="62">
        <v>0</v>
      </c>
      <c r="S337" s="19">
        <v>0</v>
      </c>
      <c r="T337" s="19">
        <v>5000</v>
      </c>
      <c r="U337" s="19">
        <v>0</v>
      </c>
      <c r="V337" s="60">
        <v>0</v>
      </c>
      <c r="W337" s="38" t="s">
        <v>1283</v>
      </c>
    </row>
    <row r="338" spans="1:23" ht="33.75" x14ac:dyDescent="0.2">
      <c r="A338" s="3" t="s">
        <v>920</v>
      </c>
      <c r="B338" s="3" t="s">
        <v>972</v>
      </c>
      <c r="C338" s="3" t="s">
        <v>1060</v>
      </c>
      <c r="D338" s="3" t="s">
        <v>715</v>
      </c>
      <c r="E338" s="47" t="s">
        <v>782</v>
      </c>
      <c r="F338" s="48" t="s">
        <v>1156</v>
      </c>
      <c r="G338" s="48" t="s">
        <v>1208</v>
      </c>
      <c r="H338" s="49" t="s">
        <v>1820</v>
      </c>
      <c r="I338" s="46" t="s">
        <v>394</v>
      </c>
      <c r="J338" s="3" t="s">
        <v>1106</v>
      </c>
      <c r="K338" s="50">
        <v>2506000</v>
      </c>
      <c r="L338" s="51">
        <v>3044</v>
      </c>
      <c r="M338" s="22">
        <v>5000</v>
      </c>
      <c r="N338" s="22" t="s">
        <v>1980</v>
      </c>
      <c r="O338" s="62">
        <v>0</v>
      </c>
      <c r="P338" s="62">
        <v>0</v>
      </c>
      <c r="Q338" s="62">
        <v>5000</v>
      </c>
      <c r="R338" s="62">
        <v>0</v>
      </c>
      <c r="S338" s="19">
        <v>0</v>
      </c>
      <c r="T338" s="19">
        <v>5000</v>
      </c>
      <c r="U338" s="19">
        <v>0</v>
      </c>
      <c r="V338" s="60">
        <v>0</v>
      </c>
      <c r="W338" s="38" t="s">
        <v>1283</v>
      </c>
    </row>
    <row r="339" spans="1:23" ht="56.25" x14ac:dyDescent="0.2">
      <c r="A339" s="3" t="s">
        <v>921</v>
      </c>
      <c r="B339" s="3" t="s">
        <v>973</v>
      </c>
      <c r="C339" s="3" t="s">
        <v>1061</v>
      </c>
      <c r="D339" s="3" t="s">
        <v>823</v>
      </c>
      <c r="E339" s="47" t="s">
        <v>816</v>
      </c>
      <c r="F339" s="48" t="s">
        <v>1157</v>
      </c>
      <c r="G339" s="48" t="s">
        <v>1279</v>
      </c>
      <c r="H339" s="49" t="s">
        <v>1821</v>
      </c>
      <c r="I339" s="46" t="s">
        <v>394</v>
      </c>
      <c r="J339" s="3" t="s">
        <v>1104</v>
      </c>
      <c r="K339" s="50">
        <v>42000</v>
      </c>
      <c r="L339" s="51">
        <v>4487</v>
      </c>
      <c r="M339" s="22">
        <v>63000</v>
      </c>
      <c r="N339" s="22" t="s">
        <v>1983</v>
      </c>
      <c r="O339" s="62">
        <v>0</v>
      </c>
      <c r="P339" s="62">
        <v>0</v>
      </c>
      <c r="Q339" s="62">
        <v>63000</v>
      </c>
      <c r="R339" s="62">
        <v>0</v>
      </c>
      <c r="S339" s="19">
        <v>38000</v>
      </c>
      <c r="T339" s="19">
        <v>0</v>
      </c>
      <c r="U339" s="19">
        <v>25000</v>
      </c>
      <c r="V339" s="60">
        <v>0</v>
      </c>
      <c r="W339" s="38" t="s">
        <v>1284</v>
      </c>
    </row>
    <row r="340" spans="1:23" ht="18.75" x14ac:dyDescent="0.2">
      <c r="A340" s="3" t="s">
        <v>339</v>
      </c>
      <c r="B340" s="3" t="s">
        <v>338</v>
      </c>
      <c r="C340" s="3" t="s">
        <v>828</v>
      </c>
      <c r="D340" s="3" t="s">
        <v>827</v>
      </c>
      <c r="E340" s="47" t="s">
        <v>829</v>
      </c>
      <c r="F340" s="48" t="s">
        <v>1215</v>
      </c>
      <c r="G340" s="48" t="s">
        <v>1215</v>
      </c>
      <c r="H340" s="49" t="s">
        <v>1823</v>
      </c>
      <c r="I340" s="46" t="s">
        <v>394</v>
      </c>
      <c r="J340" s="3" t="s">
        <v>440</v>
      </c>
      <c r="K340" s="50">
        <v>1700000</v>
      </c>
      <c r="L340" s="51">
        <v>707633</v>
      </c>
      <c r="M340" s="22">
        <v>4000</v>
      </c>
      <c r="N340" s="22" t="s">
        <v>1979</v>
      </c>
      <c r="O340" s="62">
        <v>0</v>
      </c>
      <c r="P340" s="62">
        <v>0</v>
      </c>
      <c r="Q340" s="62">
        <v>4000</v>
      </c>
      <c r="R340" s="62">
        <v>0</v>
      </c>
      <c r="S340" s="19">
        <v>4000</v>
      </c>
      <c r="T340" s="19">
        <v>0</v>
      </c>
      <c r="U340" s="19">
        <v>0</v>
      </c>
      <c r="V340" s="60">
        <v>0</v>
      </c>
      <c r="W340" s="38"/>
    </row>
    <row r="341" spans="1:23" ht="36.75" x14ac:dyDescent="0.2">
      <c r="A341" s="3" t="s">
        <v>341</v>
      </c>
      <c r="B341" s="3" t="s">
        <v>340</v>
      </c>
      <c r="C341" s="3" t="s">
        <v>832</v>
      </c>
      <c r="D341" s="3" t="s">
        <v>830</v>
      </c>
      <c r="E341" s="47" t="s">
        <v>570</v>
      </c>
      <c r="F341" s="48" t="s">
        <v>1256</v>
      </c>
      <c r="G341" s="48" t="s">
        <v>710</v>
      </c>
      <c r="H341" s="49" t="s">
        <v>1824</v>
      </c>
      <c r="I341" s="46" t="s">
        <v>394</v>
      </c>
      <c r="J341" s="3" t="s">
        <v>402</v>
      </c>
      <c r="K341" s="50">
        <v>379000</v>
      </c>
      <c r="L341" s="51">
        <v>199378</v>
      </c>
      <c r="M341" s="22">
        <v>4000</v>
      </c>
      <c r="N341" s="22" t="s">
        <v>1979</v>
      </c>
      <c r="O341" s="62">
        <v>0</v>
      </c>
      <c r="P341" s="62">
        <v>0</v>
      </c>
      <c r="Q341" s="62">
        <v>4000</v>
      </c>
      <c r="R341" s="62">
        <v>0</v>
      </c>
      <c r="S341" s="19">
        <v>4000</v>
      </c>
      <c r="T341" s="19">
        <v>0</v>
      </c>
      <c r="U341" s="19">
        <v>0</v>
      </c>
      <c r="V341" s="60">
        <v>0</v>
      </c>
      <c r="W341" s="38"/>
    </row>
    <row r="342" spans="1:23" ht="72.75" x14ac:dyDescent="0.2">
      <c r="A342" s="3" t="s">
        <v>359</v>
      </c>
      <c r="B342" s="3" t="s">
        <v>358</v>
      </c>
      <c r="C342" s="3" t="s">
        <v>1067</v>
      </c>
      <c r="D342" s="3" t="s">
        <v>842</v>
      </c>
      <c r="E342" s="47" t="s">
        <v>843</v>
      </c>
      <c r="F342" s="48" t="s">
        <v>1163</v>
      </c>
      <c r="G342" s="48" t="s">
        <v>1209</v>
      </c>
      <c r="H342" s="49" t="s">
        <v>1836</v>
      </c>
      <c r="I342" s="46" t="s">
        <v>394</v>
      </c>
      <c r="J342" s="3" t="s">
        <v>1103</v>
      </c>
      <c r="K342" s="50">
        <v>1100000</v>
      </c>
      <c r="L342" s="51">
        <v>2200</v>
      </c>
      <c r="M342" s="22">
        <v>221000</v>
      </c>
      <c r="N342" s="22" t="s">
        <v>1979</v>
      </c>
      <c r="O342" s="62">
        <v>0</v>
      </c>
      <c r="P342" s="62">
        <v>0</v>
      </c>
      <c r="Q342" s="62">
        <v>221000</v>
      </c>
      <c r="R342" s="62">
        <v>0</v>
      </c>
      <c r="S342" s="19">
        <v>221000</v>
      </c>
      <c r="T342" s="19">
        <v>0</v>
      </c>
      <c r="U342" s="19">
        <v>0</v>
      </c>
      <c r="V342" s="60">
        <v>0</v>
      </c>
      <c r="W342" s="38"/>
    </row>
    <row r="343" spans="1:23" ht="27.75" x14ac:dyDescent="0.2">
      <c r="A343" s="3" t="s">
        <v>1418</v>
      </c>
      <c r="B343" s="3" t="s">
        <v>1534</v>
      </c>
      <c r="C343" s="3">
        <v>3535</v>
      </c>
      <c r="D343" s="3" t="s">
        <v>827</v>
      </c>
      <c r="E343" s="47">
        <v>5</v>
      </c>
      <c r="F343" s="48">
        <v>0</v>
      </c>
      <c r="G343" s="48">
        <v>32.476999999999997</v>
      </c>
      <c r="H343" s="49" t="s">
        <v>1949</v>
      </c>
      <c r="I343" s="46" t="s">
        <v>394</v>
      </c>
      <c r="J343" s="3" t="s">
        <v>1103</v>
      </c>
      <c r="K343" s="50">
        <v>1019000</v>
      </c>
      <c r="L343" s="51">
        <v>0</v>
      </c>
      <c r="M343" s="22">
        <v>85000</v>
      </c>
      <c r="N343" s="22" t="s">
        <v>1979</v>
      </c>
      <c r="O343" s="62">
        <v>0</v>
      </c>
      <c r="P343" s="62">
        <v>0</v>
      </c>
      <c r="Q343" s="62">
        <v>85000</v>
      </c>
      <c r="R343" s="62">
        <v>0</v>
      </c>
      <c r="S343" s="19">
        <v>85000</v>
      </c>
      <c r="T343" s="19">
        <v>0</v>
      </c>
      <c r="U343" s="19">
        <v>0</v>
      </c>
      <c r="V343" s="60">
        <v>0</v>
      </c>
      <c r="W343" s="38"/>
    </row>
    <row r="344" spans="1:23" ht="45.75" x14ac:dyDescent="0.2">
      <c r="A344" s="3" t="s">
        <v>343</v>
      </c>
      <c r="B344" s="3" t="s">
        <v>342</v>
      </c>
      <c r="C344" s="3" t="s">
        <v>833</v>
      </c>
      <c r="D344" s="3" t="s">
        <v>826</v>
      </c>
      <c r="E344" s="47" t="s">
        <v>834</v>
      </c>
      <c r="F344" s="48" t="s">
        <v>1129</v>
      </c>
      <c r="G344" s="48" t="s">
        <v>434</v>
      </c>
      <c r="H344" s="49" t="s">
        <v>1100</v>
      </c>
      <c r="I344" s="46" t="s">
        <v>394</v>
      </c>
      <c r="J344" s="3" t="s">
        <v>402</v>
      </c>
      <c r="K344" s="50">
        <v>420000</v>
      </c>
      <c r="L344" s="51">
        <v>162067</v>
      </c>
      <c r="M344" s="22">
        <v>3000</v>
      </c>
      <c r="N344" s="22" t="s">
        <v>1979</v>
      </c>
      <c r="O344" s="62">
        <v>0</v>
      </c>
      <c r="P344" s="62">
        <v>0</v>
      </c>
      <c r="Q344" s="62">
        <v>3000</v>
      </c>
      <c r="R344" s="62">
        <v>0</v>
      </c>
      <c r="S344" s="19">
        <v>3000</v>
      </c>
      <c r="T344" s="19">
        <v>0</v>
      </c>
      <c r="U344" s="19">
        <v>0</v>
      </c>
      <c r="V344" s="60">
        <v>0</v>
      </c>
      <c r="W344" s="38"/>
    </row>
    <row r="345" spans="1:23" ht="72.75" x14ac:dyDescent="0.2">
      <c r="A345" s="3" t="s">
        <v>836</v>
      </c>
      <c r="B345" s="3" t="s">
        <v>837</v>
      </c>
      <c r="C345" s="3" t="s">
        <v>838</v>
      </c>
      <c r="D345" s="3" t="s">
        <v>830</v>
      </c>
      <c r="E345" s="47" t="s">
        <v>514</v>
      </c>
      <c r="F345" s="48" t="s">
        <v>1158</v>
      </c>
      <c r="G345" s="48" t="s">
        <v>1280</v>
      </c>
      <c r="H345" s="49" t="s">
        <v>1825</v>
      </c>
      <c r="I345" s="46" t="s">
        <v>394</v>
      </c>
      <c r="J345" s="3" t="s">
        <v>1103</v>
      </c>
      <c r="K345" s="50">
        <v>3091000</v>
      </c>
      <c r="L345" s="51">
        <v>112305</v>
      </c>
      <c r="M345" s="22">
        <v>824000</v>
      </c>
      <c r="N345" s="22" t="s">
        <v>1984</v>
      </c>
      <c r="O345" s="62">
        <v>0</v>
      </c>
      <c r="P345" s="62">
        <v>0</v>
      </c>
      <c r="Q345" s="62">
        <v>824000</v>
      </c>
      <c r="R345" s="62">
        <v>0</v>
      </c>
      <c r="S345" s="19">
        <v>728000</v>
      </c>
      <c r="T345" s="19">
        <v>0</v>
      </c>
      <c r="U345" s="19">
        <v>0</v>
      </c>
      <c r="V345" s="60">
        <v>96000</v>
      </c>
      <c r="W345" s="38" t="s">
        <v>1565</v>
      </c>
    </row>
    <row r="346" spans="1:23" ht="18.75" x14ac:dyDescent="0.2">
      <c r="A346" s="3" t="s">
        <v>351</v>
      </c>
      <c r="B346" s="3" t="s">
        <v>350</v>
      </c>
      <c r="C346" s="3" t="s">
        <v>845</v>
      </c>
      <c r="D346" s="3" t="s">
        <v>842</v>
      </c>
      <c r="E346" s="47" t="s">
        <v>570</v>
      </c>
      <c r="F346" s="48" t="s">
        <v>581</v>
      </c>
      <c r="G346" s="48" t="s">
        <v>581</v>
      </c>
      <c r="H346" s="49" t="s">
        <v>1829</v>
      </c>
      <c r="I346" s="46" t="s">
        <v>394</v>
      </c>
      <c r="J346" s="3" t="s">
        <v>1103</v>
      </c>
      <c r="K346" s="50">
        <v>2040000</v>
      </c>
      <c r="L346" s="51">
        <v>12866</v>
      </c>
      <c r="M346" s="22">
        <v>72000</v>
      </c>
      <c r="N346" s="22" t="s">
        <v>1979</v>
      </c>
      <c r="O346" s="62">
        <v>0</v>
      </c>
      <c r="P346" s="62">
        <v>0</v>
      </c>
      <c r="Q346" s="62">
        <v>72000</v>
      </c>
      <c r="R346" s="62">
        <v>0</v>
      </c>
      <c r="S346" s="19">
        <v>72000</v>
      </c>
      <c r="T346" s="19">
        <v>0</v>
      </c>
      <c r="U346" s="19">
        <v>0</v>
      </c>
      <c r="V346" s="60">
        <v>0</v>
      </c>
      <c r="W346" s="38"/>
    </row>
    <row r="347" spans="1:23" ht="27.75" x14ac:dyDescent="0.2">
      <c r="A347" s="3" t="s">
        <v>347</v>
      </c>
      <c r="B347" s="3" t="s">
        <v>346</v>
      </c>
      <c r="C347" s="3" t="s">
        <v>841</v>
      </c>
      <c r="D347" s="3" t="s">
        <v>830</v>
      </c>
      <c r="E347" s="47" t="s">
        <v>834</v>
      </c>
      <c r="F347" s="48" t="s">
        <v>731</v>
      </c>
      <c r="G347" s="48" t="s">
        <v>731</v>
      </c>
      <c r="H347" s="49" t="s">
        <v>1827</v>
      </c>
      <c r="I347" s="46" t="s">
        <v>394</v>
      </c>
      <c r="J347" s="3" t="s">
        <v>431</v>
      </c>
      <c r="K347" s="50">
        <v>700000</v>
      </c>
      <c r="L347" s="51">
        <v>203450</v>
      </c>
      <c r="M347" s="22">
        <v>83000</v>
      </c>
      <c r="N347" s="22" t="s">
        <v>1979</v>
      </c>
      <c r="O347" s="62">
        <v>0</v>
      </c>
      <c r="P347" s="62">
        <v>0</v>
      </c>
      <c r="Q347" s="62">
        <v>83000</v>
      </c>
      <c r="R347" s="62">
        <v>0</v>
      </c>
      <c r="S347" s="19">
        <v>83000</v>
      </c>
      <c r="T347" s="19">
        <v>0</v>
      </c>
      <c r="U347" s="19">
        <v>0</v>
      </c>
      <c r="V347" s="60">
        <v>0</v>
      </c>
      <c r="W347" s="38"/>
    </row>
    <row r="348" spans="1:23" ht="27.75" x14ac:dyDescent="0.2">
      <c r="A348" s="3" t="s">
        <v>345</v>
      </c>
      <c r="B348" s="3" t="s">
        <v>344</v>
      </c>
      <c r="C348" s="3" t="s">
        <v>840</v>
      </c>
      <c r="D348" s="3" t="s">
        <v>827</v>
      </c>
      <c r="E348" s="47" t="s">
        <v>839</v>
      </c>
      <c r="F348" s="48" t="s">
        <v>646</v>
      </c>
      <c r="G348" s="48" t="s">
        <v>646</v>
      </c>
      <c r="H348" s="49" t="s">
        <v>1826</v>
      </c>
      <c r="I348" s="46" t="s">
        <v>394</v>
      </c>
      <c r="J348" s="3" t="s">
        <v>402</v>
      </c>
      <c r="K348" s="50">
        <v>1343000</v>
      </c>
      <c r="L348" s="51">
        <v>2769959</v>
      </c>
      <c r="M348" s="22">
        <v>150000</v>
      </c>
      <c r="N348" s="22" t="s">
        <v>1986</v>
      </c>
      <c r="O348" s="62">
        <v>0</v>
      </c>
      <c r="P348" s="62">
        <v>0</v>
      </c>
      <c r="Q348" s="62">
        <v>150000</v>
      </c>
      <c r="R348" s="62">
        <v>0</v>
      </c>
      <c r="S348" s="19">
        <v>0</v>
      </c>
      <c r="T348" s="19">
        <v>0</v>
      </c>
      <c r="U348" s="19">
        <v>28000</v>
      </c>
      <c r="V348" s="60">
        <v>122000</v>
      </c>
      <c r="W348" s="38" t="s">
        <v>1564</v>
      </c>
    </row>
    <row r="349" spans="1:23" ht="45.75" x14ac:dyDescent="0.2">
      <c r="A349" s="3" t="s">
        <v>1419</v>
      </c>
      <c r="B349" s="3" t="s">
        <v>1535</v>
      </c>
      <c r="C349" s="3">
        <v>3608</v>
      </c>
      <c r="D349" s="3" t="s">
        <v>826</v>
      </c>
      <c r="E349" s="47">
        <v>108</v>
      </c>
      <c r="F349" s="48">
        <v>9.4</v>
      </c>
      <c r="G349" s="48">
        <v>9.4</v>
      </c>
      <c r="H349" s="49" t="s">
        <v>1948</v>
      </c>
      <c r="I349" s="46" t="s">
        <v>394</v>
      </c>
      <c r="J349" s="3" t="s">
        <v>1103</v>
      </c>
      <c r="K349" s="50">
        <v>14000</v>
      </c>
      <c r="L349" s="51">
        <v>0</v>
      </c>
      <c r="M349" s="22">
        <v>14000</v>
      </c>
      <c r="N349" s="22" t="s">
        <v>1979</v>
      </c>
      <c r="O349" s="62">
        <v>0</v>
      </c>
      <c r="P349" s="62">
        <v>0</v>
      </c>
      <c r="Q349" s="62">
        <v>14000</v>
      </c>
      <c r="R349" s="62">
        <v>0</v>
      </c>
      <c r="S349" s="19">
        <v>14000</v>
      </c>
      <c r="T349" s="19">
        <v>0</v>
      </c>
      <c r="U349" s="19">
        <v>0</v>
      </c>
      <c r="V349" s="60">
        <v>0</v>
      </c>
      <c r="W349" s="38"/>
    </row>
    <row r="350" spans="1:23" ht="54" customHeight="1" x14ac:dyDescent="0.2">
      <c r="A350" s="3" t="s">
        <v>349</v>
      </c>
      <c r="B350" s="3" t="s">
        <v>348</v>
      </c>
      <c r="C350" s="3" t="s">
        <v>844</v>
      </c>
      <c r="D350" s="3" t="s">
        <v>835</v>
      </c>
      <c r="E350" s="47" t="s">
        <v>570</v>
      </c>
      <c r="F350" s="48" t="s">
        <v>1115</v>
      </c>
      <c r="G350" s="48" t="s">
        <v>1281</v>
      </c>
      <c r="H350" s="49" t="s">
        <v>1828</v>
      </c>
      <c r="I350" s="46" t="s">
        <v>394</v>
      </c>
      <c r="J350" s="3" t="s">
        <v>1103</v>
      </c>
      <c r="K350" s="50">
        <v>2736000</v>
      </c>
      <c r="L350" s="51">
        <v>51492</v>
      </c>
      <c r="M350" s="22">
        <v>91000</v>
      </c>
      <c r="N350" s="22" t="s">
        <v>1979</v>
      </c>
      <c r="O350" s="62">
        <v>0</v>
      </c>
      <c r="P350" s="62">
        <v>0</v>
      </c>
      <c r="Q350" s="62">
        <v>91000</v>
      </c>
      <c r="R350" s="62">
        <v>0</v>
      </c>
      <c r="S350" s="19">
        <v>91000</v>
      </c>
      <c r="T350" s="19">
        <v>0</v>
      </c>
      <c r="U350" s="19">
        <v>0</v>
      </c>
      <c r="V350" s="60">
        <v>0</v>
      </c>
      <c r="W350" s="38"/>
    </row>
    <row r="351" spans="1:23" ht="54.75" x14ac:dyDescent="0.2">
      <c r="A351" s="3" t="s">
        <v>353</v>
      </c>
      <c r="B351" s="3" t="s">
        <v>352</v>
      </c>
      <c r="C351" s="3" t="s">
        <v>846</v>
      </c>
      <c r="D351" s="3" t="s">
        <v>842</v>
      </c>
      <c r="E351" s="47" t="s">
        <v>452</v>
      </c>
      <c r="F351" s="48" t="s">
        <v>1215</v>
      </c>
      <c r="G351" s="48" t="s">
        <v>475</v>
      </c>
      <c r="H351" s="49" t="s">
        <v>1830</v>
      </c>
      <c r="I351" s="46" t="s">
        <v>394</v>
      </c>
      <c r="J351" s="3" t="s">
        <v>1103</v>
      </c>
      <c r="K351" s="50">
        <v>281000</v>
      </c>
      <c r="L351" s="51">
        <v>14925</v>
      </c>
      <c r="M351" s="22">
        <v>19000</v>
      </c>
      <c r="N351" s="22" t="s">
        <v>1979</v>
      </c>
      <c r="O351" s="62">
        <v>0</v>
      </c>
      <c r="P351" s="62">
        <v>0</v>
      </c>
      <c r="Q351" s="62">
        <v>19000</v>
      </c>
      <c r="R351" s="62">
        <v>0</v>
      </c>
      <c r="S351" s="19">
        <v>19000</v>
      </c>
      <c r="T351" s="19">
        <v>0</v>
      </c>
      <c r="U351" s="19">
        <v>0</v>
      </c>
      <c r="V351" s="60">
        <v>0</v>
      </c>
      <c r="W351" s="38"/>
    </row>
    <row r="352" spans="1:23" ht="33.75" x14ac:dyDescent="0.2">
      <c r="A352" s="3" t="s">
        <v>1420</v>
      </c>
      <c r="B352" s="3" t="s">
        <v>1536</v>
      </c>
      <c r="C352" s="3">
        <v>3715</v>
      </c>
      <c r="D352" s="3" t="s">
        <v>826</v>
      </c>
      <c r="E352" s="47">
        <v>108</v>
      </c>
      <c r="F352" s="48">
        <v>4.2</v>
      </c>
      <c r="G352" s="48">
        <v>13.4</v>
      </c>
      <c r="H352" s="49" t="s">
        <v>1966</v>
      </c>
      <c r="I352" s="46" t="s">
        <v>394</v>
      </c>
      <c r="J352" s="3" t="s">
        <v>1103</v>
      </c>
      <c r="K352" s="50">
        <v>27000</v>
      </c>
      <c r="L352" s="51">
        <v>0</v>
      </c>
      <c r="M352" s="22">
        <v>26000</v>
      </c>
      <c r="N352" s="22" t="s">
        <v>1980</v>
      </c>
      <c r="O352" s="62">
        <v>0</v>
      </c>
      <c r="P352" s="62">
        <v>0</v>
      </c>
      <c r="Q352" s="62">
        <v>26000</v>
      </c>
      <c r="R352" s="62">
        <v>0</v>
      </c>
      <c r="S352" s="19">
        <v>0</v>
      </c>
      <c r="T352" s="19">
        <v>26000</v>
      </c>
      <c r="U352" s="19">
        <v>0</v>
      </c>
      <c r="V352" s="60">
        <v>0</v>
      </c>
      <c r="W352" s="38" t="s">
        <v>1283</v>
      </c>
    </row>
    <row r="353" spans="1:23" ht="45.75" x14ac:dyDescent="0.2">
      <c r="A353" s="3" t="s">
        <v>1421</v>
      </c>
      <c r="B353" s="3" t="s">
        <v>1537</v>
      </c>
      <c r="C353" s="3">
        <v>3597</v>
      </c>
      <c r="D353" s="3" t="s">
        <v>830</v>
      </c>
      <c r="E353" s="47">
        <v>5</v>
      </c>
      <c r="F353" s="48">
        <v>28.292000000000002</v>
      </c>
      <c r="G353" s="48">
        <v>28.292000000000002</v>
      </c>
      <c r="H353" s="49" t="s">
        <v>1967</v>
      </c>
      <c r="I353" s="46" t="s">
        <v>394</v>
      </c>
      <c r="J353" s="3" t="s">
        <v>1106</v>
      </c>
      <c r="K353" s="50">
        <v>127000</v>
      </c>
      <c r="L353" s="51">
        <v>0</v>
      </c>
      <c r="M353" s="22">
        <v>14000</v>
      </c>
      <c r="N353" s="22" t="s">
        <v>1980</v>
      </c>
      <c r="O353" s="62">
        <v>0</v>
      </c>
      <c r="P353" s="62">
        <v>0</v>
      </c>
      <c r="Q353" s="62">
        <v>14000</v>
      </c>
      <c r="R353" s="62">
        <v>0</v>
      </c>
      <c r="S353" s="19">
        <v>0</v>
      </c>
      <c r="T353" s="19">
        <v>14000</v>
      </c>
      <c r="U353" s="19">
        <v>0</v>
      </c>
      <c r="V353" s="60">
        <v>0</v>
      </c>
      <c r="W353" s="38" t="s">
        <v>1283</v>
      </c>
    </row>
    <row r="354" spans="1:23" ht="52.5" customHeight="1" x14ac:dyDescent="0.2">
      <c r="A354" s="3" t="s">
        <v>355</v>
      </c>
      <c r="B354" s="3" t="s">
        <v>354</v>
      </c>
      <c r="C354" s="3" t="s">
        <v>1062</v>
      </c>
      <c r="D354" s="3" t="s">
        <v>842</v>
      </c>
      <c r="E354" s="47" t="s">
        <v>725</v>
      </c>
      <c r="F354" s="48" t="s">
        <v>1161</v>
      </c>
      <c r="G354" s="48" t="s">
        <v>1161</v>
      </c>
      <c r="H354" s="49" t="s">
        <v>1831</v>
      </c>
      <c r="I354" s="46" t="s">
        <v>394</v>
      </c>
      <c r="J354" s="3" t="s">
        <v>431</v>
      </c>
      <c r="K354" s="50">
        <v>762000</v>
      </c>
      <c r="L354" s="51">
        <v>6950</v>
      </c>
      <c r="M354" s="22">
        <v>956000</v>
      </c>
      <c r="N354" s="22" t="s">
        <v>1983</v>
      </c>
      <c r="O354" s="62">
        <v>0</v>
      </c>
      <c r="P354" s="62">
        <v>0</v>
      </c>
      <c r="Q354" s="62">
        <v>956000</v>
      </c>
      <c r="R354" s="62">
        <v>0</v>
      </c>
      <c r="S354" s="19">
        <v>755000</v>
      </c>
      <c r="T354" s="19">
        <v>0</v>
      </c>
      <c r="U354" s="19">
        <v>201000</v>
      </c>
      <c r="V354" s="60">
        <v>0</v>
      </c>
      <c r="W354" s="38" t="s">
        <v>1284</v>
      </c>
    </row>
    <row r="355" spans="1:23" ht="18.75" x14ac:dyDescent="0.2">
      <c r="A355" s="3" t="s">
        <v>357</v>
      </c>
      <c r="B355" s="3" t="s">
        <v>356</v>
      </c>
      <c r="C355" s="3" t="s">
        <v>1063</v>
      </c>
      <c r="D355" s="3" t="s">
        <v>842</v>
      </c>
      <c r="E355" s="47" t="s">
        <v>834</v>
      </c>
      <c r="F355" s="48" t="s">
        <v>1220</v>
      </c>
      <c r="G355" s="48" t="s">
        <v>1220</v>
      </c>
      <c r="H355" s="49" t="s">
        <v>1832</v>
      </c>
      <c r="I355" s="46" t="s">
        <v>394</v>
      </c>
      <c r="J355" s="3" t="s">
        <v>1103</v>
      </c>
      <c r="K355" s="50">
        <v>275000</v>
      </c>
      <c r="L355" s="51">
        <v>0</v>
      </c>
      <c r="M355" s="22">
        <v>29000</v>
      </c>
      <c r="N355" s="22" t="s">
        <v>1979</v>
      </c>
      <c r="O355" s="62">
        <v>0</v>
      </c>
      <c r="P355" s="62">
        <v>0</v>
      </c>
      <c r="Q355" s="62">
        <v>29000</v>
      </c>
      <c r="R355" s="62">
        <v>0</v>
      </c>
      <c r="S355" s="19">
        <v>29000</v>
      </c>
      <c r="T355" s="19">
        <v>0</v>
      </c>
      <c r="U355" s="19">
        <v>0</v>
      </c>
      <c r="V355" s="60">
        <v>0</v>
      </c>
      <c r="W355" s="38"/>
    </row>
    <row r="356" spans="1:23" ht="45.75" x14ac:dyDescent="0.2">
      <c r="A356" s="3" t="s">
        <v>1422</v>
      </c>
      <c r="B356" s="3" t="s">
        <v>1538</v>
      </c>
      <c r="C356" s="3">
        <v>3618</v>
      </c>
      <c r="D356" s="3" t="s">
        <v>1946</v>
      </c>
      <c r="E356" s="47">
        <v>49</v>
      </c>
      <c r="F356" s="48">
        <v>27</v>
      </c>
      <c r="G356" s="48">
        <v>48.3</v>
      </c>
      <c r="H356" s="49" t="s">
        <v>1947</v>
      </c>
      <c r="I356" s="46" t="s">
        <v>394</v>
      </c>
      <c r="J356" s="3" t="s">
        <v>1106</v>
      </c>
      <c r="K356" s="50">
        <v>532000</v>
      </c>
      <c r="L356" s="51">
        <v>0</v>
      </c>
      <c r="M356" s="22">
        <v>13000</v>
      </c>
      <c r="N356" s="22" t="s">
        <v>1980</v>
      </c>
      <c r="O356" s="62">
        <v>0</v>
      </c>
      <c r="P356" s="62">
        <v>0</v>
      </c>
      <c r="Q356" s="62">
        <v>13000</v>
      </c>
      <c r="R356" s="62">
        <v>0</v>
      </c>
      <c r="S356" s="19">
        <v>0</v>
      </c>
      <c r="T356" s="19">
        <v>13000</v>
      </c>
      <c r="U356" s="19">
        <v>0</v>
      </c>
      <c r="V356" s="60">
        <v>0</v>
      </c>
      <c r="W356" s="38" t="s">
        <v>1283</v>
      </c>
    </row>
    <row r="357" spans="1:23" ht="54.75" x14ac:dyDescent="0.2">
      <c r="A357" s="3" t="s">
        <v>1423</v>
      </c>
      <c r="B357" s="3" t="s">
        <v>1539</v>
      </c>
      <c r="C357" s="3">
        <v>3625</v>
      </c>
      <c r="D357" s="3" t="s">
        <v>827</v>
      </c>
      <c r="E357" s="47">
        <v>165</v>
      </c>
      <c r="F357" s="48">
        <v>7</v>
      </c>
      <c r="G357" s="48">
        <v>12</v>
      </c>
      <c r="H357" s="49" t="s">
        <v>1950</v>
      </c>
      <c r="I357" s="46" t="s">
        <v>394</v>
      </c>
      <c r="J357" s="3" t="s">
        <v>1103</v>
      </c>
      <c r="K357" s="50">
        <v>732000</v>
      </c>
      <c r="L357" s="51">
        <v>0</v>
      </c>
      <c r="M357" s="22">
        <v>115000</v>
      </c>
      <c r="N357" s="22" t="s">
        <v>1981</v>
      </c>
      <c r="O357" s="62">
        <v>0</v>
      </c>
      <c r="P357" s="62">
        <v>0</v>
      </c>
      <c r="Q357" s="62">
        <v>115000</v>
      </c>
      <c r="R357" s="62">
        <v>0</v>
      </c>
      <c r="S357" s="19">
        <v>110000</v>
      </c>
      <c r="T357" s="19">
        <v>5000</v>
      </c>
      <c r="U357" s="19">
        <v>0</v>
      </c>
      <c r="V357" s="60">
        <v>0</v>
      </c>
      <c r="W357" s="38" t="s">
        <v>1283</v>
      </c>
    </row>
    <row r="358" spans="1:23" ht="54.75" x14ac:dyDescent="0.2">
      <c r="A358" s="3" t="s">
        <v>922</v>
      </c>
      <c r="B358" s="3" t="s">
        <v>974</v>
      </c>
      <c r="C358" s="3" t="s">
        <v>1064</v>
      </c>
      <c r="D358" s="3" t="s">
        <v>826</v>
      </c>
      <c r="E358" s="47" t="s">
        <v>488</v>
      </c>
      <c r="F358" s="48" t="s">
        <v>1162</v>
      </c>
      <c r="G358" s="48" t="s">
        <v>1192</v>
      </c>
      <c r="H358" s="49" t="s">
        <v>1833</v>
      </c>
      <c r="I358" s="46" t="s">
        <v>394</v>
      </c>
      <c r="J358" s="3" t="s">
        <v>1106</v>
      </c>
      <c r="K358" s="50">
        <v>2726000</v>
      </c>
      <c r="L358" s="51">
        <v>5155</v>
      </c>
      <c r="M358" s="22">
        <v>135000</v>
      </c>
      <c r="N358" s="22" t="s">
        <v>1981</v>
      </c>
      <c r="O358" s="62">
        <v>0</v>
      </c>
      <c r="P358" s="62">
        <v>0</v>
      </c>
      <c r="Q358" s="62">
        <v>135000</v>
      </c>
      <c r="R358" s="62">
        <v>0</v>
      </c>
      <c r="S358" s="19">
        <v>115000</v>
      </c>
      <c r="T358" s="19">
        <v>20000</v>
      </c>
      <c r="U358" s="19">
        <v>0</v>
      </c>
      <c r="V358" s="60">
        <v>0</v>
      </c>
      <c r="W358" s="38" t="s">
        <v>1283</v>
      </c>
    </row>
    <row r="359" spans="1:23" ht="27.75" x14ac:dyDescent="0.2">
      <c r="A359" s="3" t="s">
        <v>1424</v>
      </c>
      <c r="B359" s="3" t="s">
        <v>1540</v>
      </c>
      <c r="C359" s="3">
        <v>3561</v>
      </c>
      <c r="D359" s="3" t="s">
        <v>827</v>
      </c>
      <c r="E359" s="47">
        <v>165</v>
      </c>
      <c r="F359" s="48">
        <v>32.869999999999997</v>
      </c>
      <c r="G359" s="48">
        <v>34.44</v>
      </c>
      <c r="H359" s="49" t="s">
        <v>1951</v>
      </c>
      <c r="I359" s="46" t="s">
        <v>394</v>
      </c>
      <c r="J359" s="3" t="s">
        <v>1103</v>
      </c>
      <c r="K359" s="50">
        <v>819000</v>
      </c>
      <c r="L359" s="51">
        <v>0</v>
      </c>
      <c r="M359" s="22">
        <v>578000</v>
      </c>
      <c r="N359" s="22" t="s">
        <v>1979</v>
      </c>
      <c r="O359" s="62">
        <v>0</v>
      </c>
      <c r="P359" s="62">
        <v>0</v>
      </c>
      <c r="Q359" s="62">
        <v>578000</v>
      </c>
      <c r="R359" s="62">
        <v>0</v>
      </c>
      <c r="S359" s="19">
        <v>578000</v>
      </c>
      <c r="T359" s="19">
        <v>0</v>
      </c>
      <c r="U359" s="19">
        <v>0</v>
      </c>
      <c r="V359" s="60">
        <v>0</v>
      </c>
      <c r="W359" s="38"/>
    </row>
    <row r="360" spans="1:23" ht="36.75" x14ac:dyDescent="0.2">
      <c r="A360" s="3" t="s">
        <v>1425</v>
      </c>
      <c r="B360" s="3" t="s">
        <v>1541</v>
      </c>
      <c r="C360" s="3">
        <v>3692</v>
      </c>
      <c r="D360" s="3" t="s">
        <v>842</v>
      </c>
      <c r="E360" s="47">
        <v>33</v>
      </c>
      <c r="F360" s="48">
        <v>12.51</v>
      </c>
      <c r="G360" s="48">
        <v>12.51</v>
      </c>
      <c r="H360" s="49" t="s">
        <v>1952</v>
      </c>
      <c r="I360" s="46" t="s">
        <v>394</v>
      </c>
      <c r="J360" s="3" t="s">
        <v>1106</v>
      </c>
      <c r="K360" s="50">
        <v>2204000</v>
      </c>
      <c r="L360" s="51">
        <v>0</v>
      </c>
      <c r="M360" s="22">
        <v>147000</v>
      </c>
      <c r="N360" s="22" t="s">
        <v>1981</v>
      </c>
      <c r="O360" s="62">
        <v>0</v>
      </c>
      <c r="P360" s="62">
        <v>0</v>
      </c>
      <c r="Q360" s="62">
        <v>147000</v>
      </c>
      <c r="R360" s="62">
        <v>0</v>
      </c>
      <c r="S360" s="19">
        <v>143000</v>
      </c>
      <c r="T360" s="19">
        <v>4000</v>
      </c>
      <c r="U360" s="19">
        <v>0</v>
      </c>
      <c r="V360" s="60">
        <v>0</v>
      </c>
      <c r="W360" s="38" t="s">
        <v>1283</v>
      </c>
    </row>
    <row r="361" spans="1:23" ht="36.75" x14ac:dyDescent="0.2">
      <c r="A361" s="3" t="s">
        <v>923</v>
      </c>
      <c r="B361" s="3" t="s">
        <v>975</v>
      </c>
      <c r="C361" s="3" t="s">
        <v>1065</v>
      </c>
      <c r="D361" s="3" t="s">
        <v>827</v>
      </c>
      <c r="E361" s="47" t="s">
        <v>829</v>
      </c>
      <c r="F361" s="48" t="s">
        <v>433</v>
      </c>
      <c r="G361" s="48" t="s">
        <v>433</v>
      </c>
      <c r="H361" s="49" t="s">
        <v>1834</v>
      </c>
      <c r="I361" s="46" t="s">
        <v>394</v>
      </c>
      <c r="J361" s="3" t="s">
        <v>431</v>
      </c>
      <c r="K361" s="50">
        <v>1078000</v>
      </c>
      <c r="L361" s="51">
        <v>750</v>
      </c>
      <c r="M361" s="22">
        <v>718000</v>
      </c>
      <c r="N361" s="22" t="s">
        <v>1979</v>
      </c>
      <c r="O361" s="62">
        <v>0</v>
      </c>
      <c r="P361" s="62">
        <v>0</v>
      </c>
      <c r="Q361" s="62">
        <v>718000</v>
      </c>
      <c r="R361" s="62">
        <v>0</v>
      </c>
      <c r="S361" s="19">
        <v>718000</v>
      </c>
      <c r="T361" s="19">
        <v>0</v>
      </c>
      <c r="U361" s="19">
        <v>0</v>
      </c>
      <c r="V361" s="60">
        <v>0</v>
      </c>
      <c r="W361" s="38"/>
    </row>
    <row r="362" spans="1:23" ht="27.75" x14ac:dyDescent="0.2">
      <c r="A362" s="3" t="s">
        <v>924</v>
      </c>
      <c r="B362" s="3" t="s">
        <v>976</v>
      </c>
      <c r="C362" s="3" t="s">
        <v>1066</v>
      </c>
      <c r="D362" s="3" t="s">
        <v>827</v>
      </c>
      <c r="E362" s="47" t="s">
        <v>831</v>
      </c>
      <c r="F362" s="48" t="s">
        <v>1119</v>
      </c>
      <c r="G362" s="48" t="s">
        <v>1119</v>
      </c>
      <c r="H362" s="49" t="s">
        <v>1835</v>
      </c>
      <c r="I362" s="46" t="s">
        <v>394</v>
      </c>
      <c r="J362" s="3" t="s">
        <v>1104</v>
      </c>
      <c r="K362" s="50">
        <v>315000</v>
      </c>
      <c r="L362" s="51">
        <v>1150</v>
      </c>
      <c r="M362" s="22">
        <v>138000</v>
      </c>
      <c r="N362" s="22" t="s">
        <v>1984</v>
      </c>
      <c r="O362" s="62">
        <v>0</v>
      </c>
      <c r="P362" s="62">
        <v>0</v>
      </c>
      <c r="Q362" s="62">
        <v>138000</v>
      </c>
      <c r="R362" s="62">
        <v>0</v>
      </c>
      <c r="S362" s="19">
        <v>101000</v>
      </c>
      <c r="T362" s="19">
        <v>0</v>
      </c>
      <c r="U362" s="19">
        <v>0</v>
      </c>
      <c r="V362" s="60">
        <v>37000</v>
      </c>
      <c r="W362" s="38" t="s">
        <v>1565</v>
      </c>
    </row>
    <row r="363" spans="1:23" ht="54.75" x14ac:dyDescent="0.2">
      <c r="A363" s="3" t="s">
        <v>361</v>
      </c>
      <c r="B363" s="3" t="s">
        <v>360</v>
      </c>
      <c r="C363" s="3" t="s">
        <v>848</v>
      </c>
      <c r="D363" s="3" t="s">
        <v>847</v>
      </c>
      <c r="E363" s="47">
        <v>94</v>
      </c>
      <c r="F363" s="48" t="s">
        <v>1215</v>
      </c>
      <c r="G363" s="48" t="s">
        <v>1215</v>
      </c>
      <c r="H363" s="49" t="s">
        <v>1837</v>
      </c>
      <c r="I363" s="46" t="s">
        <v>394</v>
      </c>
      <c r="J363" s="3" t="s">
        <v>402</v>
      </c>
      <c r="K363" s="50">
        <v>1420000</v>
      </c>
      <c r="L363" s="51">
        <v>192835</v>
      </c>
      <c r="M363" s="22">
        <v>44000</v>
      </c>
      <c r="N363" s="22" t="s">
        <v>1979</v>
      </c>
      <c r="O363" s="62">
        <v>0</v>
      </c>
      <c r="P363" s="62">
        <v>0</v>
      </c>
      <c r="Q363" s="62">
        <v>44000</v>
      </c>
      <c r="R363" s="62">
        <v>0</v>
      </c>
      <c r="S363" s="19">
        <v>44000</v>
      </c>
      <c r="T363" s="19">
        <v>0</v>
      </c>
      <c r="U363" s="19">
        <v>0</v>
      </c>
      <c r="V363" s="60">
        <v>0</v>
      </c>
      <c r="W363" s="38"/>
    </row>
    <row r="364" spans="1:23" ht="27.75" x14ac:dyDescent="0.2">
      <c r="A364" s="3" t="s">
        <v>363</v>
      </c>
      <c r="B364" s="3" t="s">
        <v>362</v>
      </c>
      <c r="C364" s="3" t="s">
        <v>849</v>
      </c>
      <c r="D364" s="3" t="s">
        <v>847</v>
      </c>
      <c r="E364" s="47" t="s">
        <v>850</v>
      </c>
      <c r="F364" s="48" t="s">
        <v>686</v>
      </c>
      <c r="G364" s="48" t="s">
        <v>1183</v>
      </c>
      <c r="H364" s="49" t="s">
        <v>1838</v>
      </c>
      <c r="I364" s="46" t="s">
        <v>394</v>
      </c>
      <c r="J364" s="3" t="s">
        <v>418</v>
      </c>
      <c r="K364" s="50">
        <v>500000</v>
      </c>
      <c r="L364" s="51">
        <v>114729</v>
      </c>
      <c r="M364" s="22">
        <v>30000</v>
      </c>
      <c r="N364" s="22" t="s">
        <v>1979</v>
      </c>
      <c r="O364" s="62">
        <v>0</v>
      </c>
      <c r="P364" s="62">
        <v>0</v>
      </c>
      <c r="Q364" s="62">
        <v>30000</v>
      </c>
      <c r="R364" s="62">
        <v>0</v>
      </c>
      <c r="S364" s="19">
        <v>30000</v>
      </c>
      <c r="T364" s="19">
        <v>0</v>
      </c>
      <c r="U364" s="19">
        <v>0</v>
      </c>
      <c r="V364" s="60">
        <v>0</v>
      </c>
      <c r="W364" s="38"/>
    </row>
    <row r="365" spans="1:23" ht="36.75" x14ac:dyDescent="0.2">
      <c r="A365" s="3" t="s">
        <v>365</v>
      </c>
      <c r="B365" s="3" t="s">
        <v>364</v>
      </c>
      <c r="C365" s="3" t="s">
        <v>852</v>
      </c>
      <c r="D365" s="3" t="s">
        <v>847</v>
      </c>
      <c r="E365" s="47" t="s">
        <v>853</v>
      </c>
      <c r="F365" s="48" t="s">
        <v>757</v>
      </c>
      <c r="G365" s="48" t="s">
        <v>1210</v>
      </c>
      <c r="H365" s="49" t="s">
        <v>1839</v>
      </c>
      <c r="I365" s="46" t="s">
        <v>394</v>
      </c>
      <c r="J365" s="3" t="s">
        <v>426</v>
      </c>
      <c r="K365" s="50">
        <v>331000</v>
      </c>
      <c r="L365" s="51">
        <v>82500</v>
      </c>
      <c r="M365" s="22">
        <v>38000</v>
      </c>
      <c r="N365" s="22" t="s">
        <v>1979</v>
      </c>
      <c r="O365" s="62">
        <v>0</v>
      </c>
      <c r="P365" s="62">
        <v>0</v>
      </c>
      <c r="Q365" s="62">
        <v>38000</v>
      </c>
      <c r="R365" s="62">
        <v>0</v>
      </c>
      <c r="S365" s="19">
        <v>38000</v>
      </c>
      <c r="T365" s="19">
        <v>0</v>
      </c>
      <c r="U365" s="19">
        <v>0</v>
      </c>
      <c r="V365" s="60">
        <v>0</v>
      </c>
      <c r="W365" s="38"/>
    </row>
    <row r="366" spans="1:23" ht="18.75" x14ac:dyDescent="0.2">
      <c r="A366" s="3" t="s">
        <v>925</v>
      </c>
      <c r="B366" s="3" t="s">
        <v>977</v>
      </c>
      <c r="C366" s="3" t="s">
        <v>1068</v>
      </c>
      <c r="D366" s="3" t="s">
        <v>847</v>
      </c>
      <c r="E366" s="47" t="s">
        <v>438</v>
      </c>
      <c r="F366" s="48" t="s">
        <v>1210</v>
      </c>
      <c r="G366" s="48" t="s">
        <v>1210</v>
      </c>
      <c r="H366" s="49" t="s">
        <v>1840</v>
      </c>
      <c r="I366" s="46" t="s">
        <v>394</v>
      </c>
      <c r="J366" s="3" t="s">
        <v>431</v>
      </c>
      <c r="K366" s="50">
        <v>233000</v>
      </c>
      <c r="L366" s="51">
        <v>0</v>
      </c>
      <c r="M366" s="22">
        <v>202000</v>
      </c>
      <c r="N366" s="22" t="s">
        <v>1979</v>
      </c>
      <c r="O366" s="62">
        <v>0</v>
      </c>
      <c r="P366" s="62">
        <v>0</v>
      </c>
      <c r="Q366" s="62">
        <v>202000</v>
      </c>
      <c r="R366" s="62">
        <v>0</v>
      </c>
      <c r="S366" s="19">
        <v>202000</v>
      </c>
      <c r="T366" s="19">
        <v>0</v>
      </c>
      <c r="U366" s="19">
        <v>0</v>
      </c>
      <c r="V366" s="60">
        <v>0</v>
      </c>
      <c r="W366" s="38"/>
    </row>
    <row r="367" spans="1:23" ht="27.75" x14ac:dyDescent="0.2">
      <c r="A367" s="3" t="s">
        <v>854</v>
      </c>
      <c r="B367" s="3" t="s">
        <v>855</v>
      </c>
      <c r="C367" s="3" t="s">
        <v>856</v>
      </c>
      <c r="D367" s="3" t="s">
        <v>847</v>
      </c>
      <c r="E367" s="47" t="s">
        <v>857</v>
      </c>
      <c r="F367" s="48" t="s">
        <v>1164</v>
      </c>
      <c r="G367" s="48" t="s">
        <v>1211</v>
      </c>
      <c r="H367" s="49" t="s">
        <v>1841</v>
      </c>
      <c r="I367" s="46" t="s">
        <v>394</v>
      </c>
      <c r="J367" s="3" t="s">
        <v>431</v>
      </c>
      <c r="K367" s="50">
        <v>650000</v>
      </c>
      <c r="L367" s="51">
        <v>45015</v>
      </c>
      <c r="M367" s="22">
        <v>54000</v>
      </c>
      <c r="N367" s="22" t="s">
        <v>1979</v>
      </c>
      <c r="O367" s="62">
        <v>0</v>
      </c>
      <c r="P367" s="62">
        <v>0</v>
      </c>
      <c r="Q367" s="62">
        <v>54000</v>
      </c>
      <c r="R367" s="62">
        <v>0</v>
      </c>
      <c r="S367" s="19">
        <v>54000</v>
      </c>
      <c r="T367" s="19">
        <v>0</v>
      </c>
      <c r="U367" s="19">
        <v>0</v>
      </c>
      <c r="V367" s="60">
        <v>0</v>
      </c>
      <c r="W367" s="38"/>
    </row>
    <row r="368" spans="1:23" ht="36.75" x14ac:dyDescent="0.2">
      <c r="A368" s="3" t="s">
        <v>926</v>
      </c>
      <c r="B368" s="3">
        <v>1119000197</v>
      </c>
      <c r="C368" s="3">
        <v>1383</v>
      </c>
      <c r="D368" s="3" t="s">
        <v>847</v>
      </c>
      <c r="E368" s="47">
        <v>78</v>
      </c>
      <c r="F368" s="48">
        <v>37.200000000000003</v>
      </c>
      <c r="G368" s="48">
        <v>60</v>
      </c>
      <c r="H368" s="49" t="s">
        <v>1957</v>
      </c>
      <c r="I368" s="46" t="s">
        <v>394</v>
      </c>
      <c r="J368" s="3" t="s">
        <v>435</v>
      </c>
      <c r="K368" s="50">
        <v>735000</v>
      </c>
      <c r="L368" s="51">
        <v>99075</v>
      </c>
      <c r="M368" s="22">
        <v>97000</v>
      </c>
      <c r="N368" s="22" t="s">
        <v>1979</v>
      </c>
      <c r="O368" s="62">
        <v>0</v>
      </c>
      <c r="P368" s="62">
        <v>0</v>
      </c>
      <c r="Q368" s="62">
        <v>97000</v>
      </c>
      <c r="R368" s="62">
        <v>0</v>
      </c>
      <c r="S368" s="19">
        <v>97000</v>
      </c>
      <c r="T368" s="19">
        <v>0</v>
      </c>
      <c r="U368" s="19">
        <v>0</v>
      </c>
      <c r="V368" s="60">
        <v>0</v>
      </c>
      <c r="W368" s="38"/>
    </row>
    <row r="369" spans="1:23" ht="18.75" x14ac:dyDescent="0.2">
      <c r="A369" s="3" t="s">
        <v>927</v>
      </c>
      <c r="B369" s="3" t="s">
        <v>978</v>
      </c>
      <c r="C369" s="3" t="s">
        <v>1069</v>
      </c>
      <c r="D369" s="3" t="s">
        <v>847</v>
      </c>
      <c r="E369" s="47" t="s">
        <v>850</v>
      </c>
      <c r="F369" s="48" t="s">
        <v>1132</v>
      </c>
      <c r="G369" s="48" t="s">
        <v>874</v>
      </c>
      <c r="H369" s="49" t="s">
        <v>1842</v>
      </c>
      <c r="I369" s="46" t="s">
        <v>394</v>
      </c>
      <c r="J369" s="3" t="s">
        <v>431</v>
      </c>
      <c r="K369" s="50">
        <v>330000</v>
      </c>
      <c r="L369" s="51">
        <v>58715</v>
      </c>
      <c r="M369" s="22">
        <v>271000</v>
      </c>
      <c r="N369" s="22">
        <v>5</v>
      </c>
      <c r="O369" s="62">
        <v>0</v>
      </c>
      <c r="P369" s="62">
        <v>0</v>
      </c>
      <c r="Q369" s="62">
        <v>271000</v>
      </c>
      <c r="R369" s="62">
        <v>0</v>
      </c>
      <c r="S369" s="19">
        <v>271000</v>
      </c>
      <c r="T369" s="19">
        <v>0</v>
      </c>
      <c r="U369" s="19">
        <v>0</v>
      </c>
      <c r="V369" s="60">
        <v>0</v>
      </c>
      <c r="W369" s="38"/>
    </row>
    <row r="370" spans="1:23" ht="56.25" x14ac:dyDescent="0.2">
      <c r="A370" s="3" t="s">
        <v>1426</v>
      </c>
      <c r="B370" s="3" t="s">
        <v>1542</v>
      </c>
      <c r="C370" s="3">
        <v>1447</v>
      </c>
      <c r="D370" s="3" t="s">
        <v>847</v>
      </c>
      <c r="E370" s="47">
        <v>5</v>
      </c>
      <c r="F370" s="48">
        <v>9.84</v>
      </c>
      <c r="G370" s="48">
        <v>14.7</v>
      </c>
      <c r="H370" s="49" t="s">
        <v>1953</v>
      </c>
      <c r="I370" s="46" t="s">
        <v>1299</v>
      </c>
      <c r="J370" s="3" t="s">
        <v>418</v>
      </c>
      <c r="K370" s="50">
        <v>0</v>
      </c>
      <c r="L370" s="51">
        <v>0</v>
      </c>
      <c r="M370" s="22">
        <v>112000</v>
      </c>
      <c r="N370" s="22" t="s">
        <v>1982</v>
      </c>
      <c r="O370" s="62">
        <v>0</v>
      </c>
      <c r="P370" s="62">
        <v>0</v>
      </c>
      <c r="Q370" s="62">
        <v>112000</v>
      </c>
      <c r="R370" s="62">
        <v>0</v>
      </c>
      <c r="S370" s="19">
        <v>0</v>
      </c>
      <c r="T370" s="19">
        <v>0</v>
      </c>
      <c r="U370" s="19">
        <v>112000</v>
      </c>
      <c r="V370" s="60">
        <v>0</v>
      </c>
      <c r="W370" s="38" t="s">
        <v>1284</v>
      </c>
    </row>
    <row r="371" spans="1:23" ht="56.25" x14ac:dyDescent="0.2">
      <c r="A371" s="3" t="s">
        <v>1427</v>
      </c>
      <c r="B371" s="3" t="s">
        <v>1543</v>
      </c>
      <c r="C371" s="3">
        <v>1449</v>
      </c>
      <c r="D371" s="3" t="s">
        <v>847</v>
      </c>
      <c r="E371" s="47">
        <v>15</v>
      </c>
      <c r="F371" s="48">
        <v>5.6</v>
      </c>
      <c r="G371" s="48">
        <v>24.4</v>
      </c>
      <c r="H371" s="49" t="s">
        <v>1954</v>
      </c>
      <c r="I371" s="46" t="s">
        <v>394</v>
      </c>
      <c r="J371" s="3" t="s">
        <v>1104</v>
      </c>
      <c r="K371" s="50">
        <v>169000</v>
      </c>
      <c r="L371" s="51">
        <v>0</v>
      </c>
      <c r="M371" s="22">
        <v>173000</v>
      </c>
      <c r="N371" s="22" t="s">
        <v>1983</v>
      </c>
      <c r="O371" s="62">
        <v>0</v>
      </c>
      <c r="P371" s="62">
        <v>0</v>
      </c>
      <c r="Q371" s="62">
        <v>173000</v>
      </c>
      <c r="R371" s="62">
        <v>0</v>
      </c>
      <c r="S371" s="19">
        <v>169000</v>
      </c>
      <c r="T371" s="19">
        <v>0</v>
      </c>
      <c r="U371" s="19">
        <v>4000</v>
      </c>
      <c r="V371" s="60">
        <v>0</v>
      </c>
      <c r="W371" s="38" t="s">
        <v>1284</v>
      </c>
    </row>
    <row r="372" spans="1:23" ht="27.75" x14ac:dyDescent="0.2">
      <c r="A372" s="3" t="s">
        <v>928</v>
      </c>
      <c r="B372" s="3" t="s">
        <v>979</v>
      </c>
      <c r="C372" s="3" t="s">
        <v>1070</v>
      </c>
      <c r="D372" s="3" t="s">
        <v>851</v>
      </c>
      <c r="E372" s="47" t="s">
        <v>1087</v>
      </c>
      <c r="F372" s="48" t="s">
        <v>1117</v>
      </c>
      <c r="G372" s="48" t="s">
        <v>510</v>
      </c>
      <c r="H372" s="49" t="s">
        <v>1843</v>
      </c>
      <c r="I372" s="46" t="s">
        <v>394</v>
      </c>
      <c r="J372" s="3" t="s">
        <v>1104</v>
      </c>
      <c r="K372" s="50">
        <v>532000</v>
      </c>
      <c r="L372" s="51">
        <v>0</v>
      </c>
      <c r="M372" s="22">
        <v>407000</v>
      </c>
      <c r="N372" s="22" t="s">
        <v>1979</v>
      </c>
      <c r="O372" s="62">
        <v>0</v>
      </c>
      <c r="P372" s="62">
        <v>0</v>
      </c>
      <c r="Q372" s="62">
        <v>407000</v>
      </c>
      <c r="R372" s="62">
        <v>0</v>
      </c>
      <c r="S372" s="19">
        <v>407000</v>
      </c>
      <c r="T372" s="19">
        <v>0</v>
      </c>
      <c r="U372" s="19">
        <v>0</v>
      </c>
      <c r="V372" s="60">
        <v>0</v>
      </c>
      <c r="W372" s="39"/>
    </row>
    <row r="373" spans="1:23" ht="45.75" x14ac:dyDescent="0.2">
      <c r="A373" s="3" t="s">
        <v>1428</v>
      </c>
      <c r="B373" s="3" t="s">
        <v>1544</v>
      </c>
      <c r="C373" s="3">
        <v>1458</v>
      </c>
      <c r="D373" s="3" t="s">
        <v>847</v>
      </c>
      <c r="E373" s="47">
        <v>8</v>
      </c>
      <c r="F373" s="48">
        <v>21.5</v>
      </c>
      <c r="G373" s="48">
        <v>34.299999999999997</v>
      </c>
      <c r="H373" s="49" t="s">
        <v>1955</v>
      </c>
      <c r="I373" s="46" t="s">
        <v>394</v>
      </c>
      <c r="J373" s="3" t="s">
        <v>1104</v>
      </c>
      <c r="K373" s="50">
        <v>30000</v>
      </c>
      <c r="L373" s="51">
        <v>0</v>
      </c>
      <c r="M373" s="22">
        <v>30000</v>
      </c>
      <c r="N373" s="22" t="s">
        <v>1979</v>
      </c>
      <c r="O373" s="62">
        <v>0</v>
      </c>
      <c r="P373" s="62">
        <v>0</v>
      </c>
      <c r="Q373" s="62">
        <v>30000</v>
      </c>
      <c r="R373" s="62">
        <v>0</v>
      </c>
      <c r="S373" s="19">
        <v>30000</v>
      </c>
      <c r="T373" s="19">
        <v>0</v>
      </c>
      <c r="U373" s="19">
        <v>0</v>
      </c>
      <c r="V373" s="60">
        <v>0</v>
      </c>
      <c r="W373" s="39"/>
    </row>
    <row r="374" spans="1:23" x14ac:dyDescent="0.2">
      <c r="A374" s="3" t="s">
        <v>929</v>
      </c>
      <c r="B374" s="3" t="s">
        <v>980</v>
      </c>
      <c r="C374" s="3" t="s">
        <v>1071</v>
      </c>
      <c r="D374" s="3" t="s">
        <v>851</v>
      </c>
      <c r="E374" s="47" t="s">
        <v>1088</v>
      </c>
      <c r="F374" s="48" t="s">
        <v>1257</v>
      </c>
      <c r="G374" s="48" t="s">
        <v>1282</v>
      </c>
      <c r="H374" s="49" t="s">
        <v>1844</v>
      </c>
      <c r="I374" s="46" t="s">
        <v>394</v>
      </c>
      <c r="J374" s="3" t="s">
        <v>1104</v>
      </c>
      <c r="K374" s="50">
        <v>712000</v>
      </c>
      <c r="L374" s="51">
        <v>39900</v>
      </c>
      <c r="M374" s="22">
        <v>643000</v>
      </c>
      <c r="N374" s="22" t="s">
        <v>1979</v>
      </c>
      <c r="O374" s="62">
        <v>0</v>
      </c>
      <c r="P374" s="62">
        <v>0</v>
      </c>
      <c r="Q374" s="62">
        <v>643000</v>
      </c>
      <c r="R374" s="62">
        <v>0</v>
      </c>
      <c r="S374" s="19">
        <v>643000</v>
      </c>
      <c r="T374" s="19">
        <v>0</v>
      </c>
      <c r="U374" s="19">
        <v>0</v>
      </c>
      <c r="V374" s="60">
        <v>0</v>
      </c>
      <c r="W374" s="38"/>
    </row>
    <row r="375" spans="1:23" ht="36.75" x14ac:dyDescent="0.2">
      <c r="A375" s="3" t="s">
        <v>930</v>
      </c>
      <c r="B375" s="3">
        <v>1122000218</v>
      </c>
      <c r="C375" s="3">
        <v>1482</v>
      </c>
      <c r="D375" s="3" t="s">
        <v>847</v>
      </c>
      <c r="E375" s="47">
        <v>5</v>
      </c>
      <c r="F375" s="48">
        <v>0.39</v>
      </c>
      <c r="G375" s="48">
        <v>19.27</v>
      </c>
      <c r="H375" s="49" t="s">
        <v>1101</v>
      </c>
      <c r="I375" s="46" t="s">
        <v>394</v>
      </c>
      <c r="J375" s="3" t="s">
        <v>1552</v>
      </c>
      <c r="K375" s="50">
        <v>150000</v>
      </c>
      <c r="L375" s="51">
        <v>0</v>
      </c>
      <c r="M375" s="22">
        <v>22000</v>
      </c>
      <c r="N375" s="22" t="s">
        <v>1979</v>
      </c>
      <c r="O375" s="62">
        <v>0</v>
      </c>
      <c r="P375" s="62">
        <v>0</v>
      </c>
      <c r="Q375" s="62">
        <v>22000</v>
      </c>
      <c r="R375" s="62">
        <v>0</v>
      </c>
      <c r="S375" s="19">
        <v>22000</v>
      </c>
      <c r="T375" s="19">
        <v>0</v>
      </c>
      <c r="U375" s="19">
        <v>0</v>
      </c>
      <c r="V375" s="60">
        <v>0</v>
      </c>
      <c r="W375" s="38"/>
    </row>
    <row r="376" spans="1:23" ht="45.75" x14ac:dyDescent="0.2">
      <c r="A376" s="3" t="s">
        <v>1429</v>
      </c>
      <c r="B376" s="3" t="s">
        <v>1545</v>
      </c>
      <c r="C376" s="3">
        <v>1480</v>
      </c>
      <c r="D376" s="3" t="s">
        <v>847</v>
      </c>
      <c r="E376" s="47">
        <v>15</v>
      </c>
      <c r="F376" s="48">
        <v>26.9</v>
      </c>
      <c r="G376" s="48">
        <v>52.1</v>
      </c>
      <c r="H376" s="49" t="s">
        <v>1956</v>
      </c>
      <c r="I376" s="46" t="s">
        <v>394</v>
      </c>
      <c r="J376" s="3" t="s">
        <v>1104</v>
      </c>
      <c r="K376" s="50">
        <v>172000</v>
      </c>
      <c r="L376" s="51">
        <v>0</v>
      </c>
      <c r="M376" s="22">
        <v>7000</v>
      </c>
      <c r="N376" s="22" t="s">
        <v>1981</v>
      </c>
      <c r="O376" s="62">
        <v>0</v>
      </c>
      <c r="P376" s="62">
        <v>0</v>
      </c>
      <c r="Q376" s="62">
        <v>7000</v>
      </c>
      <c r="R376" s="62">
        <v>0</v>
      </c>
      <c r="S376" s="19">
        <v>5000</v>
      </c>
      <c r="T376" s="19">
        <v>2000</v>
      </c>
      <c r="U376" s="19">
        <v>0</v>
      </c>
      <c r="V376" s="60">
        <v>0</v>
      </c>
      <c r="W376" s="38" t="s">
        <v>1283</v>
      </c>
    </row>
    <row r="377" spans="1:23" ht="27.75" x14ac:dyDescent="0.2">
      <c r="A377" s="3" t="s">
        <v>1430</v>
      </c>
      <c r="B377" s="3" t="s">
        <v>1546</v>
      </c>
      <c r="C377" s="3">
        <v>1625</v>
      </c>
      <c r="D377" s="3" t="s">
        <v>847</v>
      </c>
      <c r="E377" s="47">
        <v>94</v>
      </c>
      <c r="F377" s="48">
        <v>15.2</v>
      </c>
      <c r="G377" s="48">
        <v>65.3</v>
      </c>
      <c r="H377" s="49" t="s">
        <v>1958</v>
      </c>
      <c r="I377" s="46" t="s">
        <v>394</v>
      </c>
      <c r="J377" s="3" t="s">
        <v>431</v>
      </c>
      <c r="K377" s="50">
        <v>100000</v>
      </c>
      <c r="L377" s="51">
        <v>0</v>
      </c>
      <c r="M377" s="22">
        <v>100000</v>
      </c>
      <c r="N377" s="22" t="s">
        <v>1979</v>
      </c>
      <c r="O377" s="62">
        <v>0</v>
      </c>
      <c r="P377" s="62">
        <v>0</v>
      </c>
      <c r="Q377" s="62">
        <v>100000</v>
      </c>
      <c r="R377" s="62">
        <v>0</v>
      </c>
      <c r="S377" s="19">
        <v>100000</v>
      </c>
      <c r="T377" s="19">
        <v>0</v>
      </c>
      <c r="U377" s="19">
        <v>0</v>
      </c>
      <c r="V377" s="60">
        <v>0</v>
      </c>
      <c r="W377" s="38"/>
    </row>
    <row r="378" spans="1:23" ht="27.75" x14ac:dyDescent="0.2">
      <c r="A378" s="3" t="s">
        <v>367</v>
      </c>
      <c r="B378" s="3" t="s">
        <v>366</v>
      </c>
      <c r="C378" s="3" t="s">
        <v>859</v>
      </c>
      <c r="D378" s="3" t="s">
        <v>858</v>
      </c>
      <c r="E378" s="47" t="s">
        <v>779</v>
      </c>
      <c r="F378" s="48" t="s">
        <v>1229</v>
      </c>
      <c r="G378" s="48" t="s">
        <v>783</v>
      </c>
      <c r="H378" s="49" t="s">
        <v>1845</v>
      </c>
      <c r="I378" s="46" t="s">
        <v>394</v>
      </c>
      <c r="J378" s="3" t="s">
        <v>440</v>
      </c>
      <c r="K378" s="50">
        <v>634000</v>
      </c>
      <c r="L378" s="51">
        <v>375548</v>
      </c>
      <c r="M378" s="22">
        <v>171000</v>
      </c>
      <c r="N378" s="22" t="s">
        <v>1979</v>
      </c>
      <c r="O378" s="62">
        <v>0</v>
      </c>
      <c r="P378" s="62">
        <v>0</v>
      </c>
      <c r="Q378" s="62">
        <v>171000</v>
      </c>
      <c r="R378" s="62">
        <v>0</v>
      </c>
      <c r="S378" s="19">
        <v>171000</v>
      </c>
      <c r="T378" s="19">
        <v>0</v>
      </c>
      <c r="U378" s="19">
        <v>0</v>
      </c>
      <c r="V378" s="60">
        <v>0</v>
      </c>
      <c r="W378" s="38"/>
    </row>
    <row r="379" spans="1:23" ht="27.75" x14ac:dyDescent="0.2">
      <c r="A379" s="3" t="s">
        <v>931</v>
      </c>
      <c r="B379" s="3" t="s">
        <v>981</v>
      </c>
      <c r="C379" s="3" t="s">
        <v>1072</v>
      </c>
      <c r="D379" s="3" t="s">
        <v>858</v>
      </c>
      <c r="E379" s="47" t="s">
        <v>1089</v>
      </c>
      <c r="F379" s="48" t="s">
        <v>1215</v>
      </c>
      <c r="G379" s="48" t="s">
        <v>641</v>
      </c>
      <c r="H379" s="49" t="s">
        <v>1846</v>
      </c>
      <c r="I379" s="46" t="s">
        <v>394</v>
      </c>
      <c r="J379" s="3" t="s">
        <v>1104</v>
      </c>
      <c r="K379" s="50">
        <v>1075000</v>
      </c>
      <c r="L379" s="51">
        <v>35200</v>
      </c>
      <c r="M379" s="22">
        <v>635000</v>
      </c>
      <c r="N379" s="22">
        <v>5</v>
      </c>
      <c r="O379" s="62">
        <v>0</v>
      </c>
      <c r="P379" s="62">
        <v>0</v>
      </c>
      <c r="Q379" s="62">
        <v>635000</v>
      </c>
      <c r="R379" s="62">
        <v>0</v>
      </c>
      <c r="S379" s="19">
        <v>635000</v>
      </c>
      <c r="T379" s="19">
        <v>0</v>
      </c>
      <c r="U379" s="19">
        <v>0</v>
      </c>
      <c r="V379" s="60">
        <v>0</v>
      </c>
      <c r="W379" s="38"/>
    </row>
    <row r="380" spans="1:23" ht="36.75" x14ac:dyDescent="0.2">
      <c r="A380" s="3" t="s">
        <v>371</v>
      </c>
      <c r="B380" s="3" t="s">
        <v>370</v>
      </c>
      <c r="C380" s="3" t="s">
        <v>1073</v>
      </c>
      <c r="D380" s="3" t="s">
        <v>858</v>
      </c>
      <c r="E380" s="47" t="s">
        <v>792</v>
      </c>
      <c r="F380" s="48" t="s">
        <v>1215</v>
      </c>
      <c r="G380" s="48" t="s">
        <v>783</v>
      </c>
      <c r="H380" s="49" t="s">
        <v>1847</v>
      </c>
      <c r="I380" s="46" t="s">
        <v>394</v>
      </c>
      <c r="J380" s="3" t="s">
        <v>1104</v>
      </c>
      <c r="K380" s="50">
        <v>1050000</v>
      </c>
      <c r="L380" s="51">
        <v>0</v>
      </c>
      <c r="M380" s="22">
        <v>703000</v>
      </c>
      <c r="N380" s="22" t="s">
        <v>1979</v>
      </c>
      <c r="O380" s="62">
        <v>0</v>
      </c>
      <c r="P380" s="62">
        <v>0</v>
      </c>
      <c r="Q380" s="62">
        <v>703000</v>
      </c>
      <c r="R380" s="62">
        <v>0</v>
      </c>
      <c r="S380" s="19">
        <v>703000</v>
      </c>
      <c r="T380" s="19">
        <v>0</v>
      </c>
      <c r="U380" s="19">
        <v>0</v>
      </c>
      <c r="V380" s="60">
        <v>0</v>
      </c>
      <c r="W380" s="38"/>
    </row>
    <row r="381" spans="1:23" ht="56.25" x14ac:dyDescent="0.2">
      <c r="A381" s="3" t="s">
        <v>1431</v>
      </c>
      <c r="B381" s="3" t="s">
        <v>1547</v>
      </c>
      <c r="C381" s="3">
        <v>4836</v>
      </c>
      <c r="D381" s="3" t="s">
        <v>858</v>
      </c>
      <c r="E381" s="47">
        <v>133</v>
      </c>
      <c r="F381" s="48">
        <v>7.5</v>
      </c>
      <c r="G381" s="48">
        <v>13.6</v>
      </c>
      <c r="H381" s="49" t="s">
        <v>1959</v>
      </c>
      <c r="I381" s="46" t="s">
        <v>394</v>
      </c>
      <c r="J381" s="3" t="s">
        <v>1552</v>
      </c>
      <c r="K381" s="50">
        <v>0</v>
      </c>
      <c r="L381" s="51">
        <v>0</v>
      </c>
      <c r="M381" s="22">
        <v>58000</v>
      </c>
      <c r="N381" s="22" t="s">
        <v>1982</v>
      </c>
      <c r="O381" s="62">
        <v>0</v>
      </c>
      <c r="P381" s="62">
        <v>0</v>
      </c>
      <c r="Q381" s="62">
        <v>58000</v>
      </c>
      <c r="R381" s="62">
        <v>0</v>
      </c>
      <c r="S381" s="19">
        <v>0</v>
      </c>
      <c r="T381" s="19">
        <v>0</v>
      </c>
      <c r="U381" s="19">
        <v>58000</v>
      </c>
      <c r="V381" s="60">
        <v>0</v>
      </c>
      <c r="W381" s="38" t="s">
        <v>1284</v>
      </c>
    </row>
    <row r="382" spans="1:23" ht="45.75" x14ac:dyDescent="0.2">
      <c r="A382" s="3" t="s">
        <v>373</v>
      </c>
      <c r="B382" s="3" t="s">
        <v>372</v>
      </c>
      <c r="C382" s="3" t="s">
        <v>860</v>
      </c>
      <c r="D382" s="3" t="s">
        <v>858</v>
      </c>
      <c r="E382" s="47" t="s">
        <v>393</v>
      </c>
      <c r="F382" s="48" t="s">
        <v>1166</v>
      </c>
      <c r="G382" s="48" t="s">
        <v>1140</v>
      </c>
      <c r="H382" s="49" t="s">
        <v>1848</v>
      </c>
      <c r="I382" s="46" t="s">
        <v>394</v>
      </c>
      <c r="J382" s="3" t="s">
        <v>402</v>
      </c>
      <c r="K382" s="50">
        <v>998000</v>
      </c>
      <c r="L382" s="51">
        <v>693159</v>
      </c>
      <c r="M382" s="22">
        <v>9000</v>
      </c>
      <c r="N382" s="22" t="s">
        <v>1979</v>
      </c>
      <c r="O382" s="62">
        <v>0</v>
      </c>
      <c r="P382" s="62">
        <v>0</v>
      </c>
      <c r="Q382" s="62">
        <v>9000</v>
      </c>
      <c r="R382" s="62">
        <v>0</v>
      </c>
      <c r="S382" s="19">
        <v>9000</v>
      </c>
      <c r="T382" s="19">
        <v>0</v>
      </c>
      <c r="U382" s="19">
        <v>0</v>
      </c>
      <c r="V382" s="60">
        <v>0</v>
      </c>
      <c r="W382" s="38"/>
    </row>
    <row r="383" spans="1:23" ht="27.75" x14ac:dyDescent="0.2">
      <c r="A383" s="3" t="s">
        <v>932</v>
      </c>
      <c r="B383" s="3">
        <v>1222000083</v>
      </c>
      <c r="C383" s="3">
        <v>5498</v>
      </c>
      <c r="D383" s="3" t="s">
        <v>858</v>
      </c>
      <c r="E383" s="47">
        <v>241</v>
      </c>
      <c r="F383" s="48">
        <v>24.5</v>
      </c>
      <c r="G383" s="48">
        <v>35.700000000000003</v>
      </c>
      <c r="H383" s="49" t="s">
        <v>1295</v>
      </c>
      <c r="I383" s="46" t="s">
        <v>394</v>
      </c>
      <c r="J383" s="3" t="s">
        <v>427</v>
      </c>
      <c r="K383" s="50">
        <v>331000</v>
      </c>
      <c r="L383" s="51">
        <v>24796</v>
      </c>
      <c r="M383" s="22">
        <v>95000</v>
      </c>
      <c r="N383" s="22" t="s">
        <v>1979</v>
      </c>
      <c r="O383" s="62">
        <v>0</v>
      </c>
      <c r="P383" s="62">
        <v>0</v>
      </c>
      <c r="Q383" s="62">
        <v>95000</v>
      </c>
      <c r="R383" s="62">
        <v>0</v>
      </c>
      <c r="S383" s="19">
        <v>95000</v>
      </c>
      <c r="T383" s="19">
        <v>0</v>
      </c>
      <c r="U383" s="19">
        <v>0</v>
      </c>
      <c r="V383" s="60">
        <v>0</v>
      </c>
      <c r="W383" s="38"/>
    </row>
    <row r="384" spans="1:23" ht="25.5" x14ac:dyDescent="0.2">
      <c r="A384" s="3" t="s">
        <v>369</v>
      </c>
      <c r="B384" s="3" t="s">
        <v>368</v>
      </c>
      <c r="C384" s="3" t="s">
        <v>395</v>
      </c>
      <c r="D384" s="3" t="s">
        <v>395</v>
      </c>
      <c r="E384" s="47" t="s">
        <v>395</v>
      </c>
      <c r="F384" s="48" t="s">
        <v>395</v>
      </c>
      <c r="G384" s="48" t="s">
        <v>395</v>
      </c>
      <c r="H384" s="49" t="s">
        <v>1090</v>
      </c>
      <c r="I384" s="46" t="s">
        <v>1549</v>
      </c>
      <c r="J384" s="3" t="s">
        <v>395</v>
      </c>
      <c r="K384" s="50">
        <v>0</v>
      </c>
      <c r="L384" s="51">
        <v>308758</v>
      </c>
      <c r="M384" s="22">
        <v>393000</v>
      </c>
      <c r="N384" s="22">
        <v>8</v>
      </c>
      <c r="O384" s="62">
        <v>0</v>
      </c>
      <c r="P384" s="62">
        <v>0</v>
      </c>
      <c r="Q384" s="62">
        <v>393000</v>
      </c>
      <c r="R384" s="62">
        <v>0</v>
      </c>
      <c r="S384" s="19">
        <v>0</v>
      </c>
      <c r="T384" s="19">
        <v>0</v>
      </c>
      <c r="U384" s="19">
        <v>0</v>
      </c>
      <c r="V384" s="60">
        <v>393000</v>
      </c>
      <c r="W384" s="38" t="s">
        <v>1564</v>
      </c>
    </row>
    <row r="385" spans="1:23" x14ac:dyDescent="0.2">
      <c r="A385" s="2"/>
      <c r="B385" s="2"/>
      <c r="C385" s="3"/>
      <c r="D385" s="3"/>
      <c r="E385" s="47"/>
      <c r="F385" s="48"/>
      <c r="G385" s="48"/>
      <c r="H385" s="49"/>
      <c r="I385" s="2"/>
      <c r="J385" s="2"/>
      <c r="K385" s="29"/>
      <c r="L385" s="27"/>
      <c r="M385" s="24">
        <f>SUBTOTAL(9,M3:M384)</f>
        <v>101000000</v>
      </c>
      <c r="N385" s="22" t="e">
        <v>#N/A</v>
      </c>
      <c r="O385" s="24">
        <f t="shared" ref="O385:V385" si="0">SUBTOTAL(9,O3:O384)</f>
        <v>7545000</v>
      </c>
      <c r="P385" s="24">
        <f t="shared" si="0"/>
        <v>2204000</v>
      </c>
      <c r="Q385" s="24">
        <f t="shared" si="0"/>
        <v>74199000</v>
      </c>
      <c r="R385" s="24">
        <f t="shared" si="0"/>
        <v>17052000</v>
      </c>
      <c r="S385" s="24">
        <f t="shared" si="0"/>
        <v>64294000</v>
      </c>
      <c r="T385" s="24">
        <f t="shared" si="0"/>
        <v>1493000</v>
      </c>
      <c r="U385" s="24">
        <f t="shared" si="0"/>
        <v>28385000</v>
      </c>
      <c r="V385" s="24">
        <f t="shared" si="0"/>
        <v>6828000</v>
      </c>
      <c r="W385" s="42">
        <f>SUM(S385:V385)</f>
        <v>101000000</v>
      </c>
    </row>
  </sheetData>
  <sheetProtection algorithmName="SHA-512" hashValue="o94BwWTWQq7HfPu9uSGQip4/MxSe53kDOtuCmRxClzoLA+UW8i+bMOLH93kAUzfk48crI/C2Vb5bjNVG5VTfdA==" saltValue="77lWo+FJWS7ZaQsQPzJvAA==" spinCount="100000" sheet="1" formatCells="0" formatColumns="0" formatRows="0" insertColumns="0" insertRows="0" deleteColumns="0" deleteRows="0" sort="0" autoFilter="0" pivotTables="0"/>
  <autoFilter ref="A2:W384" xr:uid="{E856436A-4410-4B47-91EB-C7EA30626E8B}">
    <sortState xmlns:xlrd2="http://schemas.microsoft.com/office/spreadsheetml/2017/richdata2" ref="A3:W385">
      <sortCondition ref="A2:A385"/>
    </sortState>
  </autoFilter>
  <sortState xmlns:xlrd2="http://schemas.microsoft.com/office/spreadsheetml/2017/richdata2" ref="A3:X385">
    <sortCondition ref="A3:A385"/>
  </sortState>
  <mergeCells count="4">
    <mergeCell ref="A1:L1"/>
    <mergeCell ref="O1:R1"/>
    <mergeCell ref="S1:V1"/>
    <mergeCell ref="M1:N1"/>
  </mergeCells>
  <phoneticPr fontId="23" type="noConversion"/>
  <conditionalFormatting sqref="B3:B384">
    <cfRule type="duplicateValues" dxfId="1" priority="12"/>
  </conditionalFormatting>
  <pageMargins left="0.45" right="0.45" top="0.75" bottom="0.75" header="0.3" footer="0.3"/>
  <pageSetup paperSize="3" scale="93" fitToHeight="0" orientation="landscape" r:id="rId1"/>
  <headerFooter>
    <oddHeader>&amp;L&amp;"Arial,Bold"FISCAL YEAR 2026-27 R/W CAPITAL ANNUAL ALLOCATION&amp;C&amp;"Arial,Bold"R/W CAPITAL ANNUAL ALLOCATION PROJECT LIST&amp;R&amp;"Arial,Bold"REFERENCE NUMBER 2.5m</oddHead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07FA-56C3-4E36-BD33-90F54C2FBA0E}">
  <sheetPr>
    <pageSetUpPr fitToPage="1"/>
  </sheetPr>
  <dimension ref="A1:L17"/>
  <sheetViews>
    <sheetView view="pageLayout" zoomScaleNormal="100" workbookViewId="0">
      <selection activeCell="L4" sqref="L4"/>
    </sheetView>
  </sheetViews>
  <sheetFormatPr defaultRowHeight="12.75" x14ac:dyDescent="0.2"/>
  <cols>
    <col min="1" max="1" width="13.85546875" customWidth="1"/>
    <col min="2" max="2" width="16.28515625" customWidth="1"/>
    <col min="8" max="8" width="25.28515625" customWidth="1"/>
    <col min="9" max="9" width="14" customWidth="1"/>
    <col min="10" max="10" width="16.140625" customWidth="1"/>
    <col min="11" max="11" width="17.28515625" customWidth="1"/>
    <col min="12" max="12" width="50.7109375" customWidth="1"/>
  </cols>
  <sheetData>
    <row r="1" spans="1:12" ht="112.15" customHeight="1" x14ac:dyDescent="0.2">
      <c r="A1" s="5" t="s">
        <v>378</v>
      </c>
      <c r="B1" s="6" t="s">
        <v>0</v>
      </c>
      <c r="C1" s="5" t="s">
        <v>379</v>
      </c>
      <c r="D1" s="5" t="s">
        <v>380</v>
      </c>
      <c r="E1" s="7" t="s">
        <v>381</v>
      </c>
      <c r="F1" s="8" t="s">
        <v>382</v>
      </c>
      <c r="G1" s="8" t="s">
        <v>383</v>
      </c>
      <c r="H1" s="14" t="s">
        <v>384</v>
      </c>
      <c r="I1" s="10" t="s">
        <v>1312</v>
      </c>
      <c r="J1" s="35" t="s">
        <v>2031</v>
      </c>
      <c r="K1" s="21" t="s">
        <v>2032</v>
      </c>
      <c r="L1" s="10" t="s">
        <v>374</v>
      </c>
    </row>
    <row r="2" spans="1:12" ht="36.75" x14ac:dyDescent="0.2">
      <c r="A2" s="3" t="s">
        <v>1990</v>
      </c>
      <c r="B2" s="3" t="s">
        <v>1998</v>
      </c>
      <c r="C2" s="12" t="s">
        <v>2006</v>
      </c>
      <c r="D2" s="12" t="s">
        <v>483</v>
      </c>
      <c r="E2" s="12" t="s">
        <v>438</v>
      </c>
      <c r="F2" s="18" t="s">
        <v>1172</v>
      </c>
      <c r="G2" s="18" t="s">
        <v>493</v>
      </c>
      <c r="H2" s="37" t="s">
        <v>2030</v>
      </c>
      <c r="I2" s="17">
        <v>70000</v>
      </c>
      <c r="J2" s="17">
        <v>76006</v>
      </c>
      <c r="K2" s="54">
        <v>51000</v>
      </c>
      <c r="L2" s="1"/>
    </row>
    <row r="3" spans="1:12" ht="42" customHeight="1" x14ac:dyDescent="0.2">
      <c r="A3" s="3" t="s">
        <v>375</v>
      </c>
      <c r="B3" s="3" t="s">
        <v>861</v>
      </c>
      <c r="C3" s="3" t="s">
        <v>395</v>
      </c>
      <c r="D3" s="12" t="s">
        <v>531</v>
      </c>
      <c r="E3" s="12" t="s">
        <v>397</v>
      </c>
      <c r="F3" s="18" t="s">
        <v>2014</v>
      </c>
      <c r="G3" s="18" t="s">
        <v>668</v>
      </c>
      <c r="H3" s="37" t="s">
        <v>1305</v>
      </c>
      <c r="I3" s="17">
        <v>2986500</v>
      </c>
      <c r="J3" s="17">
        <v>2664506</v>
      </c>
      <c r="K3" s="54">
        <v>6418000</v>
      </c>
      <c r="L3" s="1"/>
    </row>
    <row r="4" spans="1:12" ht="36.75" x14ac:dyDescent="0.2">
      <c r="A4" s="3" t="s">
        <v>1300</v>
      </c>
      <c r="B4" s="3" t="s">
        <v>1301</v>
      </c>
      <c r="C4" s="12" t="s">
        <v>2007</v>
      </c>
      <c r="D4" s="12" t="s">
        <v>522</v>
      </c>
      <c r="E4" s="12" t="s">
        <v>574</v>
      </c>
      <c r="F4" s="18" t="s">
        <v>1987</v>
      </c>
      <c r="G4" s="18" t="s">
        <v>553</v>
      </c>
      <c r="H4" s="37" t="s">
        <v>1306</v>
      </c>
      <c r="I4" s="17">
        <v>1000000</v>
      </c>
      <c r="J4" s="17">
        <v>68358</v>
      </c>
      <c r="K4" s="54">
        <v>25000</v>
      </c>
      <c r="L4" s="1"/>
    </row>
    <row r="5" spans="1:12" ht="27.75" x14ac:dyDescent="0.2">
      <c r="A5" s="3" t="s">
        <v>1991</v>
      </c>
      <c r="B5" s="3" t="s">
        <v>1999</v>
      </c>
      <c r="C5" s="12" t="s">
        <v>2008</v>
      </c>
      <c r="D5" s="12" t="s">
        <v>600</v>
      </c>
      <c r="E5" s="12" t="s">
        <v>397</v>
      </c>
      <c r="F5" s="18" t="s">
        <v>2015</v>
      </c>
      <c r="G5" s="18" t="s">
        <v>2015</v>
      </c>
      <c r="H5" s="37" t="s">
        <v>2029</v>
      </c>
      <c r="I5" s="17">
        <v>0</v>
      </c>
      <c r="J5" s="17">
        <v>0</v>
      </c>
      <c r="K5" s="54">
        <v>157000</v>
      </c>
      <c r="L5" s="1"/>
    </row>
    <row r="6" spans="1:12" ht="33" customHeight="1" x14ac:dyDescent="0.2">
      <c r="A6" s="3" t="s">
        <v>1992</v>
      </c>
      <c r="B6" s="3" t="s">
        <v>2000</v>
      </c>
      <c r="C6" s="3" t="s">
        <v>395</v>
      </c>
      <c r="D6" s="12" t="s">
        <v>611</v>
      </c>
      <c r="E6" s="12" t="s">
        <v>536</v>
      </c>
      <c r="F6" s="18" t="s">
        <v>2016</v>
      </c>
      <c r="G6" s="18" t="s">
        <v>2017</v>
      </c>
      <c r="H6" s="37" t="s">
        <v>2028</v>
      </c>
      <c r="I6" s="17">
        <v>0</v>
      </c>
      <c r="J6" s="17">
        <v>0</v>
      </c>
      <c r="K6" s="54">
        <v>6000</v>
      </c>
      <c r="L6" s="1"/>
    </row>
    <row r="7" spans="1:12" ht="27.75" x14ac:dyDescent="0.2">
      <c r="A7" s="3" t="s">
        <v>1993</v>
      </c>
      <c r="B7" s="3" t="s">
        <v>2001</v>
      </c>
      <c r="C7" s="12" t="s">
        <v>2009</v>
      </c>
      <c r="D7" s="12" t="s">
        <v>607</v>
      </c>
      <c r="E7" s="12" t="s">
        <v>397</v>
      </c>
      <c r="F7" s="18" t="s">
        <v>1987</v>
      </c>
      <c r="G7" s="18" t="s">
        <v>2018</v>
      </c>
      <c r="H7" s="37" t="s">
        <v>2027</v>
      </c>
      <c r="I7" s="17">
        <v>0</v>
      </c>
      <c r="J7" s="17">
        <v>0</v>
      </c>
      <c r="K7" s="54">
        <v>22000</v>
      </c>
      <c r="L7" s="1"/>
    </row>
    <row r="8" spans="1:12" ht="45.75" x14ac:dyDescent="0.2">
      <c r="A8" s="3" t="s">
        <v>1994</v>
      </c>
      <c r="B8" s="3" t="s">
        <v>2002</v>
      </c>
      <c r="C8" s="12" t="s">
        <v>2010</v>
      </c>
      <c r="D8" s="12" t="s">
        <v>713</v>
      </c>
      <c r="E8" s="12" t="s">
        <v>452</v>
      </c>
      <c r="F8" s="18" t="s">
        <v>616</v>
      </c>
      <c r="G8" s="18" t="s">
        <v>863</v>
      </c>
      <c r="H8" s="37" t="s">
        <v>2026</v>
      </c>
      <c r="I8" s="17">
        <v>0</v>
      </c>
      <c r="J8" s="17">
        <v>129610</v>
      </c>
      <c r="K8" s="56">
        <v>756000</v>
      </c>
      <c r="L8" s="1"/>
    </row>
    <row r="9" spans="1:12" ht="36.75" x14ac:dyDescent="0.2">
      <c r="A9" s="3" t="s">
        <v>376</v>
      </c>
      <c r="B9" s="3" t="s">
        <v>864</v>
      </c>
      <c r="C9" s="12" t="s">
        <v>1302</v>
      </c>
      <c r="D9" s="12" t="s">
        <v>723</v>
      </c>
      <c r="E9" s="12" t="s">
        <v>452</v>
      </c>
      <c r="F9" s="18" t="s">
        <v>577</v>
      </c>
      <c r="G9" s="18" t="s">
        <v>862</v>
      </c>
      <c r="H9" s="37" t="s">
        <v>1310</v>
      </c>
      <c r="I9" s="17">
        <v>2411000</v>
      </c>
      <c r="J9" s="17">
        <v>96880</v>
      </c>
      <c r="K9" s="56">
        <v>3046000</v>
      </c>
      <c r="L9" s="1"/>
    </row>
    <row r="10" spans="1:12" ht="36.75" x14ac:dyDescent="0.2">
      <c r="A10" s="3" t="s">
        <v>377</v>
      </c>
      <c r="B10" s="3" t="s">
        <v>865</v>
      </c>
      <c r="C10" s="12" t="s">
        <v>1303</v>
      </c>
      <c r="D10" s="12" t="s">
        <v>775</v>
      </c>
      <c r="E10" s="12" t="s">
        <v>779</v>
      </c>
      <c r="F10" s="18" t="s">
        <v>866</v>
      </c>
      <c r="G10" s="18" t="s">
        <v>862</v>
      </c>
      <c r="H10" s="37" t="s">
        <v>1307</v>
      </c>
      <c r="I10" s="17">
        <v>10332230</v>
      </c>
      <c r="J10" s="57">
        <v>1296071</v>
      </c>
      <c r="K10" s="56">
        <v>150000</v>
      </c>
      <c r="L10" s="1"/>
    </row>
    <row r="11" spans="1:12" ht="27.75" x14ac:dyDescent="0.2">
      <c r="A11" s="3" t="s">
        <v>1995</v>
      </c>
      <c r="B11" s="3" t="s">
        <v>2003</v>
      </c>
      <c r="C11" s="12" t="s">
        <v>2011</v>
      </c>
      <c r="D11" s="12" t="s">
        <v>830</v>
      </c>
      <c r="E11" s="12" t="s">
        <v>452</v>
      </c>
      <c r="F11" s="18" t="s">
        <v>1113</v>
      </c>
      <c r="G11" s="18" t="s">
        <v>721</v>
      </c>
      <c r="H11" s="37" t="s">
        <v>2025</v>
      </c>
      <c r="I11" s="17">
        <v>125000</v>
      </c>
      <c r="J11" s="57">
        <v>110075</v>
      </c>
      <c r="K11" s="56">
        <v>284000</v>
      </c>
      <c r="L11" s="1"/>
    </row>
    <row r="12" spans="1:12" ht="45.75" x14ac:dyDescent="0.2">
      <c r="A12" s="3" t="s">
        <v>868</v>
      </c>
      <c r="B12" s="3" t="s">
        <v>869</v>
      </c>
      <c r="C12" s="12" t="s">
        <v>870</v>
      </c>
      <c r="D12" s="12" t="s">
        <v>847</v>
      </c>
      <c r="E12" s="12" t="s">
        <v>438</v>
      </c>
      <c r="F12" s="18" t="s">
        <v>709</v>
      </c>
      <c r="G12" s="18" t="s">
        <v>867</v>
      </c>
      <c r="H12" s="37" t="s">
        <v>1308</v>
      </c>
      <c r="I12" s="17">
        <v>927000</v>
      </c>
      <c r="J12" s="57">
        <v>730029</v>
      </c>
      <c r="K12" s="56">
        <v>45000</v>
      </c>
      <c r="L12" s="1"/>
    </row>
    <row r="13" spans="1:12" ht="36.75" x14ac:dyDescent="0.2">
      <c r="A13" s="3" t="s">
        <v>871</v>
      </c>
      <c r="B13" s="3" t="s">
        <v>872</v>
      </c>
      <c r="C13" s="12" t="s">
        <v>870</v>
      </c>
      <c r="D13" s="12" t="s">
        <v>847</v>
      </c>
      <c r="E13" s="12" t="s">
        <v>438</v>
      </c>
      <c r="F13" s="18" t="s">
        <v>709</v>
      </c>
      <c r="G13" s="18" t="s">
        <v>873</v>
      </c>
      <c r="H13" s="37" t="s">
        <v>1309</v>
      </c>
      <c r="I13" s="17">
        <v>17059350</v>
      </c>
      <c r="J13" s="17">
        <v>16744021</v>
      </c>
      <c r="K13" s="56">
        <v>115000</v>
      </c>
      <c r="L13" s="1"/>
    </row>
    <row r="14" spans="1:12" ht="81.75" x14ac:dyDescent="0.2">
      <c r="A14" s="3" t="s">
        <v>1996</v>
      </c>
      <c r="B14" s="3" t="s">
        <v>2004</v>
      </c>
      <c r="C14" s="12" t="s">
        <v>2012</v>
      </c>
      <c r="D14" s="12" t="s">
        <v>847</v>
      </c>
      <c r="E14" s="12" t="s">
        <v>809</v>
      </c>
      <c r="F14" s="18" t="s">
        <v>2019</v>
      </c>
      <c r="G14" s="18" t="s">
        <v>2020</v>
      </c>
      <c r="H14" s="37" t="s">
        <v>2021</v>
      </c>
      <c r="I14" s="17">
        <v>50000</v>
      </c>
      <c r="J14" s="17">
        <v>25000</v>
      </c>
      <c r="K14" s="56">
        <v>25000</v>
      </c>
      <c r="L14" s="1"/>
    </row>
    <row r="15" spans="1:12" ht="27.75" x14ac:dyDescent="0.2">
      <c r="A15" s="3" t="s">
        <v>1997</v>
      </c>
      <c r="B15" s="3" t="s">
        <v>2005</v>
      </c>
      <c r="C15" s="12" t="s">
        <v>2013</v>
      </c>
      <c r="D15" s="12" t="s">
        <v>847</v>
      </c>
      <c r="E15" s="12" t="s">
        <v>809</v>
      </c>
      <c r="F15" s="18" t="s">
        <v>2022</v>
      </c>
      <c r="G15" s="18" t="s">
        <v>2022</v>
      </c>
      <c r="H15" s="37" t="s">
        <v>2023</v>
      </c>
      <c r="I15" s="17">
        <v>0</v>
      </c>
      <c r="J15" s="57">
        <v>0</v>
      </c>
      <c r="K15" s="56">
        <v>400000</v>
      </c>
      <c r="L15" s="1"/>
    </row>
    <row r="16" spans="1:12" ht="27.75" x14ac:dyDescent="0.2">
      <c r="A16" s="3" t="s">
        <v>876</v>
      </c>
      <c r="B16" s="3" t="s">
        <v>877</v>
      </c>
      <c r="C16" s="12" t="s">
        <v>1304</v>
      </c>
      <c r="D16" s="12" t="s">
        <v>858</v>
      </c>
      <c r="E16" s="12" t="s">
        <v>2024</v>
      </c>
      <c r="F16" s="18" t="s">
        <v>878</v>
      </c>
      <c r="G16" s="18" t="s">
        <v>879</v>
      </c>
      <c r="H16" s="37" t="s">
        <v>1311</v>
      </c>
      <c r="I16" s="17">
        <v>5337000</v>
      </c>
      <c r="J16" s="57">
        <v>154150</v>
      </c>
      <c r="K16" s="56">
        <v>500000</v>
      </c>
      <c r="L16" s="1"/>
    </row>
    <row r="17" spans="1:12" x14ac:dyDescent="0.2">
      <c r="A17" s="2"/>
      <c r="B17" s="2"/>
      <c r="C17" s="2"/>
      <c r="D17" s="2"/>
      <c r="E17" s="2"/>
      <c r="F17" s="33"/>
      <c r="G17" s="33"/>
      <c r="H17" s="53"/>
      <c r="I17" s="36"/>
      <c r="J17" s="24"/>
      <c r="K17" s="55">
        <f>SUBTOTAL(9,K2:K16)</f>
        <v>12000000</v>
      </c>
      <c r="L17" s="2"/>
    </row>
  </sheetData>
  <sheetProtection algorithmName="SHA-512" hashValue="5h2c+vk1BGibREHP6TJyU39a9+Lx9a/y3GSgKngb/oPyG2gMyurqc3DrG+tMJsTAGep36Cc/FSCAUKox7xs7tw==" saltValue="Zkv7povk9rVlwHhAHe1yxQ==" spinCount="100000" sheet="1" formatCells="0" formatColumns="0" formatRows="0" insertColumns="0" insertRows="0" deleteColumns="0" deleteRows="0" sort="0" autoFilter="0" pivotTables="0"/>
  <autoFilter ref="A1:L16" xr:uid="{CBFD07FA-56C3-4E36-BD33-90F54C2FBA0E}"/>
  <conditionalFormatting sqref="A17 A1">
    <cfRule type="duplicateValues" dxfId="0" priority="8"/>
  </conditionalFormatting>
  <pageMargins left="0.7" right="0.7" top="0.52229166666666671" bottom="0.75" header="0.3" footer="0.3"/>
  <pageSetup scale="46" fitToHeight="0" orientation="portrait" r:id="rId1"/>
  <headerFooter>
    <oddHeader>&amp;C&amp;"Arial,Bold"FISCAL YEAR 2026-27 R/W CAPITAL REIMBURSED ANNUAL ALLOCATION PROJECT LIST</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FY26-27 STIP-SHOPP Allocation </vt:lpstr>
      <vt:lpstr>FY26-27 Reimbursed Allocation</vt:lpstr>
      <vt:lpstr>'FY26-27 STIP-SHOPP Allocation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Book Item 2.5</dc:title>
  <dc:subject/>
  <dc:creator>Pulliam, Kristen M@DOT</dc:creator>
  <cp:keywords/>
  <dc:description/>
  <cp:lastModifiedBy>Burger, Lori A@DOT</cp:lastModifiedBy>
  <cp:revision/>
  <dcterms:created xsi:type="dcterms:W3CDTF">2023-03-27T18:36:11Z</dcterms:created>
  <dcterms:modified xsi:type="dcterms:W3CDTF">2026-05-18T17:08:24Z</dcterms:modified>
  <cp:category/>
  <cp:contentStatus/>
</cp:coreProperties>
</file>