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P\Programs\HIP\2. Funding Cycles\FFY 2019-20\3. Balance Reports\2021_08\"/>
    </mc:Choice>
  </mc:AlternateContent>
  <xr:revisionPtr revIDLastSave="0" documentId="13_ncr:1_{30845CBB-B8A4-46E3-A921-8F92A8D0E564}" xr6:coauthVersionLast="45" xr6:coauthVersionMax="45" xr10:uidLastSave="{00000000-0000-0000-0000-000000000000}"/>
  <bookViews>
    <workbookView xWindow="-28920" yWindow="-4800" windowWidth="29040" windowHeight="15840" xr2:uid="{BAC9F313-B0AE-42E9-BCDB-4CCECB4423AC}"/>
  </bookViews>
  <sheets>
    <sheet name="FFY 2019-20 HIP Funds" sheetId="1" r:id="rId1"/>
  </sheets>
  <definedNames>
    <definedName name="_xlnm.Print_Area" localSheetId="0">'FFY 2019-20 HIP Funds'!$A$1:$L$88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L2" i="1" l="1"/>
  <c r="J2" i="1"/>
  <c r="I2" i="1"/>
  <c r="E2" i="1"/>
</calcChain>
</file>

<file path=xl/sharedStrings.xml><?xml version="1.0" encoding="utf-8"?>
<sst xmlns="http://schemas.openxmlformats.org/spreadsheetml/2006/main" count="130" uniqueCount="95">
  <si>
    <t>MPO/RTPA/County</t>
  </si>
  <si>
    <t>MTC Region</t>
  </si>
  <si>
    <t>MTC other than large UZAs</t>
  </si>
  <si>
    <t>Antioch</t>
  </si>
  <si>
    <t>Concord</t>
  </si>
  <si>
    <t>SF-Oakland</t>
  </si>
  <si>
    <t>Santa Rosa</t>
  </si>
  <si>
    <t>San Jose</t>
  </si>
  <si>
    <t>SACOG Region</t>
  </si>
  <si>
    <t>Sacramento (Sacramento UZA)</t>
  </si>
  <si>
    <t>Placer (Sacramento UZA)</t>
  </si>
  <si>
    <t>El Dorado (Sacramento UZA)</t>
  </si>
  <si>
    <t xml:space="preserve">Sutter </t>
  </si>
  <si>
    <t>Yolo (Sacramento UZA)</t>
  </si>
  <si>
    <t>Yuba</t>
  </si>
  <si>
    <t>SCAG Region</t>
  </si>
  <si>
    <t>Los Angeles Co Total</t>
  </si>
  <si>
    <t>Los Angeles County</t>
  </si>
  <si>
    <t>Lancaster-Palmdale</t>
  </si>
  <si>
    <t>Thousand Oaks</t>
  </si>
  <si>
    <t>Santa Clarita</t>
  </si>
  <si>
    <t>San Bernardino Co Total</t>
  </si>
  <si>
    <t>San Bernardino County</t>
  </si>
  <si>
    <t>Riverside-San Bernardino</t>
  </si>
  <si>
    <t>Victorville-Hesperia</t>
  </si>
  <si>
    <t>Riverside Co Total</t>
  </si>
  <si>
    <t>Riverside County</t>
  </si>
  <si>
    <t>Indio-Cathedral City</t>
  </si>
  <si>
    <t>Murrieta-Temecula-Menifee</t>
  </si>
  <si>
    <t>Orange Co Total</t>
  </si>
  <si>
    <t>Orange County</t>
  </si>
  <si>
    <t>Ventura Co Total</t>
  </si>
  <si>
    <t>Ventura County</t>
  </si>
  <si>
    <t>Oxnard</t>
  </si>
  <si>
    <t>Imperial  County</t>
  </si>
  <si>
    <t>AMBAG Region</t>
  </si>
  <si>
    <t>Monterey</t>
  </si>
  <si>
    <t>Santa Cruz</t>
  </si>
  <si>
    <t>San Benito</t>
  </si>
  <si>
    <t>Alpine</t>
  </si>
  <si>
    <t>Amador</t>
  </si>
  <si>
    <t>Butte</t>
  </si>
  <si>
    <t>Calaveras</t>
  </si>
  <si>
    <t>Colusa</t>
  </si>
  <si>
    <t>Del Norte</t>
  </si>
  <si>
    <t>Fresno (Fresno UZA)</t>
  </si>
  <si>
    <t>Glenn</t>
  </si>
  <si>
    <t>Humboldt</t>
  </si>
  <si>
    <t>Inyo</t>
  </si>
  <si>
    <t>Kern (Bakersfield)</t>
  </si>
  <si>
    <t>Kings</t>
  </si>
  <si>
    <t>Lake</t>
  </si>
  <si>
    <t>Lassen</t>
  </si>
  <si>
    <t>Madera</t>
  </si>
  <si>
    <t>Mariposa</t>
  </si>
  <si>
    <t>Mendocino</t>
  </si>
  <si>
    <t>Merced</t>
  </si>
  <si>
    <t>Modoc</t>
  </si>
  <si>
    <t>Mono</t>
  </si>
  <si>
    <t>Nevada</t>
  </si>
  <si>
    <t>Plumas</t>
  </si>
  <si>
    <t>San Diego (San Diego UZA)</t>
  </si>
  <si>
    <t>Mission Viejo-Lake Forest-San Clemente</t>
  </si>
  <si>
    <t>San Joaquin (Stockton)</t>
  </si>
  <si>
    <t>San Luis Obispo</t>
  </si>
  <si>
    <t>Santa Barbara</t>
  </si>
  <si>
    <t>Shasta</t>
  </si>
  <si>
    <t>Sierra</t>
  </si>
  <si>
    <t>Siskiyou</t>
  </si>
  <si>
    <t>Stanislaus (Modesto)</t>
  </si>
  <si>
    <t>Tehama</t>
  </si>
  <si>
    <t>Trinity</t>
  </si>
  <si>
    <t>Tulare (Visalia)</t>
  </si>
  <si>
    <t>Tuolumne</t>
  </si>
  <si>
    <t>Statewide Total</t>
  </si>
  <si>
    <t>Obligation Through</t>
  </si>
  <si>
    <t>Balance
HIP Sub allocation Large UZA
(Pop &gt;200K)</t>
  </si>
  <si>
    <t xml:space="preserve">HIP Sub allocation Large UZA
(Pop &gt;200K) </t>
  </si>
  <si>
    <t>Z910</t>
  </si>
  <si>
    <t xml:space="preserve">HIP Sub allocation 
Rest of State
(Pop &lt;200K) </t>
  </si>
  <si>
    <t>Z911 &amp; Z912</t>
  </si>
  <si>
    <t>Balance
HIP Sub allocation
Rest of State
(Pop &lt;200K)</t>
  </si>
  <si>
    <t>Total Balance 
HIP Funds
(Lapse September 30, 2023)</t>
  </si>
  <si>
    <t>LA-Long Beach-Anaheim</t>
  </si>
  <si>
    <t>* This format and amounts based on Caltrans' Division of Transportation Programming's March 11, 2020 Highway Infrastructure Program (HIP) FFY 2020 Distribution of Apportionments.</t>
  </si>
  <si>
    <t xml:space="preserve">   For details, please see Programming's March 11, 2020 document.</t>
  </si>
  <si>
    <t>September 30, 2020</t>
  </si>
  <si>
    <t>Status of Obligating Funds</t>
  </si>
  <si>
    <t>Already Obligated</t>
  </si>
  <si>
    <t>Plans to Obligate</t>
  </si>
  <si>
    <t>Loan Balance</t>
  </si>
  <si>
    <t>Agreement for SACOG to obligate</t>
  </si>
  <si>
    <t>Borrow $22,728 from Colusa County , $19,679 from Inyo County, and $15,070 from Mono County</t>
  </si>
  <si>
    <t>August 31, 2021</t>
  </si>
  <si>
    <t xml:space="preserve">TRPA (South Lake Tahoe, CA-NV)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</si>
</sst>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6" fillId="6" borderId="1" xfId="0" applyFont="1" applyFill="1" applyBorder="1" applyAlignment="1">
      <alignment horizontal="left" indent="2"/>
    </xf>
    <xf numFmtId="42" fontId="5" fillId="6" borderId="1" xfId="0" applyNumberFormat="1" applyFont="1" applyFill="1" applyBorder="1" applyAlignment="1">
      <alignment horizontal="right"/>
    </xf>
    <xf numFmtId="42" fontId="5" fillId="6" borderId="1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5" fontId="5" fillId="0" borderId="0" xfId="1" applyNumberFormat="1" applyFont="1" applyFill="1" applyBorder="1"/>
    <xf numFmtId="0" fontId="5" fillId="6" borderId="0" xfId="0" applyFont="1" applyFill="1"/>
    <xf numFmtId="37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7" fontId="6" fillId="0" borderId="4" xfId="0" applyNumberFormat="1" applyFont="1" applyBorder="1" applyAlignment="1">
      <alignment horizontal="right" vertical="center"/>
    </xf>
    <xf numFmtId="37" fontId="6" fillId="0" borderId="1" xfId="0" applyNumberFormat="1" applyFont="1" applyBorder="1" applyAlignment="1">
      <alignment horizontal="right" vertical="center"/>
    </xf>
    <xf numFmtId="37" fontId="6" fillId="5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Border="1" applyAlignment="1">
      <alignment horizontal="left" indent="2"/>
    </xf>
    <xf numFmtId="0" fontId="3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wrapText="1"/>
    </xf>
    <xf numFmtId="0" fontId="5" fillId="3" borderId="0" xfId="0" applyFont="1" applyFill="1"/>
    <xf numFmtId="0" fontId="6" fillId="6" borderId="1" xfId="0" applyFont="1" applyFill="1" applyBorder="1" applyAlignment="1">
      <alignment horizontal="left" wrapText="1" indent="2"/>
    </xf>
    <xf numFmtId="0" fontId="5" fillId="7" borderId="1" xfId="0" applyFont="1" applyFill="1" applyBorder="1" applyAlignment="1">
      <alignment wrapText="1"/>
    </xf>
    <xf numFmtId="0" fontId="5" fillId="5" borderId="0" xfId="0" applyFont="1" applyFill="1"/>
    <xf numFmtId="0" fontId="6" fillId="0" borderId="1" xfId="0" applyFont="1" applyBorder="1" applyAlignment="1">
      <alignment horizontal="left" wrapText="1"/>
    </xf>
    <xf numFmtId="42" fontId="5" fillId="0" borderId="1" xfId="0" applyNumberFormat="1" applyFont="1" applyBorder="1" applyAlignment="1">
      <alignment horizontal="right"/>
    </xf>
    <xf numFmtId="0" fontId="6" fillId="6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indent="2"/>
    </xf>
    <xf numFmtId="42" fontId="6" fillId="0" borderId="1" xfId="0" applyNumberFormat="1" applyFont="1" applyBorder="1" applyAlignment="1">
      <alignment horizontal="right"/>
    </xf>
    <xf numFmtId="0" fontId="6" fillId="0" borderId="0" xfId="0" applyFont="1"/>
    <xf numFmtId="164" fontId="6" fillId="0" borderId="0" xfId="0" applyNumberFormat="1" applyFont="1"/>
    <xf numFmtId="165" fontId="6" fillId="0" borderId="0" xfId="1" applyNumberFormat="1" applyFont="1" applyFill="1" applyBorder="1"/>
    <xf numFmtId="0" fontId="4" fillId="0" borderId="0" xfId="0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6" fontId="5" fillId="6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6" borderId="0" xfId="0" applyFont="1" applyFill="1" applyAlignment="1">
      <alignment wrapText="1"/>
    </xf>
    <xf numFmtId="6" fontId="5" fillId="0" borderId="0" xfId="0" applyNumberFormat="1" applyFont="1" applyAlignment="1">
      <alignment horizontal="right"/>
    </xf>
    <xf numFmtId="165" fontId="5" fillId="0" borderId="0" xfId="1" applyNumberFormat="1" applyFont="1" applyFill="1"/>
    <xf numFmtId="166" fontId="5" fillId="6" borderId="0" xfId="0" applyNumberFormat="1" applyFont="1" applyFill="1"/>
    <xf numFmtId="0" fontId="5" fillId="9" borderId="0" xfId="0" applyFont="1" applyFill="1"/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4" fillId="10" borderId="2" xfId="0" applyNumberFormat="1" applyFont="1" applyFill="1" applyBorder="1" applyAlignment="1">
      <alignment horizontal="center" vertical="center" wrapText="1"/>
    </xf>
    <xf numFmtId="166" fontId="4" fillId="10" borderId="3" xfId="0" quotePrefix="1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42" fontId="5" fillId="2" borderId="1" xfId="0" applyNumberFormat="1" applyFont="1" applyFill="1" applyBorder="1" applyAlignment="1">
      <alignment horizontal="right" vertical="center"/>
    </xf>
    <xf numFmtId="42" fontId="5" fillId="2" borderId="1" xfId="0" applyNumberFormat="1" applyFont="1" applyFill="1" applyBorder="1" applyAlignment="1">
      <alignment horizontal="right"/>
    </xf>
    <xf numFmtId="42" fontId="6" fillId="2" borderId="1" xfId="0" applyNumberFormat="1" applyFont="1" applyFill="1" applyBorder="1" applyAlignment="1">
      <alignment horizontal="right"/>
    </xf>
    <xf numFmtId="42" fontId="4" fillId="2" borderId="1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6" fontId="4" fillId="8" borderId="7" xfId="0" applyNumberFormat="1" applyFont="1" applyFill="1" applyBorder="1" applyAlignment="1">
      <alignment horizontal="center" vertical="center" wrapText="1"/>
    </xf>
    <xf numFmtId="42" fontId="4" fillId="4" borderId="1" xfId="0" applyNumberFormat="1" applyFont="1" applyFill="1" applyBorder="1" applyAlignment="1">
      <alignment horizontal="right" vertical="center"/>
    </xf>
    <xf numFmtId="0" fontId="3" fillId="11" borderId="1" xfId="0" applyFont="1" applyFill="1" applyBorder="1" applyAlignment="1">
      <alignment vertical="center"/>
    </xf>
    <xf numFmtId="42" fontId="5" fillId="11" borderId="1" xfId="0" applyNumberFormat="1" applyFont="1" applyFill="1" applyBorder="1" applyAlignment="1">
      <alignment horizontal="center"/>
    </xf>
    <xf numFmtId="42" fontId="4" fillId="11" borderId="1" xfId="0" applyNumberFormat="1" applyFont="1" applyFill="1" applyBorder="1" applyAlignment="1">
      <alignment horizontal="right" vertical="center"/>
    </xf>
    <xf numFmtId="42" fontId="4" fillId="11" borderId="1" xfId="0" applyNumberFormat="1" applyFont="1" applyFill="1" applyBorder="1" applyAlignment="1">
      <alignment horizontal="center"/>
    </xf>
    <xf numFmtId="42" fontId="4" fillId="7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wrapText="1"/>
    </xf>
    <xf numFmtId="42" fontId="5" fillId="11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 indent="2"/>
    </xf>
    <xf numFmtId="42" fontId="4" fillId="11" borderId="1" xfId="0" applyNumberFormat="1" applyFont="1" applyFill="1" applyBorder="1" applyAlignment="1">
      <alignment horizontal="right"/>
    </xf>
    <xf numFmtId="42" fontId="4" fillId="4" borderId="1" xfId="0" applyNumberFormat="1" applyFont="1" applyFill="1" applyBorder="1" applyAlignment="1">
      <alignment horizontal="center" vertical="center"/>
    </xf>
    <xf numFmtId="42" fontId="4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42" fontId="4" fillId="5" borderId="1" xfId="0" applyNumberFormat="1" applyFont="1" applyFill="1" applyBorder="1" applyAlignment="1">
      <alignment horizontal="right" vertical="center"/>
    </xf>
    <xf numFmtId="42" fontId="4" fillId="10" borderId="1" xfId="0" applyNumberFormat="1" applyFont="1" applyFill="1" applyBorder="1" applyAlignment="1">
      <alignment horizontal="right" vertical="center"/>
    </xf>
    <xf numFmtId="42" fontId="4" fillId="8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42" fontId="5" fillId="0" borderId="1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 wrapText="1"/>
    </xf>
    <xf numFmtId="37" fontId="9" fillId="0" borderId="1" xfId="0" applyNumberFormat="1" applyFont="1" applyBorder="1" applyAlignment="1">
      <alignment vertical="top" wrapText="1"/>
    </xf>
    <xf numFmtId="42" fontId="3" fillId="12" borderId="8" xfId="0" applyNumberFormat="1" applyFont="1" applyFill="1" applyBorder="1" applyAlignment="1">
      <alignment horizontal="right" vertical="center"/>
    </xf>
    <xf numFmtId="42" fontId="5" fillId="0" borderId="1" xfId="0" applyNumberFormat="1" applyFont="1" applyBorder="1" applyAlignment="1">
      <alignment horizontal="center"/>
    </xf>
    <xf numFmtId="42" fontId="10" fillId="12" borderId="1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AB43362F-1454-4D79-BD4E-AB56C0E03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DDE4-394C-4D7D-AB7C-85ABFAD703B1}">
  <dimension ref="A1:SN141"/>
  <sheetViews>
    <sheetView showGridLines="0" tabSelected="1" showRuler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0" sqref="G10"/>
    </sheetView>
  </sheetViews>
  <sheetFormatPr defaultColWidth="9.140625" defaultRowHeight="15" customHeight="1" x14ac:dyDescent="0.25"/>
  <cols>
    <col min="1" max="1" width="40.5703125" style="17" customWidth="1"/>
    <col min="2" max="5" width="25.7109375" style="49" customWidth="1"/>
    <col min="6" max="6" width="5.7109375" style="49" customWidth="1"/>
    <col min="7" max="10" width="25.7109375" style="49" customWidth="1"/>
    <col min="11" max="11" width="5.7109375" style="49" customWidth="1"/>
    <col min="12" max="12" width="24.85546875" style="50" customWidth="1"/>
    <col min="13" max="13" width="19.42578125" style="50" customWidth="1"/>
    <col min="14" max="14" width="28.28515625" style="14" bestFit="1" customWidth="1"/>
    <col min="15" max="16" width="20.7109375" style="14" customWidth="1"/>
    <col min="17" max="17" width="18.5703125" style="14" customWidth="1"/>
    <col min="18" max="19" width="19.5703125" style="15" customWidth="1"/>
    <col min="20" max="20" width="17.5703125" style="48" bestFit="1" customWidth="1"/>
    <col min="21" max="499" width="9.140625" style="14"/>
    <col min="500" max="16384" width="9.140625" style="17"/>
  </cols>
  <sheetData>
    <row r="1" spans="1:499" s="4" customFormat="1" ht="63" x14ac:dyDescent="0.25">
      <c r="A1" s="95" t="s">
        <v>0</v>
      </c>
      <c r="B1" s="53" t="s">
        <v>77</v>
      </c>
      <c r="C1" s="53" t="s">
        <v>76</v>
      </c>
      <c r="D1" s="55" t="s">
        <v>75</v>
      </c>
      <c r="E1" s="51" t="s">
        <v>76</v>
      </c>
      <c r="F1" s="57"/>
      <c r="G1" s="53" t="s">
        <v>79</v>
      </c>
      <c r="H1" s="53" t="s">
        <v>81</v>
      </c>
      <c r="I1" s="55" t="s">
        <v>75</v>
      </c>
      <c r="J1" s="63" t="s">
        <v>81</v>
      </c>
      <c r="K1" s="57"/>
      <c r="L1" s="63" t="s">
        <v>82</v>
      </c>
      <c r="M1" s="89" t="s">
        <v>90</v>
      </c>
      <c r="N1" s="57" t="s">
        <v>87</v>
      </c>
      <c r="O1" s="1"/>
      <c r="P1" s="1"/>
      <c r="Q1" s="1"/>
      <c r="R1" s="2"/>
      <c r="S1" s="2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</row>
    <row r="2" spans="1:499" s="4" customFormat="1" ht="30" customHeight="1" x14ac:dyDescent="0.25">
      <c r="A2" s="96"/>
      <c r="B2" s="54" t="s">
        <v>78</v>
      </c>
      <c r="C2" s="83" t="s">
        <v>86</v>
      </c>
      <c r="D2" s="56" t="s">
        <v>93</v>
      </c>
      <c r="E2" s="52" t="str">
        <f>D2</f>
        <v>August 31, 2021</v>
      </c>
      <c r="F2" s="62"/>
      <c r="G2" s="54" t="s">
        <v>80</v>
      </c>
      <c r="H2" s="84" t="str">
        <f>C2</f>
        <v>September 30, 2020</v>
      </c>
      <c r="I2" s="56" t="str">
        <f>D2</f>
        <v>August 31, 2021</v>
      </c>
      <c r="J2" s="64" t="str">
        <f>D2</f>
        <v>August 31, 2021</v>
      </c>
      <c r="K2" s="62"/>
      <c r="L2" s="65" t="str">
        <f>D2</f>
        <v>August 31, 2021</v>
      </c>
      <c r="M2" s="90" t="s">
        <v>80</v>
      </c>
      <c r="N2" s="86"/>
      <c r="O2" s="1"/>
      <c r="P2" s="1"/>
      <c r="Q2" s="1"/>
      <c r="R2" s="2"/>
      <c r="S2" s="2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</row>
    <row r="3" spans="1:499" s="10" customFormat="1" ht="25.15" customHeight="1" x14ac:dyDescent="0.25">
      <c r="A3" s="6" t="s">
        <v>1</v>
      </c>
      <c r="B3" s="66">
        <v>6617389.826409013</v>
      </c>
      <c r="C3" s="66">
        <v>6617389.826409013</v>
      </c>
      <c r="D3" s="66">
        <v>6617390</v>
      </c>
      <c r="E3" s="66">
        <v>-0.17359098739689216</v>
      </c>
      <c r="F3" s="58"/>
      <c r="G3" s="66">
        <v>1064496.9469209651</v>
      </c>
      <c r="H3" s="66">
        <v>1064496.9469209651</v>
      </c>
      <c r="I3" s="66">
        <v>1064497</v>
      </c>
      <c r="J3" s="66">
        <v>-5.3079034900292754E-2</v>
      </c>
      <c r="K3" s="58"/>
      <c r="L3" s="76">
        <v>-0.22667002229718491</v>
      </c>
      <c r="M3" s="76"/>
      <c r="N3" s="76" t="s">
        <v>88</v>
      </c>
      <c r="O3" s="7"/>
      <c r="P3" s="7"/>
      <c r="Q3" s="7"/>
      <c r="R3" s="8"/>
      <c r="S3" s="8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</row>
    <row r="4" spans="1:499" ht="20.45" customHeight="1" x14ac:dyDescent="0.25">
      <c r="A4" s="11" t="s">
        <v>2</v>
      </c>
      <c r="B4" s="12"/>
      <c r="C4" s="12">
        <v>0</v>
      </c>
      <c r="D4" s="12">
        <v>0</v>
      </c>
      <c r="E4" s="12">
        <v>0</v>
      </c>
      <c r="F4" s="59"/>
      <c r="G4" s="12">
        <v>1064496.9469209651</v>
      </c>
      <c r="H4" s="12">
        <v>1064496.9469209651</v>
      </c>
      <c r="I4" s="12">
        <v>1064497</v>
      </c>
      <c r="J4" s="12">
        <v>-5.3079034900292754E-2</v>
      </c>
      <c r="K4" s="59"/>
      <c r="L4" s="13">
        <v>-5.3079034900292754E-2</v>
      </c>
      <c r="M4" s="13"/>
      <c r="N4" s="13" t="s">
        <v>88</v>
      </c>
      <c r="T4" s="16"/>
    </row>
    <row r="5" spans="1:499" ht="20.45" customHeight="1" x14ac:dyDescent="0.25">
      <c r="A5" s="11" t="s">
        <v>3</v>
      </c>
      <c r="B5" s="12">
        <v>298853.21741900378</v>
      </c>
      <c r="C5" s="12">
        <v>298853.21741900378</v>
      </c>
      <c r="D5" s="12">
        <v>298853</v>
      </c>
      <c r="E5" s="12">
        <v>0.21741900377674028</v>
      </c>
      <c r="F5" s="59"/>
      <c r="G5" s="12">
        <v>0</v>
      </c>
      <c r="H5" s="12">
        <v>0</v>
      </c>
      <c r="I5" s="12">
        <v>0</v>
      </c>
      <c r="J5" s="12">
        <v>0</v>
      </c>
      <c r="K5" s="59"/>
      <c r="L5" s="13">
        <v>0.21741900377674028</v>
      </c>
      <c r="M5" s="13"/>
      <c r="N5" s="13" t="s">
        <v>88</v>
      </c>
      <c r="T5" s="16"/>
    </row>
    <row r="6" spans="1:499" ht="20.45" customHeight="1" x14ac:dyDescent="0.25">
      <c r="A6" s="11" t="s">
        <v>4</v>
      </c>
      <c r="B6" s="12">
        <v>663045.65949108859</v>
      </c>
      <c r="C6" s="12">
        <v>663045.65949108859</v>
      </c>
      <c r="D6" s="12">
        <v>663046</v>
      </c>
      <c r="E6" s="12">
        <v>-0.3405089114094153</v>
      </c>
      <c r="F6" s="59"/>
      <c r="G6" s="12">
        <v>0</v>
      </c>
      <c r="H6" s="12">
        <v>0</v>
      </c>
      <c r="I6" s="12">
        <v>0</v>
      </c>
      <c r="J6" s="12">
        <v>0</v>
      </c>
      <c r="K6" s="59"/>
      <c r="L6" s="13">
        <v>-0.3405089114094153</v>
      </c>
      <c r="M6" s="13"/>
      <c r="N6" s="13" t="s">
        <v>88</v>
      </c>
      <c r="T6" s="16"/>
    </row>
    <row r="7" spans="1:499" ht="20.45" customHeight="1" x14ac:dyDescent="0.25">
      <c r="A7" s="11" t="s">
        <v>5</v>
      </c>
      <c r="B7" s="12">
        <v>3531990.9061348545</v>
      </c>
      <c r="C7" s="12">
        <v>3531990.9061348545</v>
      </c>
      <c r="D7" s="12">
        <v>3531991</v>
      </c>
      <c r="E7" s="12">
        <v>-9.3865145463496447E-2</v>
      </c>
      <c r="F7" s="59"/>
      <c r="G7" s="12">
        <v>0</v>
      </c>
      <c r="H7" s="12">
        <v>0</v>
      </c>
      <c r="I7" s="12">
        <v>0</v>
      </c>
      <c r="J7" s="12">
        <v>0</v>
      </c>
      <c r="K7" s="59"/>
      <c r="L7" s="13">
        <v>-9.3865145463496447E-2</v>
      </c>
      <c r="M7" s="13"/>
      <c r="N7" s="13" t="s">
        <v>88</v>
      </c>
      <c r="T7" s="16"/>
    </row>
    <row r="8" spans="1:499" ht="20.45" customHeight="1" x14ac:dyDescent="0.25">
      <c r="A8" s="11" t="s">
        <v>6</v>
      </c>
      <c r="B8" s="12">
        <v>331788.707644874</v>
      </c>
      <c r="C8" s="12">
        <v>331788.707644874</v>
      </c>
      <c r="D8" s="12">
        <v>331789</v>
      </c>
      <c r="E8" s="12">
        <v>-0.29235512600280344</v>
      </c>
      <c r="F8" s="59"/>
      <c r="G8" s="12">
        <v>0</v>
      </c>
      <c r="H8" s="12">
        <v>0</v>
      </c>
      <c r="I8" s="12">
        <v>0</v>
      </c>
      <c r="J8" s="12">
        <v>0</v>
      </c>
      <c r="K8" s="59"/>
      <c r="L8" s="13">
        <v>-0.29235512600280344</v>
      </c>
      <c r="M8" s="13"/>
      <c r="N8" s="13" t="s">
        <v>88</v>
      </c>
      <c r="T8" s="16"/>
    </row>
    <row r="9" spans="1:499" ht="20.45" customHeight="1" x14ac:dyDescent="0.25">
      <c r="A9" s="11" t="s">
        <v>7</v>
      </c>
      <c r="B9" s="12">
        <v>1791711.3357191917</v>
      </c>
      <c r="C9" s="12">
        <v>1791711.3357191917</v>
      </c>
      <c r="D9" s="12">
        <v>1791711</v>
      </c>
      <c r="E9" s="12">
        <v>0.33571919170208275</v>
      </c>
      <c r="F9" s="59"/>
      <c r="G9" s="12">
        <v>0</v>
      </c>
      <c r="H9" s="12">
        <v>0</v>
      </c>
      <c r="I9" s="12">
        <v>0</v>
      </c>
      <c r="J9" s="12">
        <v>0</v>
      </c>
      <c r="K9" s="59"/>
      <c r="L9" s="13">
        <v>0.33571919170208275</v>
      </c>
      <c r="M9" s="13"/>
      <c r="N9" s="13" t="s">
        <v>88</v>
      </c>
      <c r="T9" s="16"/>
    </row>
    <row r="10" spans="1:499" s="22" customFormat="1" ht="59.25" customHeight="1" x14ac:dyDescent="0.25">
      <c r="A10" s="6" t="s">
        <v>8</v>
      </c>
      <c r="B10" s="66">
        <v>1855369.1786769168</v>
      </c>
      <c r="C10" s="66">
        <v>1855369.1786769168</v>
      </c>
      <c r="D10" s="66">
        <v>760286</v>
      </c>
      <c r="E10" s="66">
        <v>1095083.1786769168</v>
      </c>
      <c r="F10" s="58"/>
      <c r="G10" s="66">
        <v>584889.81997109076</v>
      </c>
      <c r="H10" s="66">
        <v>584889.81997109076</v>
      </c>
      <c r="I10" s="66">
        <v>182700</v>
      </c>
      <c r="J10" s="66">
        <v>402189.81997109076</v>
      </c>
      <c r="K10" s="58"/>
      <c r="L10" s="76">
        <v>1497272.9986480074</v>
      </c>
      <c r="M10" s="92">
        <v>57477</v>
      </c>
      <c r="N10" s="91" t="s">
        <v>92</v>
      </c>
      <c r="O10" s="18"/>
      <c r="P10" s="18"/>
      <c r="Q10" s="18"/>
      <c r="R10" s="19"/>
      <c r="S10" s="19"/>
      <c r="T10" s="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20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</row>
    <row r="11" spans="1:499" ht="20.45" customHeight="1" x14ac:dyDescent="0.25">
      <c r="A11" s="23" t="s">
        <v>9</v>
      </c>
      <c r="B11" s="12">
        <v>1463128.2328686649</v>
      </c>
      <c r="C11" s="12">
        <v>1463128.2328686649</v>
      </c>
      <c r="D11" s="12">
        <v>0</v>
      </c>
      <c r="E11" s="85">
        <v>1463128.2328686649</v>
      </c>
      <c r="F11" s="59"/>
      <c r="G11" s="12">
        <v>63183.410158721279</v>
      </c>
      <c r="H11" s="12">
        <v>63183.410158721279</v>
      </c>
      <c r="I11" s="12">
        <v>0</v>
      </c>
      <c r="J11" s="12">
        <v>63183.410158721279</v>
      </c>
      <c r="K11" s="59"/>
      <c r="L11" s="13">
        <v>1526311.6430273862</v>
      </c>
      <c r="M11" s="13"/>
      <c r="N11" s="13"/>
      <c r="T11" s="16"/>
    </row>
    <row r="12" spans="1:499" ht="20.45" customHeight="1" x14ac:dyDescent="0.25">
      <c r="A12" s="23" t="s">
        <v>10</v>
      </c>
      <c r="B12" s="12">
        <v>274170.70635977556</v>
      </c>
      <c r="C12" s="12">
        <v>274170.70635977556</v>
      </c>
      <c r="D12" s="12">
        <v>274171</v>
      </c>
      <c r="E12" s="85">
        <v>-0.293640224437695</v>
      </c>
      <c r="F12" s="59"/>
      <c r="G12" s="12">
        <v>88368.702628571802</v>
      </c>
      <c r="H12" s="12">
        <v>88368.702628571802</v>
      </c>
      <c r="I12" s="12">
        <v>88359</v>
      </c>
      <c r="J12" s="12">
        <v>9.7026285718020517</v>
      </c>
      <c r="K12" s="59"/>
      <c r="L12" s="13">
        <v>9.4089883473643567</v>
      </c>
      <c r="M12" s="13"/>
      <c r="N12" s="13" t="s">
        <v>88</v>
      </c>
      <c r="T12" s="16"/>
    </row>
    <row r="13" spans="1:499" ht="20.45" customHeight="1" x14ac:dyDescent="0.25">
      <c r="A13" s="23" t="s">
        <v>11</v>
      </c>
      <c r="B13" s="12">
        <v>66116.406204967876</v>
      </c>
      <c r="C13" s="12">
        <v>66116.406204967876</v>
      </c>
      <c r="D13" s="12">
        <v>486115</v>
      </c>
      <c r="E13" s="85">
        <v>-419998.59379503212</v>
      </c>
      <c r="F13" s="59"/>
      <c r="G13" s="12">
        <v>94340.593339349929</v>
      </c>
      <c r="H13" s="12">
        <v>94340.593339349929</v>
      </c>
      <c r="I13" s="12">
        <v>94341</v>
      </c>
      <c r="J13" s="12">
        <v>-0.4066606500709895</v>
      </c>
      <c r="K13" s="59"/>
      <c r="L13" s="13">
        <v>-419999.00045568217</v>
      </c>
      <c r="M13" s="13"/>
      <c r="N13" s="13"/>
      <c r="T13" s="16"/>
    </row>
    <row r="14" spans="1:499" ht="20.45" customHeight="1" x14ac:dyDescent="0.25">
      <c r="A14" s="23" t="s">
        <v>12</v>
      </c>
      <c r="B14" s="12">
        <v>0</v>
      </c>
      <c r="C14" s="12">
        <v>0</v>
      </c>
      <c r="D14" s="12">
        <v>0</v>
      </c>
      <c r="E14" s="85">
        <v>0</v>
      </c>
      <c r="F14" s="59"/>
      <c r="G14" s="12">
        <v>100525.76586122728</v>
      </c>
      <c r="H14" s="12">
        <v>100525.76586122728</v>
      </c>
      <c r="I14" s="12">
        <v>0</v>
      </c>
      <c r="J14" s="12">
        <v>100525.76586122728</v>
      </c>
      <c r="K14" s="59"/>
      <c r="L14" s="13">
        <v>100525.76586122728</v>
      </c>
      <c r="M14" s="13"/>
      <c r="N14" s="13"/>
      <c r="T14" s="16"/>
    </row>
    <row r="15" spans="1:499" ht="20.45" customHeight="1" x14ac:dyDescent="0.25">
      <c r="A15" s="23" t="s">
        <v>13</v>
      </c>
      <c r="B15" s="12">
        <v>51953.833243508423</v>
      </c>
      <c r="C15" s="12">
        <v>51953.833243508423</v>
      </c>
      <c r="D15" s="12">
        <v>0</v>
      </c>
      <c r="E15" s="85">
        <v>51953.833243508423</v>
      </c>
      <c r="F15" s="59"/>
      <c r="G15" s="12">
        <v>161907.42221275216</v>
      </c>
      <c r="H15" s="12">
        <v>161907.42221275216</v>
      </c>
      <c r="I15" s="12">
        <v>0</v>
      </c>
      <c r="J15" s="12">
        <v>161907.42221275216</v>
      </c>
      <c r="K15" s="59"/>
      <c r="L15" s="13">
        <v>213861.25545626058</v>
      </c>
      <c r="M15" s="13"/>
      <c r="N15" s="13"/>
      <c r="T15" s="16"/>
    </row>
    <row r="16" spans="1:499" ht="20.45" customHeight="1" x14ac:dyDescent="0.25">
      <c r="A16" s="23" t="s">
        <v>14</v>
      </c>
      <c r="B16" s="12">
        <v>0</v>
      </c>
      <c r="C16" s="12">
        <v>0</v>
      </c>
      <c r="D16" s="12">
        <v>0</v>
      </c>
      <c r="E16" s="85">
        <v>0</v>
      </c>
      <c r="F16" s="59"/>
      <c r="G16" s="12">
        <v>76563.925770468282</v>
      </c>
      <c r="H16" s="12">
        <v>76563.925770468282</v>
      </c>
      <c r="I16" s="12">
        <v>0</v>
      </c>
      <c r="J16" s="12">
        <v>76563.925770468282</v>
      </c>
      <c r="K16" s="59"/>
      <c r="L16" s="13">
        <v>76563.925770468282</v>
      </c>
      <c r="M16" s="13"/>
      <c r="N16" s="13"/>
      <c r="T16" s="16"/>
    </row>
    <row r="17" spans="1:499" s="7" customFormat="1" ht="28.9" customHeight="1" x14ac:dyDescent="0.25">
      <c r="A17" s="67" t="s">
        <v>94</v>
      </c>
      <c r="B17" s="69">
        <v>156082.16762268147</v>
      </c>
      <c r="C17" s="69">
        <v>156082.16762268147</v>
      </c>
      <c r="D17" s="69">
        <v>0</v>
      </c>
      <c r="E17" s="69">
        <v>156082.16762268147</v>
      </c>
      <c r="F17" s="58"/>
      <c r="G17" s="69">
        <v>0</v>
      </c>
      <c r="H17" s="69">
        <v>0</v>
      </c>
      <c r="I17" s="69">
        <v>0</v>
      </c>
      <c r="J17" s="69">
        <v>0</v>
      </c>
      <c r="K17" s="58"/>
      <c r="L17" s="70">
        <v>156082.16762268147</v>
      </c>
      <c r="M17" s="70"/>
      <c r="N17" s="70"/>
      <c r="R17" s="8"/>
      <c r="S17" s="8"/>
      <c r="T17" s="9"/>
    </row>
    <row r="18" spans="1:499" s="10" customFormat="1" ht="24" customHeight="1" x14ac:dyDescent="0.25">
      <c r="A18" s="24" t="s">
        <v>15</v>
      </c>
      <c r="B18" s="66">
        <v>18252426.29253884</v>
      </c>
      <c r="C18" s="66">
        <v>16125328.292538838</v>
      </c>
      <c r="D18" s="66">
        <v>1</v>
      </c>
      <c r="E18" s="66">
        <v>16125327.292538838</v>
      </c>
      <c r="F18" s="58"/>
      <c r="G18" s="66">
        <v>1161981.5900428374</v>
      </c>
      <c r="H18" s="66">
        <v>586480.59004283743</v>
      </c>
      <c r="I18" s="66">
        <v>218406</v>
      </c>
      <c r="J18" s="66">
        <v>368074.59004283743</v>
      </c>
      <c r="K18" s="58"/>
      <c r="L18" s="76">
        <v>16493401.882581675</v>
      </c>
      <c r="M18" s="76"/>
      <c r="N18" s="76"/>
      <c r="O18" s="7"/>
      <c r="P18" s="7"/>
      <c r="Q18" s="7"/>
      <c r="R18" s="8"/>
      <c r="S18" s="8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</row>
    <row r="19" spans="1:499" s="26" customFormat="1" ht="20.45" customHeight="1" x14ac:dyDescent="0.25">
      <c r="A19" s="25" t="s">
        <v>16</v>
      </c>
      <c r="B19" s="71">
        <v>10488344.914184416</v>
      </c>
      <c r="C19" s="71">
        <v>10488344.914184416</v>
      </c>
      <c r="D19" s="71">
        <v>0</v>
      </c>
      <c r="E19" s="71">
        <v>10488344.914184416</v>
      </c>
      <c r="F19" s="59"/>
      <c r="G19" s="71">
        <v>79535.015676328039</v>
      </c>
      <c r="H19" s="71">
        <v>79535.015676328039</v>
      </c>
      <c r="I19" s="71">
        <v>0</v>
      </c>
      <c r="J19" s="71">
        <v>79535.015676328039</v>
      </c>
      <c r="K19" s="59"/>
      <c r="L19" s="77">
        <v>10567879.929860745</v>
      </c>
      <c r="M19" s="77"/>
      <c r="N19" s="77"/>
      <c r="O19" s="14"/>
      <c r="P19" s="14"/>
      <c r="Q19" s="14"/>
      <c r="R19" s="15"/>
      <c r="S19" s="15"/>
      <c r="T19" s="16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</row>
    <row r="20" spans="1:499" ht="20.45" customHeight="1" x14ac:dyDescent="0.25">
      <c r="A20" s="27" t="s">
        <v>17</v>
      </c>
      <c r="B20" s="12">
        <v>0</v>
      </c>
      <c r="C20" s="12">
        <v>0</v>
      </c>
      <c r="D20" s="12">
        <v>0</v>
      </c>
      <c r="E20" s="12">
        <v>0</v>
      </c>
      <c r="F20" s="59"/>
      <c r="G20" s="12">
        <v>79535.015676328039</v>
      </c>
      <c r="H20" s="12">
        <v>79535.015676328039</v>
      </c>
      <c r="I20" s="12">
        <v>0</v>
      </c>
      <c r="J20" s="12">
        <v>79535.015676328039</v>
      </c>
      <c r="K20" s="59"/>
      <c r="L20" s="13">
        <v>79535.015676328039</v>
      </c>
      <c r="M20" s="13"/>
      <c r="N20" s="13"/>
      <c r="T20" s="16"/>
    </row>
    <row r="21" spans="1:499" ht="20.45" customHeight="1" x14ac:dyDescent="0.25">
      <c r="A21" s="27" t="s">
        <v>83</v>
      </c>
      <c r="B21" s="12">
        <v>9812068.8690226339</v>
      </c>
      <c r="C21" s="12">
        <v>9812068.8690226339</v>
      </c>
      <c r="D21" s="12">
        <v>0</v>
      </c>
      <c r="E21" s="12">
        <v>9812068.8690226339</v>
      </c>
      <c r="F21" s="59"/>
      <c r="G21" s="12">
        <v>0</v>
      </c>
      <c r="H21" s="12">
        <v>0</v>
      </c>
      <c r="I21" s="12">
        <v>0</v>
      </c>
      <c r="J21" s="12">
        <v>0</v>
      </c>
      <c r="K21" s="59"/>
      <c r="L21" s="13">
        <v>9812068.8690226339</v>
      </c>
      <c r="M21" s="13"/>
      <c r="N21" s="13"/>
      <c r="T21" s="16"/>
    </row>
    <row r="22" spans="1:499" ht="20.45" customHeight="1" x14ac:dyDescent="0.25">
      <c r="A22" s="27" t="s">
        <v>18</v>
      </c>
      <c r="B22" s="12">
        <v>367297.9389934052</v>
      </c>
      <c r="C22" s="12">
        <v>367297.9389934052</v>
      </c>
      <c r="D22" s="12">
        <v>0</v>
      </c>
      <c r="E22" s="12">
        <v>367297.9389934052</v>
      </c>
      <c r="F22" s="59"/>
      <c r="G22" s="12">
        <v>0</v>
      </c>
      <c r="H22" s="12">
        <v>0</v>
      </c>
      <c r="I22" s="12">
        <v>0</v>
      </c>
      <c r="J22" s="12">
        <v>0</v>
      </c>
      <c r="K22" s="59"/>
      <c r="L22" s="13">
        <v>367297.9389934052</v>
      </c>
      <c r="M22" s="13"/>
      <c r="N22" s="13"/>
      <c r="T22" s="16"/>
    </row>
    <row r="23" spans="1:499" ht="20.45" customHeight="1" x14ac:dyDescent="0.25">
      <c r="A23" s="27" t="s">
        <v>19</v>
      </c>
      <c r="B23" s="12">
        <v>30556.582705552129</v>
      </c>
      <c r="C23" s="12">
        <v>30556.582705552129</v>
      </c>
      <c r="D23" s="12">
        <v>0</v>
      </c>
      <c r="E23" s="12">
        <v>30556.582705552129</v>
      </c>
      <c r="F23" s="59"/>
      <c r="G23" s="12">
        <v>0</v>
      </c>
      <c r="H23" s="12">
        <v>0</v>
      </c>
      <c r="I23" s="12">
        <v>0</v>
      </c>
      <c r="J23" s="12">
        <v>0</v>
      </c>
      <c r="K23" s="59"/>
      <c r="L23" s="13">
        <v>30556.582705552129</v>
      </c>
      <c r="M23" s="13"/>
      <c r="N23" s="13"/>
      <c r="T23" s="16"/>
    </row>
    <row r="24" spans="1:499" ht="20.45" customHeight="1" x14ac:dyDescent="0.25">
      <c r="A24" s="27" t="s">
        <v>20</v>
      </c>
      <c r="B24" s="12">
        <v>278421.52346282365</v>
      </c>
      <c r="C24" s="12">
        <v>278421.52346282365</v>
      </c>
      <c r="D24" s="12">
        <v>0</v>
      </c>
      <c r="E24" s="12">
        <v>278421.52346282365</v>
      </c>
      <c r="F24" s="59"/>
      <c r="G24" s="12">
        <v>0</v>
      </c>
      <c r="H24" s="12">
        <v>0</v>
      </c>
      <c r="I24" s="12">
        <v>0</v>
      </c>
      <c r="J24" s="12">
        <v>0</v>
      </c>
      <c r="K24" s="59"/>
      <c r="L24" s="13">
        <v>278421.52346282365</v>
      </c>
      <c r="M24" s="13"/>
      <c r="N24" s="13"/>
      <c r="T24" s="16"/>
    </row>
    <row r="25" spans="1:499" s="26" customFormat="1" ht="20.45" customHeight="1" x14ac:dyDescent="0.25">
      <c r="A25" s="25" t="s">
        <v>21</v>
      </c>
      <c r="B25" s="71">
        <v>2157065.2444041381</v>
      </c>
      <c r="C25" s="71">
        <v>1803508.2444041381</v>
      </c>
      <c r="D25" s="71">
        <v>0</v>
      </c>
      <c r="E25" s="71">
        <v>1803508.2444041381</v>
      </c>
      <c r="F25" s="59"/>
      <c r="G25" s="71">
        <v>33213.601836898728</v>
      </c>
      <c r="H25" s="71">
        <v>33213.601836898728</v>
      </c>
      <c r="I25" s="71">
        <v>33214</v>
      </c>
      <c r="J25" s="71">
        <v>-0.39816310127207544</v>
      </c>
      <c r="K25" s="59"/>
      <c r="L25" s="77">
        <v>1803507.8462410369</v>
      </c>
      <c r="M25" s="77"/>
      <c r="N25" s="77"/>
      <c r="O25" s="14"/>
      <c r="P25" s="14"/>
      <c r="Q25" s="14"/>
      <c r="R25" s="15"/>
      <c r="S25" s="15"/>
      <c r="T25" s="16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</row>
    <row r="26" spans="1:499" ht="20.45" customHeight="1" x14ac:dyDescent="0.25">
      <c r="A26" s="27" t="s">
        <v>22</v>
      </c>
      <c r="B26" s="12">
        <v>0</v>
      </c>
      <c r="C26" s="12">
        <v>0</v>
      </c>
      <c r="D26" s="12"/>
      <c r="E26" s="12">
        <v>0</v>
      </c>
      <c r="F26" s="59"/>
      <c r="G26" s="12">
        <v>33213.601836898728</v>
      </c>
      <c r="H26" s="12">
        <v>33213.601836898728</v>
      </c>
      <c r="I26" s="12">
        <v>33214</v>
      </c>
      <c r="J26" s="12">
        <v>-0.39816310127207544</v>
      </c>
      <c r="K26" s="59"/>
      <c r="L26" s="13">
        <v>-0.39816310127207544</v>
      </c>
      <c r="M26" s="13"/>
      <c r="N26" s="13" t="s">
        <v>88</v>
      </c>
      <c r="T26" s="16"/>
    </row>
    <row r="27" spans="1:499" ht="20.45" customHeight="1" x14ac:dyDescent="0.25">
      <c r="A27" s="27" t="s">
        <v>23</v>
      </c>
      <c r="B27" s="12">
        <v>1154119.9866955068</v>
      </c>
      <c r="C27" s="12">
        <v>1154119.9866955068</v>
      </c>
      <c r="D27" s="12"/>
      <c r="E27" s="12">
        <v>1154119.9866955068</v>
      </c>
      <c r="F27" s="59"/>
      <c r="G27" s="12">
        <v>0</v>
      </c>
      <c r="H27" s="12">
        <v>0</v>
      </c>
      <c r="I27" s="12"/>
      <c r="J27" s="12">
        <v>0</v>
      </c>
      <c r="K27" s="59"/>
      <c r="L27" s="13">
        <v>1154119.9866955068</v>
      </c>
      <c r="M27" s="13"/>
      <c r="N27" s="13"/>
      <c r="T27" s="16"/>
    </row>
    <row r="28" spans="1:499" ht="20.45" customHeight="1" x14ac:dyDescent="0.25">
      <c r="A28" s="27" t="s">
        <v>24</v>
      </c>
      <c r="B28" s="12">
        <v>353557.32609889808</v>
      </c>
      <c r="C28" s="12">
        <v>0.32609889807645231</v>
      </c>
      <c r="D28" s="12"/>
      <c r="E28" s="12">
        <v>0.32609889807645231</v>
      </c>
      <c r="F28" s="59"/>
      <c r="G28" s="12">
        <v>0</v>
      </c>
      <c r="H28" s="12">
        <v>0</v>
      </c>
      <c r="I28" s="12"/>
      <c r="J28" s="12">
        <v>0</v>
      </c>
      <c r="K28" s="59"/>
      <c r="L28" s="13">
        <v>0.32609889807645231</v>
      </c>
      <c r="M28" s="13"/>
      <c r="N28" s="13" t="s">
        <v>88</v>
      </c>
      <c r="T28" s="16"/>
    </row>
    <row r="29" spans="1:499" ht="20.45" customHeight="1" x14ac:dyDescent="0.25">
      <c r="A29" s="27" t="s">
        <v>83</v>
      </c>
      <c r="B29" s="12">
        <v>649387.93160973291</v>
      </c>
      <c r="C29" s="12">
        <v>649387.93160973291</v>
      </c>
      <c r="D29" s="12"/>
      <c r="E29" s="12">
        <v>649387.93160973291</v>
      </c>
      <c r="F29" s="59"/>
      <c r="G29" s="12">
        <v>0</v>
      </c>
      <c r="H29" s="12">
        <v>0</v>
      </c>
      <c r="I29" s="12"/>
      <c r="J29" s="12">
        <v>0</v>
      </c>
      <c r="K29" s="59"/>
      <c r="L29" s="13">
        <v>649387.93160973291</v>
      </c>
      <c r="M29" s="13"/>
      <c r="N29" s="13"/>
      <c r="T29" s="16"/>
    </row>
    <row r="30" spans="1:499" s="26" customFormat="1" ht="20.45" customHeight="1" x14ac:dyDescent="0.25">
      <c r="A30" s="25" t="s">
        <v>25</v>
      </c>
      <c r="B30" s="71">
        <v>1773542.2949791695</v>
      </c>
      <c r="C30" s="71">
        <v>1.2949791694409214</v>
      </c>
      <c r="D30" s="71">
        <v>1</v>
      </c>
      <c r="E30" s="71">
        <v>0.2949791694409214</v>
      </c>
      <c r="F30" s="59"/>
      <c r="G30" s="71">
        <v>575143.58397633291</v>
      </c>
      <c r="H30" s="71">
        <v>-0.41602366708684713</v>
      </c>
      <c r="I30" s="71">
        <v>0</v>
      </c>
      <c r="J30" s="71">
        <v>-0.41602366708684713</v>
      </c>
      <c r="K30" s="59"/>
      <c r="L30" s="77">
        <v>-0.12104449764592573</v>
      </c>
      <c r="M30" s="77"/>
      <c r="N30" s="77" t="s">
        <v>88</v>
      </c>
      <c r="O30" s="14"/>
      <c r="P30" s="14"/>
      <c r="Q30" s="14"/>
      <c r="R30" s="15"/>
      <c r="S30" s="15"/>
      <c r="T30" s="16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</row>
    <row r="31" spans="1:499" ht="20.45" customHeight="1" x14ac:dyDescent="0.25">
      <c r="A31" s="27" t="s">
        <v>26</v>
      </c>
      <c r="B31" s="12">
        <v>0</v>
      </c>
      <c r="C31" s="12">
        <v>0</v>
      </c>
      <c r="D31" s="12"/>
      <c r="E31" s="12">
        <v>0</v>
      </c>
      <c r="F31" s="59"/>
      <c r="G31" s="12">
        <v>575143.58397633291</v>
      </c>
      <c r="H31" s="12">
        <v>-0.41602366708684713</v>
      </c>
      <c r="I31" s="12"/>
      <c r="J31" s="12">
        <v>-0.41602366708684713</v>
      </c>
      <c r="K31" s="59"/>
      <c r="L31" s="13">
        <v>-0.41602366708684713</v>
      </c>
      <c r="M31" s="13"/>
      <c r="N31" s="13" t="s">
        <v>88</v>
      </c>
      <c r="T31" s="16"/>
    </row>
    <row r="32" spans="1:499" ht="20.45" customHeight="1" x14ac:dyDescent="0.25">
      <c r="A32" s="27" t="s">
        <v>23</v>
      </c>
      <c r="B32" s="12">
        <v>926257.24482626759</v>
      </c>
      <c r="C32" s="12">
        <v>0.24482626758981496</v>
      </c>
      <c r="D32" s="12"/>
      <c r="E32" s="12">
        <v>0.24482626758981496</v>
      </c>
      <c r="F32" s="59"/>
      <c r="G32" s="12">
        <v>0</v>
      </c>
      <c r="H32" s="12">
        <v>0</v>
      </c>
      <c r="I32" s="12"/>
      <c r="J32" s="12">
        <v>0</v>
      </c>
      <c r="K32" s="59"/>
      <c r="L32" s="13">
        <v>0.24482626758981496</v>
      </c>
      <c r="M32" s="13"/>
      <c r="N32" s="13" t="s">
        <v>88</v>
      </c>
      <c r="T32" s="16"/>
    </row>
    <row r="33" spans="1:499" ht="20.45" customHeight="1" x14ac:dyDescent="0.25">
      <c r="A33" s="27" t="s">
        <v>27</v>
      </c>
      <c r="B33" s="12">
        <v>371992.2447382501</v>
      </c>
      <c r="C33" s="12">
        <v>0.24473825009772554</v>
      </c>
      <c r="D33" s="12"/>
      <c r="E33" s="12">
        <v>0.24473825009772554</v>
      </c>
      <c r="F33" s="59"/>
      <c r="G33" s="12">
        <v>0</v>
      </c>
      <c r="H33" s="12">
        <v>0</v>
      </c>
      <c r="I33" s="12"/>
      <c r="J33" s="12">
        <v>0</v>
      </c>
      <c r="K33" s="59"/>
      <c r="L33" s="13">
        <v>0.24473825009772554</v>
      </c>
      <c r="M33" s="13"/>
      <c r="N33" s="13" t="s">
        <v>88</v>
      </c>
      <c r="T33" s="16"/>
    </row>
    <row r="34" spans="1:499" ht="20.45" customHeight="1" x14ac:dyDescent="0.25">
      <c r="A34" s="27" t="s">
        <v>28</v>
      </c>
      <c r="B34" s="12">
        <v>475292.80541465175</v>
      </c>
      <c r="C34" s="12">
        <v>0.80541465175338089</v>
      </c>
      <c r="D34" s="12">
        <v>1</v>
      </c>
      <c r="E34" s="12">
        <v>-0.19458534824661911</v>
      </c>
      <c r="F34" s="59"/>
      <c r="G34" s="12">
        <v>0</v>
      </c>
      <c r="H34" s="12">
        <v>0</v>
      </c>
      <c r="I34" s="12"/>
      <c r="J34" s="12">
        <v>0</v>
      </c>
      <c r="K34" s="59"/>
      <c r="L34" s="13">
        <v>-0.19458534824661911</v>
      </c>
      <c r="M34" s="13"/>
      <c r="N34" s="13" t="s">
        <v>88</v>
      </c>
      <c r="T34" s="16"/>
    </row>
    <row r="35" spans="1:499" s="26" customFormat="1" ht="20.45" customHeight="1" x14ac:dyDescent="0.25">
      <c r="A35" s="25" t="s">
        <v>29</v>
      </c>
      <c r="B35" s="71">
        <v>3235331.4504925059</v>
      </c>
      <c r="C35" s="71">
        <v>3235331.4504925059</v>
      </c>
      <c r="D35" s="71">
        <v>0</v>
      </c>
      <c r="E35" s="71">
        <v>3235331.4504925059</v>
      </c>
      <c r="F35" s="59"/>
      <c r="G35" s="71">
        <v>4898.0539305173806</v>
      </c>
      <c r="H35" s="71">
        <v>4541.0539305173806</v>
      </c>
      <c r="I35" s="71">
        <v>0</v>
      </c>
      <c r="J35" s="71">
        <v>4541.0539305173806</v>
      </c>
      <c r="K35" s="59"/>
      <c r="L35" s="77">
        <v>3239872.5044230232</v>
      </c>
      <c r="M35" s="77"/>
      <c r="N35" s="77"/>
      <c r="O35" s="14"/>
      <c r="P35" s="14"/>
      <c r="Q35" s="14"/>
      <c r="R35" s="15"/>
      <c r="S35" s="15"/>
      <c r="T35" s="16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</row>
    <row r="36" spans="1:499" ht="20.45" customHeight="1" x14ac:dyDescent="0.25">
      <c r="A36" s="27" t="s">
        <v>30</v>
      </c>
      <c r="B36" s="12">
        <v>0</v>
      </c>
      <c r="C36" s="12">
        <v>0</v>
      </c>
      <c r="D36" s="12"/>
      <c r="E36" s="12">
        <v>0</v>
      </c>
      <c r="F36" s="59"/>
      <c r="G36" s="12">
        <v>4898.0539305173806</v>
      </c>
      <c r="H36" s="12">
        <v>4541.0539305173806</v>
      </c>
      <c r="I36" s="12"/>
      <c r="J36" s="12">
        <v>4541.0539305173806</v>
      </c>
      <c r="K36" s="59"/>
      <c r="L36" s="13">
        <v>4541.0539305173806</v>
      </c>
      <c r="M36" s="13"/>
      <c r="N36" s="13"/>
      <c r="T36" s="16"/>
    </row>
    <row r="37" spans="1:499" ht="20.45" customHeight="1" x14ac:dyDescent="0.25">
      <c r="A37" s="27" t="s">
        <v>62</v>
      </c>
      <c r="B37" s="12">
        <v>619247.92682742199</v>
      </c>
      <c r="C37" s="12">
        <v>619247.92682742199</v>
      </c>
      <c r="D37" s="12"/>
      <c r="E37" s="12">
        <v>619247.92682742199</v>
      </c>
      <c r="F37" s="59"/>
      <c r="G37" s="12">
        <v>0</v>
      </c>
      <c r="H37" s="12">
        <v>0</v>
      </c>
      <c r="I37" s="12"/>
      <c r="J37" s="12">
        <v>0</v>
      </c>
      <c r="K37" s="59"/>
      <c r="L37" s="13">
        <v>619247.92682742199</v>
      </c>
      <c r="M37" s="13"/>
      <c r="N37" s="13"/>
      <c r="T37" s="16"/>
    </row>
    <row r="38" spans="1:499" ht="20.45" customHeight="1" x14ac:dyDescent="0.25">
      <c r="A38" s="27" t="s">
        <v>83</v>
      </c>
      <c r="B38" s="12">
        <v>2616083.523665084</v>
      </c>
      <c r="C38" s="12">
        <v>2616083.523665084</v>
      </c>
      <c r="D38" s="12"/>
      <c r="E38" s="12">
        <v>2616083.523665084</v>
      </c>
      <c r="F38" s="59"/>
      <c r="G38" s="12">
        <v>0</v>
      </c>
      <c r="H38" s="12">
        <v>0</v>
      </c>
      <c r="I38" s="12"/>
      <c r="J38" s="12">
        <v>0</v>
      </c>
      <c r="K38" s="59"/>
      <c r="L38" s="13">
        <v>2616083.523665084</v>
      </c>
      <c r="M38" s="13"/>
      <c r="N38" s="13"/>
      <c r="T38" s="16"/>
    </row>
    <row r="39" spans="1:499" s="26" customFormat="1" ht="20.45" customHeight="1" x14ac:dyDescent="0.25">
      <c r="A39" s="25" t="s">
        <v>31</v>
      </c>
      <c r="B39" s="71">
        <v>598142.38847860892</v>
      </c>
      <c r="C39" s="71">
        <v>598142.38847860892</v>
      </c>
      <c r="D39" s="71">
        <v>0</v>
      </c>
      <c r="E39" s="71">
        <v>598142.38847860892</v>
      </c>
      <c r="F39" s="59"/>
      <c r="G39" s="71">
        <v>283999.05637637008</v>
      </c>
      <c r="H39" s="71">
        <v>283999.05637637008</v>
      </c>
      <c r="I39" s="71">
        <v>0</v>
      </c>
      <c r="J39" s="71">
        <v>283999.05637637008</v>
      </c>
      <c r="K39" s="59"/>
      <c r="L39" s="77">
        <v>882141.44485497905</v>
      </c>
      <c r="M39" s="77"/>
      <c r="N39" s="77"/>
      <c r="O39" s="14"/>
      <c r="P39" s="14"/>
      <c r="Q39" s="14"/>
      <c r="R39" s="15"/>
      <c r="S39" s="15"/>
      <c r="T39" s="16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</row>
    <row r="40" spans="1:499" ht="20.45" customHeight="1" x14ac:dyDescent="0.25">
      <c r="A40" s="27" t="s">
        <v>32</v>
      </c>
      <c r="B40" s="12">
        <v>0</v>
      </c>
      <c r="C40" s="12">
        <v>0</v>
      </c>
      <c r="D40" s="12"/>
      <c r="E40" s="12">
        <v>0</v>
      </c>
      <c r="F40" s="59"/>
      <c r="G40" s="12">
        <v>283999.05637637008</v>
      </c>
      <c r="H40" s="12">
        <v>283999.05637637008</v>
      </c>
      <c r="I40" s="12"/>
      <c r="J40" s="12">
        <v>283999.05637637008</v>
      </c>
      <c r="K40" s="59"/>
      <c r="L40" s="13">
        <v>283999.05637637008</v>
      </c>
      <c r="M40" s="13"/>
      <c r="N40" s="13"/>
      <c r="T40" s="16"/>
    </row>
    <row r="41" spans="1:499" ht="20.45" customHeight="1" x14ac:dyDescent="0.25">
      <c r="A41" s="27" t="s">
        <v>33</v>
      </c>
      <c r="B41" s="12">
        <v>395329.21986969654</v>
      </c>
      <c r="C41" s="12">
        <v>395329.21986969654</v>
      </c>
      <c r="D41" s="12"/>
      <c r="E41" s="12">
        <v>395329.21986969654</v>
      </c>
      <c r="F41" s="59"/>
      <c r="G41" s="12">
        <v>0</v>
      </c>
      <c r="H41" s="12">
        <v>0</v>
      </c>
      <c r="I41" s="12"/>
      <c r="J41" s="12">
        <v>0</v>
      </c>
      <c r="K41" s="59"/>
      <c r="L41" s="13">
        <v>395329.21986969654</v>
      </c>
      <c r="M41" s="13"/>
      <c r="N41" s="13"/>
      <c r="T41" s="16"/>
    </row>
    <row r="42" spans="1:499" ht="20.45" customHeight="1" x14ac:dyDescent="0.25">
      <c r="A42" s="27" t="s">
        <v>19</v>
      </c>
      <c r="B42" s="12">
        <v>200672.151840626</v>
      </c>
      <c r="C42" s="12">
        <v>200672.151840626</v>
      </c>
      <c r="D42" s="12"/>
      <c r="E42" s="12">
        <v>200672.151840626</v>
      </c>
      <c r="F42" s="59"/>
      <c r="G42" s="12">
        <v>0</v>
      </c>
      <c r="H42" s="12">
        <v>0</v>
      </c>
      <c r="I42" s="12"/>
      <c r="J42" s="12">
        <v>0</v>
      </c>
      <c r="K42" s="59"/>
      <c r="L42" s="13">
        <v>200672.151840626</v>
      </c>
      <c r="M42" s="13"/>
      <c r="N42" s="13"/>
      <c r="T42" s="16"/>
    </row>
    <row r="43" spans="1:499" ht="20.45" customHeight="1" x14ac:dyDescent="0.25">
      <c r="A43" s="27" t="s">
        <v>83</v>
      </c>
      <c r="B43" s="12">
        <v>2141.0167682862993</v>
      </c>
      <c r="C43" s="12">
        <v>2141.0167682862993</v>
      </c>
      <c r="D43" s="12"/>
      <c r="E43" s="12">
        <v>2141.0167682862993</v>
      </c>
      <c r="F43" s="59"/>
      <c r="G43" s="12">
        <v>0</v>
      </c>
      <c r="H43" s="12">
        <v>0</v>
      </c>
      <c r="I43" s="12"/>
      <c r="J43" s="12">
        <v>0</v>
      </c>
      <c r="K43" s="59"/>
      <c r="L43" s="13">
        <v>2141.0167682862993</v>
      </c>
      <c r="M43" s="13"/>
      <c r="N43" s="13"/>
      <c r="T43" s="16"/>
    </row>
    <row r="44" spans="1:499" s="26" customFormat="1" ht="20.45" customHeight="1" x14ac:dyDescent="0.25">
      <c r="A44" s="28" t="s">
        <v>34</v>
      </c>
      <c r="B44" s="71">
        <v>0</v>
      </c>
      <c r="C44" s="71">
        <v>0</v>
      </c>
      <c r="D44" s="71">
        <v>0</v>
      </c>
      <c r="E44" s="71">
        <v>0</v>
      </c>
      <c r="F44" s="59"/>
      <c r="G44" s="71">
        <v>185192.27824639025</v>
      </c>
      <c r="H44" s="71">
        <v>185192.27824639025</v>
      </c>
      <c r="I44" s="71">
        <v>185192</v>
      </c>
      <c r="J44" s="71">
        <v>0.27824639025493525</v>
      </c>
      <c r="K44" s="59"/>
      <c r="L44" s="77">
        <v>0.27824639025493525</v>
      </c>
      <c r="M44" s="77"/>
      <c r="N44" s="13" t="s">
        <v>88</v>
      </c>
      <c r="O44" s="14"/>
      <c r="P44" s="14"/>
      <c r="Q44" s="14"/>
      <c r="R44" s="15"/>
      <c r="S44" s="15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</row>
    <row r="45" spans="1:499" s="29" customFormat="1" ht="20.45" customHeight="1" x14ac:dyDescent="0.25">
      <c r="A45" s="72" t="s">
        <v>35</v>
      </c>
      <c r="B45" s="75">
        <v>0</v>
      </c>
      <c r="C45" s="75">
        <v>0</v>
      </c>
      <c r="D45" s="75">
        <v>0</v>
      </c>
      <c r="E45" s="75">
        <v>0</v>
      </c>
      <c r="F45" s="59"/>
      <c r="G45" s="75">
        <v>777479.05097953393</v>
      </c>
      <c r="H45" s="75">
        <v>777479.05097953393</v>
      </c>
      <c r="I45" s="73">
        <v>0</v>
      </c>
      <c r="J45" s="75">
        <v>777087.05097953393</v>
      </c>
      <c r="K45" s="59"/>
      <c r="L45" s="70">
        <v>777087.05097953393</v>
      </c>
      <c r="M45" s="70"/>
      <c r="N45" s="70"/>
      <c r="O45" s="14"/>
      <c r="P45" s="14"/>
      <c r="Q45" s="14"/>
      <c r="R45" s="15"/>
      <c r="S45" s="15"/>
      <c r="T45" s="16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</row>
    <row r="46" spans="1:499" ht="20.45" customHeight="1" x14ac:dyDescent="0.25">
      <c r="A46" s="74" t="s">
        <v>36</v>
      </c>
      <c r="B46" s="73">
        <v>0</v>
      </c>
      <c r="C46" s="73">
        <v>0</v>
      </c>
      <c r="D46" s="73">
        <v>0</v>
      </c>
      <c r="E46" s="73">
        <v>0</v>
      </c>
      <c r="F46" s="59"/>
      <c r="G46" s="73">
        <v>440418.45109158417</v>
      </c>
      <c r="H46" s="73">
        <v>440418.45109158417</v>
      </c>
      <c r="I46" s="73">
        <v>0</v>
      </c>
      <c r="J46" s="73">
        <v>440418.45109158417</v>
      </c>
      <c r="K46" s="59"/>
      <c r="L46" s="68">
        <v>440418.45109158417</v>
      </c>
      <c r="M46" s="68"/>
      <c r="N46" s="68"/>
      <c r="T46" s="16"/>
    </row>
    <row r="47" spans="1:499" ht="20.45" customHeight="1" x14ac:dyDescent="0.25">
      <c r="A47" s="74" t="s">
        <v>37</v>
      </c>
      <c r="B47" s="73">
        <v>0</v>
      </c>
      <c r="C47" s="73">
        <v>0</v>
      </c>
      <c r="D47" s="73">
        <v>0</v>
      </c>
      <c r="E47" s="73">
        <v>0</v>
      </c>
      <c r="F47" s="59"/>
      <c r="G47" s="73">
        <v>278414.46845689154</v>
      </c>
      <c r="H47" s="73">
        <v>278414.46845689154</v>
      </c>
      <c r="I47" s="73">
        <v>392</v>
      </c>
      <c r="J47" s="73">
        <v>278022.46845689154</v>
      </c>
      <c r="K47" s="59"/>
      <c r="L47" s="68">
        <v>278022.46845689154</v>
      </c>
      <c r="M47" s="68"/>
      <c r="N47" s="68"/>
      <c r="T47" s="16"/>
    </row>
    <row r="48" spans="1:499" ht="20.45" customHeight="1" x14ac:dyDescent="0.25">
      <c r="A48" s="74" t="s">
        <v>38</v>
      </c>
      <c r="B48" s="73">
        <v>0</v>
      </c>
      <c r="C48" s="73">
        <v>0</v>
      </c>
      <c r="D48" s="73">
        <v>0</v>
      </c>
      <c r="E48" s="73">
        <v>0</v>
      </c>
      <c r="F48" s="59"/>
      <c r="G48" s="73">
        <v>58646.131431058297</v>
      </c>
      <c r="H48" s="73">
        <v>58646.131431058297</v>
      </c>
      <c r="I48" s="73">
        <v>0</v>
      </c>
      <c r="J48" s="73">
        <v>58646.131431058297</v>
      </c>
      <c r="K48" s="59"/>
      <c r="L48" s="68">
        <v>58646.131431058297</v>
      </c>
      <c r="M48" s="68"/>
      <c r="N48" s="68"/>
      <c r="T48" s="16"/>
    </row>
    <row r="49" spans="1:508" s="14" customFormat="1" ht="20.45" customHeight="1" x14ac:dyDescent="0.25">
      <c r="A49" s="30" t="s">
        <v>39</v>
      </c>
      <c r="B49" s="31">
        <v>0</v>
      </c>
      <c r="C49" s="31">
        <v>0</v>
      </c>
      <c r="D49" s="31">
        <v>0</v>
      </c>
      <c r="E49" s="31">
        <v>0</v>
      </c>
      <c r="F49" s="59"/>
      <c r="G49" s="31">
        <v>1246.7966569232933</v>
      </c>
      <c r="H49" s="31">
        <v>1246.7966569232933</v>
      </c>
      <c r="I49" s="31">
        <v>0</v>
      </c>
      <c r="J49" s="31">
        <v>1246.7966569232933</v>
      </c>
      <c r="K49" s="59"/>
      <c r="L49" s="13">
        <v>1246.7966569232933</v>
      </c>
      <c r="M49" s="13"/>
      <c r="N49" s="13"/>
      <c r="R49" s="15"/>
      <c r="S49" s="15"/>
      <c r="T49" s="16"/>
    </row>
    <row r="50" spans="1:508" ht="20.45" customHeight="1" x14ac:dyDescent="0.25">
      <c r="A50" s="32" t="s">
        <v>40</v>
      </c>
      <c r="B50" s="12">
        <v>0</v>
      </c>
      <c r="C50" s="12">
        <v>0</v>
      </c>
      <c r="D50" s="12">
        <v>0</v>
      </c>
      <c r="E50" s="31">
        <v>0</v>
      </c>
      <c r="F50" s="59"/>
      <c r="G50" s="12">
        <v>40418.494858608654</v>
      </c>
      <c r="H50" s="12">
        <v>40418.494858608654</v>
      </c>
      <c r="I50" s="31">
        <v>0</v>
      </c>
      <c r="J50" s="31">
        <v>40418.494858608654</v>
      </c>
      <c r="K50" s="59"/>
      <c r="L50" s="13">
        <v>40418.494858608654</v>
      </c>
      <c r="M50" s="13"/>
      <c r="N50" s="13"/>
      <c r="T50" s="16"/>
    </row>
    <row r="51" spans="1:508" ht="20.45" customHeight="1" x14ac:dyDescent="0.25">
      <c r="A51" s="32" t="s">
        <v>41</v>
      </c>
      <c r="B51" s="12">
        <v>0</v>
      </c>
      <c r="C51" s="12">
        <v>0</v>
      </c>
      <c r="D51" s="12">
        <v>0</v>
      </c>
      <c r="E51" s="31">
        <v>0</v>
      </c>
      <c r="F51" s="59"/>
      <c r="G51" s="12">
        <v>233442.77831755282</v>
      </c>
      <c r="H51" s="12">
        <v>233442.77831755282</v>
      </c>
      <c r="I51" s="31">
        <v>233443</v>
      </c>
      <c r="J51" s="31">
        <v>-0.22168244718341157</v>
      </c>
      <c r="K51" s="59"/>
      <c r="L51" s="13">
        <v>-0.22168244718341157</v>
      </c>
      <c r="M51" s="13"/>
      <c r="N51" s="13" t="s">
        <v>88</v>
      </c>
      <c r="T51" s="16"/>
    </row>
    <row r="52" spans="1:508" ht="20.45" customHeight="1" x14ac:dyDescent="0.25">
      <c r="A52" s="32" t="s">
        <v>42</v>
      </c>
      <c r="B52" s="12">
        <v>0</v>
      </c>
      <c r="C52" s="12">
        <v>0</v>
      </c>
      <c r="D52" s="12">
        <v>0</v>
      </c>
      <c r="E52" s="31">
        <v>0</v>
      </c>
      <c r="F52" s="59"/>
      <c r="G52" s="12">
        <v>48362.977046170097</v>
      </c>
      <c r="H52" s="12">
        <v>48362.977046170097</v>
      </c>
      <c r="I52" s="31">
        <v>48363</v>
      </c>
      <c r="J52" s="31">
        <v>-2.2953829902689904E-2</v>
      </c>
      <c r="K52" s="59"/>
      <c r="L52" s="13">
        <v>-2.2953829902689904E-2</v>
      </c>
      <c r="M52" s="13"/>
      <c r="N52" s="13" t="s">
        <v>88</v>
      </c>
      <c r="T52" s="16"/>
    </row>
    <row r="53" spans="1:508" ht="20.45" customHeight="1" x14ac:dyDescent="0.25">
      <c r="A53" s="32" t="s">
        <v>43</v>
      </c>
      <c r="B53" s="12">
        <v>0</v>
      </c>
      <c r="C53" s="12">
        <v>0</v>
      </c>
      <c r="D53" s="12">
        <v>0</v>
      </c>
      <c r="E53" s="31">
        <v>0</v>
      </c>
      <c r="F53" s="59"/>
      <c r="G53" s="12">
        <v>22727.776676289381</v>
      </c>
      <c r="H53" s="12">
        <v>22727.776676289381</v>
      </c>
      <c r="I53" s="31">
        <v>0</v>
      </c>
      <c r="J53" s="31">
        <v>22727.776676289381</v>
      </c>
      <c r="K53" s="59"/>
      <c r="L53" s="13">
        <v>22727.776676289381</v>
      </c>
      <c r="M53" s="94">
        <v>-22728</v>
      </c>
      <c r="N53" s="93" t="s">
        <v>91</v>
      </c>
      <c r="T53" s="16"/>
    </row>
    <row r="54" spans="1:508" ht="20.45" customHeight="1" x14ac:dyDescent="0.25">
      <c r="A54" s="32" t="s">
        <v>44</v>
      </c>
      <c r="B54" s="12">
        <v>0</v>
      </c>
      <c r="C54" s="12">
        <v>0</v>
      </c>
      <c r="D54" s="12">
        <v>0</v>
      </c>
      <c r="E54" s="31">
        <v>0</v>
      </c>
      <c r="F54" s="59"/>
      <c r="G54" s="12">
        <v>30358.172216659932</v>
      </c>
      <c r="H54" s="12">
        <v>30358.172216659932</v>
      </c>
      <c r="I54" s="31">
        <v>0</v>
      </c>
      <c r="J54" s="31">
        <v>30358.172216659932</v>
      </c>
      <c r="K54" s="59"/>
      <c r="L54" s="13">
        <v>30358.172216659932</v>
      </c>
      <c r="M54" s="13"/>
      <c r="N54" s="13"/>
      <c r="T54" s="16"/>
    </row>
    <row r="55" spans="1:508" ht="20.45" customHeight="1" x14ac:dyDescent="0.25">
      <c r="A55" s="32" t="s">
        <v>45</v>
      </c>
      <c r="B55" s="12">
        <v>704660.39466552215</v>
      </c>
      <c r="C55" s="12">
        <v>704660.39466552215</v>
      </c>
      <c r="D55" s="12">
        <v>0</v>
      </c>
      <c r="E55" s="31">
        <v>704660.39466552215</v>
      </c>
      <c r="F55" s="59"/>
      <c r="G55" s="12">
        <v>292675.70000501844</v>
      </c>
      <c r="H55" s="12">
        <v>292675.70000501844</v>
      </c>
      <c r="I55" s="31">
        <v>0</v>
      </c>
      <c r="J55" s="31">
        <v>292675.70000501844</v>
      </c>
      <c r="K55" s="59"/>
      <c r="L55" s="13">
        <v>997336.09467054065</v>
      </c>
      <c r="M55" s="13"/>
      <c r="N55" s="13"/>
      <c r="T55" s="16"/>
    </row>
    <row r="56" spans="1:508" ht="20.45" customHeight="1" x14ac:dyDescent="0.25">
      <c r="A56" s="32" t="s">
        <v>46</v>
      </c>
      <c r="B56" s="12">
        <v>0</v>
      </c>
      <c r="C56" s="12">
        <v>0</v>
      </c>
      <c r="D56" s="12">
        <v>0</v>
      </c>
      <c r="E56" s="31">
        <v>0</v>
      </c>
      <c r="F56" s="59"/>
      <c r="G56" s="12">
        <v>29840.35369021009</v>
      </c>
      <c r="H56" s="12">
        <v>29840.35369021009</v>
      </c>
      <c r="I56" s="31">
        <v>0</v>
      </c>
      <c r="J56" s="31">
        <v>29840.35369021009</v>
      </c>
      <c r="K56" s="59"/>
      <c r="L56" s="13">
        <v>29840.35369021009</v>
      </c>
      <c r="M56" s="13"/>
      <c r="N56" s="13"/>
      <c r="T56" s="16"/>
    </row>
    <row r="57" spans="1:508" ht="20.45" customHeight="1" x14ac:dyDescent="0.25">
      <c r="A57" s="32" t="s">
        <v>47</v>
      </c>
      <c r="B57" s="12">
        <v>0</v>
      </c>
      <c r="C57" s="12">
        <v>0</v>
      </c>
      <c r="D57" s="12">
        <v>0</v>
      </c>
      <c r="E57" s="31">
        <v>0</v>
      </c>
      <c r="F57" s="59"/>
      <c r="G57" s="12">
        <v>142848.94157019959</v>
      </c>
      <c r="H57" s="12">
        <v>142848.94157019959</v>
      </c>
      <c r="I57" s="31">
        <v>0</v>
      </c>
      <c r="J57" s="31">
        <v>142848.94157019959</v>
      </c>
      <c r="K57" s="59"/>
      <c r="L57" s="13">
        <v>142848.94157019959</v>
      </c>
      <c r="M57" s="13"/>
      <c r="N57" s="13"/>
      <c r="T57" s="16"/>
    </row>
    <row r="58" spans="1:508" s="14" customFormat="1" ht="20.45" customHeight="1" x14ac:dyDescent="0.25">
      <c r="A58" s="30" t="s">
        <v>48</v>
      </c>
      <c r="B58" s="31">
        <v>0</v>
      </c>
      <c r="C58" s="31">
        <v>0</v>
      </c>
      <c r="D58" s="31">
        <v>0</v>
      </c>
      <c r="E58" s="31">
        <v>0</v>
      </c>
      <c r="F58" s="59"/>
      <c r="G58" s="31">
        <v>19679.226212169702</v>
      </c>
      <c r="H58" s="31">
        <v>19679.226212169702</v>
      </c>
      <c r="I58" s="31">
        <v>0</v>
      </c>
      <c r="J58" s="31">
        <v>19679.226212169702</v>
      </c>
      <c r="K58" s="59"/>
      <c r="L58" s="13">
        <v>19679.226212169702</v>
      </c>
      <c r="M58" s="94">
        <v>-19679</v>
      </c>
      <c r="N58" s="93" t="s">
        <v>91</v>
      </c>
      <c r="R58" s="15"/>
      <c r="S58" s="15"/>
      <c r="T58" s="16"/>
    </row>
    <row r="59" spans="1:508" ht="20.45" customHeight="1" x14ac:dyDescent="0.25">
      <c r="A59" s="32" t="s">
        <v>49</v>
      </c>
      <c r="B59" s="12">
        <v>564042.2023536507</v>
      </c>
      <c r="C59" s="12">
        <v>564042.2023536507</v>
      </c>
      <c r="D59" s="12">
        <v>0</v>
      </c>
      <c r="E59" s="31">
        <v>564042.2023536507</v>
      </c>
      <c r="F59" s="59"/>
      <c r="G59" s="12">
        <v>334923.53736280644</v>
      </c>
      <c r="H59" s="12">
        <v>334923.53736280644</v>
      </c>
      <c r="I59" s="31">
        <v>0</v>
      </c>
      <c r="J59" s="31">
        <v>334923.53736280644</v>
      </c>
      <c r="K59" s="59"/>
      <c r="L59" s="13">
        <v>898965.7397164572</v>
      </c>
      <c r="M59" s="13"/>
      <c r="N59" s="13"/>
      <c r="T59" s="16"/>
    </row>
    <row r="60" spans="1:508" s="14" customFormat="1" ht="20.45" customHeight="1" x14ac:dyDescent="0.25">
      <c r="A60" s="32" t="s">
        <v>50</v>
      </c>
      <c r="B60" s="12">
        <v>0</v>
      </c>
      <c r="C60" s="12">
        <v>0</v>
      </c>
      <c r="D60" s="12">
        <v>0</v>
      </c>
      <c r="E60" s="31">
        <v>0</v>
      </c>
      <c r="F60" s="59"/>
      <c r="G60" s="12">
        <v>162329.74142079937</v>
      </c>
      <c r="H60" s="12">
        <v>162329.74142079937</v>
      </c>
      <c r="I60" s="31">
        <v>161106</v>
      </c>
      <c r="J60" s="31">
        <v>1223.7414207993716</v>
      </c>
      <c r="K60" s="59"/>
      <c r="L60" s="13">
        <v>1223.7414207993716</v>
      </c>
      <c r="M60" s="13"/>
      <c r="N60" s="13"/>
      <c r="R60" s="15"/>
      <c r="S60" s="15"/>
      <c r="T60" s="16"/>
      <c r="SF60" s="17"/>
      <c r="SG60" s="17"/>
      <c r="SH60" s="17"/>
      <c r="SI60" s="17"/>
      <c r="SJ60" s="17"/>
      <c r="SK60" s="17"/>
      <c r="SL60" s="17"/>
      <c r="SM60" s="17"/>
      <c r="SN60" s="17"/>
    </row>
    <row r="61" spans="1:508" s="14" customFormat="1" ht="20.45" customHeight="1" x14ac:dyDescent="0.25">
      <c r="A61" s="32" t="s">
        <v>51</v>
      </c>
      <c r="B61" s="12">
        <v>0</v>
      </c>
      <c r="C61" s="12">
        <v>0</v>
      </c>
      <c r="D61" s="12">
        <v>0</v>
      </c>
      <c r="E61" s="31">
        <v>0</v>
      </c>
      <c r="F61" s="59"/>
      <c r="G61" s="12">
        <v>68616.26027229341</v>
      </c>
      <c r="H61" s="12">
        <v>68616.26027229341</v>
      </c>
      <c r="I61" s="31">
        <v>0</v>
      </c>
      <c r="J61" s="31">
        <v>68616.26027229341</v>
      </c>
      <c r="K61" s="59"/>
      <c r="L61" s="13">
        <v>68616.26027229341</v>
      </c>
      <c r="M61" s="13"/>
      <c r="N61" s="13"/>
      <c r="R61" s="15"/>
      <c r="S61" s="15"/>
      <c r="T61" s="16"/>
      <c r="SF61" s="17"/>
      <c r="SG61" s="17"/>
      <c r="SH61" s="17"/>
      <c r="SI61" s="17"/>
      <c r="SJ61" s="17"/>
      <c r="SK61" s="17"/>
      <c r="SL61" s="17"/>
      <c r="SM61" s="17"/>
      <c r="SN61" s="17"/>
    </row>
    <row r="62" spans="1:508" s="14" customFormat="1" ht="20.45" customHeight="1" x14ac:dyDescent="0.25">
      <c r="A62" s="32" t="s">
        <v>52</v>
      </c>
      <c r="B62" s="12">
        <v>0</v>
      </c>
      <c r="C62" s="12">
        <v>0</v>
      </c>
      <c r="D62" s="12">
        <v>0</v>
      </c>
      <c r="E62" s="31">
        <v>0</v>
      </c>
      <c r="F62" s="59"/>
      <c r="G62" s="12">
        <v>37027.207951777295</v>
      </c>
      <c r="H62" s="12">
        <v>37027.207951777295</v>
      </c>
      <c r="I62" s="31">
        <v>37027</v>
      </c>
      <c r="J62" s="31">
        <v>0.20795177729451098</v>
      </c>
      <c r="K62" s="59"/>
      <c r="L62" s="13">
        <v>0.20795177729451098</v>
      </c>
      <c r="M62" s="13"/>
      <c r="N62" s="13" t="s">
        <v>88</v>
      </c>
      <c r="R62" s="15"/>
      <c r="S62" s="15"/>
      <c r="T62" s="16"/>
      <c r="SF62" s="17"/>
      <c r="SG62" s="17"/>
      <c r="SH62" s="17"/>
      <c r="SI62" s="17"/>
      <c r="SJ62" s="17"/>
      <c r="SK62" s="17"/>
      <c r="SL62" s="17"/>
      <c r="SM62" s="17"/>
      <c r="SN62" s="17"/>
    </row>
    <row r="63" spans="1:508" s="14" customFormat="1" ht="20.45" customHeight="1" x14ac:dyDescent="0.25">
      <c r="A63" s="30" t="s">
        <v>53</v>
      </c>
      <c r="B63" s="31">
        <v>0</v>
      </c>
      <c r="C63" s="31">
        <v>0</v>
      </c>
      <c r="D63" s="12">
        <v>0</v>
      </c>
      <c r="E63" s="31">
        <v>0</v>
      </c>
      <c r="F63" s="59"/>
      <c r="G63" s="31">
        <v>160083.38523126184</v>
      </c>
      <c r="H63" s="31">
        <v>160083.38523126184</v>
      </c>
      <c r="I63" s="31">
        <v>0</v>
      </c>
      <c r="J63" s="31">
        <v>160083.38523126184</v>
      </c>
      <c r="K63" s="59"/>
      <c r="L63" s="13">
        <v>160083.38523126184</v>
      </c>
      <c r="M63" s="13"/>
      <c r="N63" s="13"/>
      <c r="R63" s="15"/>
      <c r="S63" s="15"/>
      <c r="T63" s="16"/>
    </row>
    <row r="64" spans="1:508" s="14" customFormat="1" ht="20.45" customHeight="1" x14ac:dyDescent="0.25">
      <c r="A64" s="32" t="s">
        <v>54</v>
      </c>
      <c r="B64" s="12">
        <v>0</v>
      </c>
      <c r="C64" s="12">
        <v>0</v>
      </c>
      <c r="D64" s="12">
        <v>0</v>
      </c>
      <c r="E64" s="31">
        <v>0</v>
      </c>
      <c r="F64" s="59"/>
      <c r="G64" s="12">
        <v>19366.20066851662</v>
      </c>
      <c r="H64" s="12">
        <v>19366.20066851662</v>
      </c>
      <c r="I64" s="31">
        <v>0</v>
      </c>
      <c r="J64" s="31">
        <v>19366.20066851662</v>
      </c>
      <c r="K64" s="59"/>
      <c r="L64" s="13">
        <v>19366.20066851662</v>
      </c>
      <c r="M64" s="13"/>
      <c r="N64" s="13"/>
      <c r="R64" s="15"/>
      <c r="S64" s="15"/>
      <c r="T64" s="16"/>
      <c r="SF64" s="17"/>
      <c r="SG64" s="17"/>
      <c r="SH64" s="17"/>
      <c r="SI64" s="17"/>
      <c r="SJ64" s="17"/>
      <c r="SK64" s="17"/>
      <c r="SL64" s="17"/>
      <c r="SM64" s="17"/>
      <c r="SN64" s="17"/>
    </row>
    <row r="65" spans="1:508" s="14" customFormat="1" ht="20.45" customHeight="1" x14ac:dyDescent="0.25">
      <c r="A65" s="32" t="s">
        <v>55</v>
      </c>
      <c r="B65" s="12">
        <v>0</v>
      </c>
      <c r="C65" s="12">
        <v>0</v>
      </c>
      <c r="D65" s="12">
        <v>0</v>
      </c>
      <c r="E65" s="31">
        <v>0</v>
      </c>
      <c r="F65" s="59"/>
      <c r="G65" s="12">
        <v>93208.395864509788</v>
      </c>
      <c r="H65" s="12">
        <v>93208.395864509788</v>
      </c>
      <c r="I65" s="31">
        <v>0</v>
      </c>
      <c r="J65" s="31">
        <v>93208.395864509788</v>
      </c>
      <c r="K65" s="59"/>
      <c r="L65" s="13">
        <v>93208.395864509788</v>
      </c>
      <c r="M65" s="13"/>
      <c r="N65" s="13"/>
      <c r="R65" s="15"/>
      <c r="S65" s="15"/>
      <c r="T65" s="16"/>
      <c r="SF65" s="17"/>
      <c r="SG65" s="17"/>
      <c r="SH65" s="17"/>
      <c r="SI65" s="17"/>
      <c r="SJ65" s="17"/>
      <c r="SK65" s="17"/>
      <c r="SL65" s="17"/>
      <c r="SM65" s="17"/>
      <c r="SN65" s="17"/>
    </row>
    <row r="66" spans="1:508" s="14" customFormat="1" ht="20.45" customHeight="1" x14ac:dyDescent="0.25">
      <c r="A66" s="32" t="s">
        <v>56</v>
      </c>
      <c r="B66" s="12">
        <v>0</v>
      </c>
      <c r="C66" s="12">
        <v>0</v>
      </c>
      <c r="D66" s="12">
        <v>0</v>
      </c>
      <c r="E66" s="31">
        <v>0</v>
      </c>
      <c r="F66" s="59"/>
      <c r="G66" s="12">
        <v>271422.85724628082</v>
      </c>
      <c r="H66" s="12">
        <v>271422.85724628082</v>
      </c>
      <c r="I66" s="31">
        <v>0</v>
      </c>
      <c r="J66" s="31">
        <v>271422.85724628082</v>
      </c>
      <c r="K66" s="59"/>
      <c r="L66" s="13">
        <v>271422.85724628082</v>
      </c>
      <c r="M66" s="13"/>
      <c r="N66" s="13"/>
      <c r="R66" s="15"/>
      <c r="S66" s="15"/>
      <c r="T66" s="16"/>
      <c r="SF66" s="17"/>
      <c r="SG66" s="17"/>
      <c r="SH66" s="17"/>
      <c r="SI66" s="17"/>
      <c r="SJ66" s="17"/>
      <c r="SK66" s="17"/>
      <c r="SL66" s="17"/>
      <c r="SM66" s="17"/>
      <c r="SN66" s="17"/>
    </row>
    <row r="67" spans="1:508" s="14" customFormat="1" ht="20.45" customHeight="1" x14ac:dyDescent="0.25">
      <c r="A67" s="30" t="s">
        <v>57</v>
      </c>
      <c r="B67" s="31">
        <v>0</v>
      </c>
      <c r="C67" s="31">
        <v>0</v>
      </c>
      <c r="D67" s="12">
        <v>0</v>
      </c>
      <c r="E67" s="31">
        <v>0</v>
      </c>
      <c r="F67" s="59"/>
      <c r="G67" s="31">
        <v>10277.848867199165</v>
      </c>
      <c r="H67" s="31">
        <v>10277.848867199165</v>
      </c>
      <c r="I67" s="31">
        <v>0</v>
      </c>
      <c r="J67" s="31">
        <v>10277.848867199165</v>
      </c>
      <c r="K67" s="59"/>
      <c r="L67" s="13">
        <v>10277.848867199165</v>
      </c>
      <c r="M67" s="13"/>
      <c r="N67" s="13" t="s">
        <v>89</v>
      </c>
      <c r="R67" s="15"/>
      <c r="S67" s="15"/>
      <c r="T67" s="16"/>
    </row>
    <row r="68" spans="1:508" s="14" customFormat="1" ht="20.45" customHeight="1" x14ac:dyDescent="0.25">
      <c r="A68" s="30" t="s">
        <v>58</v>
      </c>
      <c r="B68" s="31">
        <v>0</v>
      </c>
      <c r="C68" s="31">
        <v>0</v>
      </c>
      <c r="D68" s="12">
        <v>0</v>
      </c>
      <c r="E68" s="31">
        <v>0</v>
      </c>
      <c r="F68" s="59"/>
      <c r="G68" s="31">
        <v>15069.792443935839</v>
      </c>
      <c r="H68" s="31">
        <v>-0.20755606416059891</v>
      </c>
      <c r="I68" s="88">
        <v>-15070</v>
      </c>
      <c r="J68" s="31">
        <v>15069.792443935839</v>
      </c>
      <c r="K68" s="59"/>
      <c r="L68" s="13">
        <v>15069.792443935839</v>
      </c>
      <c r="M68" s="94">
        <v>-15070</v>
      </c>
      <c r="N68" s="93" t="s">
        <v>91</v>
      </c>
      <c r="R68" s="15"/>
      <c r="S68" s="15"/>
      <c r="T68" s="16"/>
    </row>
    <row r="69" spans="1:508" s="14" customFormat="1" ht="20.45" customHeight="1" x14ac:dyDescent="0.25">
      <c r="A69" s="32" t="s">
        <v>59</v>
      </c>
      <c r="B69" s="12">
        <v>0</v>
      </c>
      <c r="C69" s="12">
        <v>0</v>
      </c>
      <c r="D69" s="12">
        <v>0</v>
      </c>
      <c r="E69" s="31">
        <v>0</v>
      </c>
      <c r="F69" s="59"/>
      <c r="G69" s="12">
        <v>104798.82980797629</v>
      </c>
      <c r="H69" s="12">
        <v>104798.82980797629</v>
      </c>
      <c r="I69" s="31">
        <v>0</v>
      </c>
      <c r="J69" s="31">
        <v>104798.82980797629</v>
      </c>
      <c r="K69" s="59"/>
      <c r="L69" s="13">
        <v>104798.82980797629</v>
      </c>
      <c r="M69" s="13"/>
      <c r="N69" s="13"/>
      <c r="R69" s="15"/>
      <c r="S69" s="15"/>
      <c r="T69" s="16"/>
      <c r="SF69" s="17"/>
      <c r="SG69" s="17"/>
      <c r="SH69" s="17"/>
      <c r="SI69" s="17"/>
      <c r="SJ69" s="17"/>
      <c r="SK69" s="17"/>
      <c r="SL69" s="17"/>
      <c r="SM69" s="17"/>
      <c r="SN69" s="17"/>
    </row>
    <row r="70" spans="1:508" s="14" customFormat="1" ht="20.45" customHeight="1" x14ac:dyDescent="0.25">
      <c r="A70" s="32" t="s">
        <v>60</v>
      </c>
      <c r="B70" s="12">
        <v>0</v>
      </c>
      <c r="C70" s="12">
        <v>0</v>
      </c>
      <c r="D70" s="12">
        <v>0</v>
      </c>
      <c r="E70" s="31">
        <v>0</v>
      </c>
      <c r="F70" s="59"/>
      <c r="G70" s="12">
        <v>21229.498480905811</v>
      </c>
      <c r="H70" s="12">
        <v>21229.498480905811</v>
      </c>
      <c r="I70" s="31">
        <v>21229</v>
      </c>
      <c r="J70" s="31">
        <v>0.49848090581144788</v>
      </c>
      <c r="K70" s="59"/>
      <c r="L70" s="13">
        <v>0.49848090581144788</v>
      </c>
      <c r="M70" s="13"/>
      <c r="N70" s="13" t="s">
        <v>88</v>
      </c>
      <c r="R70" s="15"/>
      <c r="S70" s="15"/>
      <c r="T70" s="16"/>
      <c r="SF70" s="17"/>
      <c r="SG70" s="17"/>
      <c r="SH70" s="17"/>
      <c r="SI70" s="17"/>
      <c r="SJ70" s="17"/>
      <c r="SK70" s="17"/>
      <c r="SL70" s="17"/>
      <c r="SM70" s="17"/>
      <c r="SN70" s="17"/>
    </row>
    <row r="71" spans="1:508" s="14" customFormat="1" ht="20.45" customHeight="1" x14ac:dyDescent="0.25">
      <c r="A71" s="32" t="s">
        <v>61</v>
      </c>
      <c r="B71" s="12">
        <v>3182726.377859951</v>
      </c>
      <c r="C71" s="12">
        <v>0.37785995099693537</v>
      </c>
      <c r="D71" s="12">
        <v>0</v>
      </c>
      <c r="E71" s="31">
        <v>0.37785995099693537</v>
      </c>
      <c r="F71" s="59"/>
      <c r="G71" s="12">
        <v>138119.60310219353</v>
      </c>
      <c r="H71" s="12">
        <v>-0.39689780646585859</v>
      </c>
      <c r="I71" s="31">
        <v>0</v>
      </c>
      <c r="J71" s="31">
        <v>-0.39689780646585859</v>
      </c>
      <c r="K71" s="59"/>
      <c r="L71" s="13">
        <v>-1.9037855468923226E-2</v>
      </c>
      <c r="M71" s="13"/>
      <c r="N71" s="13" t="s">
        <v>88</v>
      </c>
      <c r="R71" s="15"/>
      <c r="S71" s="15"/>
      <c r="T71" s="16"/>
      <c r="SF71" s="17"/>
      <c r="SG71" s="17"/>
      <c r="SH71" s="17"/>
      <c r="SI71" s="17"/>
      <c r="SJ71" s="17"/>
      <c r="SK71" s="17"/>
      <c r="SL71" s="17"/>
      <c r="SM71" s="17"/>
      <c r="SN71" s="17"/>
    </row>
    <row r="72" spans="1:508" s="14" customFormat="1" ht="15.75" x14ac:dyDescent="0.25">
      <c r="A72" s="33" t="s">
        <v>62</v>
      </c>
      <c r="B72" s="31">
        <v>9043.0778634354956</v>
      </c>
      <c r="C72" s="31">
        <v>7.7863435495601152E-2</v>
      </c>
      <c r="D72" s="12">
        <v>0</v>
      </c>
      <c r="E72" s="31">
        <v>7.7863435495601152E-2</v>
      </c>
      <c r="F72" s="59"/>
      <c r="G72" s="31">
        <v>0</v>
      </c>
      <c r="H72" s="31">
        <v>0</v>
      </c>
      <c r="I72" s="31">
        <v>0</v>
      </c>
      <c r="J72" s="31">
        <v>0</v>
      </c>
      <c r="K72" s="59"/>
      <c r="L72" s="13">
        <v>7.7863435495601152E-2</v>
      </c>
      <c r="M72" s="13"/>
      <c r="N72" s="13" t="s">
        <v>88</v>
      </c>
      <c r="R72" s="15"/>
      <c r="S72" s="15"/>
      <c r="T72" s="16"/>
    </row>
    <row r="73" spans="1:508" s="14" customFormat="1" ht="20.45" customHeight="1" x14ac:dyDescent="0.25">
      <c r="A73" s="30" t="s">
        <v>63</v>
      </c>
      <c r="B73" s="31">
        <v>398906.1925801115</v>
      </c>
      <c r="C73" s="31">
        <v>398906.1925801115</v>
      </c>
      <c r="D73" s="12">
        <v>0</v>
      </c>
      <c r="E73" s="31">
        <v>398906.1925801115</v>
      </c>
      <c r="F73" s="59"/>
      <c r="G73" s="31">
        <v>333953.68872925075</v>
      </c>
      <c r="H73" s="31">
        <v>333953.68872925075</v>
      </c>
      <c r="I73" s="31">
        <v>0</v>
      </c>
      <c r="J73" s="31">
        <v>333953.68872925075</v>
      </c>
      <c r="K73" s="59"/>
      <c r="L73" s="13">
        <v>732859.88130936224</v>
      </c>
      <c r="M73" s="13"/>
      <c r="N73" s="13"/>
      <c r="R73" s="15"/>
      <c r="S73" s="15"/>
      <c r="T73" s="16"/>
    </row>
    <row r="74" spans="1:508" s="14" customFormat="1" ht="20.45" customHeight="1" x14ac:dyDescent="0.25">
      <c r="A74" s="32" t="s">
        <v>64</v>
      </c>
      <c r="B74" s="12">
        <v>0</v>
      </c>
      <c r="C74" s="12">
        <v>0</v>
      </c>
      <c r="D74" s="12">
        <v>0</v>
      </c>
      <c r="E74" s="31">
        <v>0</v>
      </c>
      <c r="F74" s="59"/>
      <c r="G74" s="12">
        <v>286112.77462368173</v>
      </c>
      <c r="H74" s="12">
        <v>286112.77462368173</v>
      </c>
      <c r="I74" s="31">
        <v>0</v>
      </c>
      <c r="J74" s="31">
        <v>286112.77462368173</v>
      </c>
      <c r="K74" s="59"/>
      <c r="L74" s="13">
        <v>286112.77462368173</v>
      </c>
      <c r="M74" s="13"/>
      <c r="N74" s="13"/>
      <c r="R74" s="15"/>
      <c r="S74" s="15"/>
      <c r="T74" s="16"/>
      <c r="SF74" s="17"/>
      <c r="SG74" s="17"/>
      <c r="SH74" s="17"/>
      <c r="SI74" s="17"/>
      <c r="SJ74" s="17"/>
      <c r="SK74" s="17"/>
      <c r="SL74" s="17"/>
      <c r="SM74" s="17"/>
      <c r="SN74" s="17"/>
    </row>
    <row r="75" spans="1:508" s="14" customFormat="1" ht="20.45" customHeight="1" x14ac:dyDescent="0.25">
      <c r="A75" s="32" t="s">
        <v>65</v>
      </c>
      <c r="B75" s="12">
        <v>0</v>
      </c>
      <c r="C75" s="12">
        <v>0</v>
      </c>
      <c r="D75" s="12">
        <v>0</v>
      </c>
      <c r="E75" s="31">
        <v>0</v>
      </c>
      <c r="F75" s="59"/>
      <c r="G75" s="12">
        <v>449796.48415872292</v>
      </c>
      <c r="H75" s="12">
        <v>449796.48415872292</v>
      </c>
      <c r="I75" s="12">
        <v>449796.48</v>
      </c>
      <c r="J75" s="31">
        <v>4.158722935244441E-3</v>
      </c>
      <c r="K75" s="59"/>
      <c r="L75" s="13">
        <v>4.158722935244441E-3</v>
      </c>
      <c r="M75" s="13"/>
      <c r="N75" s="13" t="s">
        <v>88</v>
      </c>
      <c r="R75" s="15"/>
      <c r="S75" s="15"/>
      <c r="T75" s="16"/>
      <c r="SF75" s="17"/>
      <c r="SG75" s="17"/>
      <c r="SH75" s="17"/>
      <c r="SI75" s="17"/>
      <c r="SJ75" s="17"/>
      <c r="SK75" s="17"/>
      <c r="SL75" s="17"/>
      <c r="SM75" s="17"/>
      <c r="SN75" s="17"/>
    </row>
    <row r="76" spans="1:508" ht="20.45" customHeight="1" x14ac:dyDescent="0.25">
      <c r="A76" s="32" t="s">
        <v>66</v>
      </c>
      <c r="B76" s="12">
        <v>0</v>
      </c>
      <c r="C76" s="12">
        <v>0</v>
      </c>
      <c r="D76" s="12">
        <v>0</v>
      </c>
      <c r="E76" s="31">
        <v>0</v>
      </c>
      <c r="F76" s="59"/>
      <c r="G76" s="12">
        <v>188051.95228078027</v>
      </c>
      <c r="H76" s="12">
        <v>188051.95228078027</v>
      </c>
      <c r="I76" s="12">
        <v>0</v>
      </c>
      <c r="J76" s="31">
        <v>188051.95228078027</v>
      </c>
      <c r="K76" s="59"/>
      <c r="L76" s="13">
        <v>188051.95228078027</v>
      </c>
      <c r="M76" s="13"/>
      <c r="N76" s="13"/>
      <c r="T76" s="16"/>
    </row>
    <row r="77" spans="1:508" s="35" customFormat="1" ht="20.45" customHeight="1" x14ac:dyDescent="0.25">
      <c r="A77" s="30" t="s">
        <v>67</v>
      </c>
      <c r="B77" s="34">
        <v>0</v>
      </c>
      <c r="C77" s="34">
        <v>0</v>
      </c>
      <c r="D77" s="12">
        <v>0</v>
      </c>
      <c r="E77" s="31">
        <v>0</v>
      </c>
      <c r="F77" s="60"/>
      <c r="G77" s="34">
        <v>3437.9754624948682</v>
      </c>
      <c r="H77" s="34">
        <v>3437.9754624948682</v>
      </c>
      <c r="I77" s="12">
        <v>0</v>
      </c>
      <c r="J77" s="31">
        <v>3437.9754624948682</v>
      </c>
      <c r="K77" s="60"/>
      <c r="L77" s="13">
        <v>3437.9754624948682</v>
      </c>
      <c r="M77" s="13"/>
      <c r="N77" s="13"/>
      <c r="R77" s="36"/>
      <c r="S77" s="36"/>
      <c r="T77" s="37"/>
    </row>
    <row r="78" spans="1:508" s="14" customFormat="1" ht="20.45" customHeight="1" x14ac:dyDescent="0.25">
      <c r="A78" s="30" t="s">
        <v>68</v>
      </c>
      <c r="B78" s="31">
        <v>0</v>
      </c>
      <c r="C78" s="31">
        <v>0</v>
      </c>
      <c r="D78" s="12">
        <v>0</v>
      </c>
      <c r="E78" s="31">
        <v>0</v>
      </c>
      <c r="F78" s="59"/>
      <c r="G78" s="31">
        <v>47643.548847536913</v>
      </c>
      <c r="H78" s="31">
        <v>47643.548847536913</v>
      </c>
      <c r="I78" s="12">
        <v>0</v>
      </c>
      <c r="J78" s="31">
        <v>47643.548847536913</v>
      </c>
      <c r="K78" s="59"/>
      <c r="L78" s="13">
        <v>47643.548847536913</v>
      </c>
      <c r="M78" s="13"/>
      <c r="N78" s="13"/>
      <c r="R78" s="15"/>
      <c r="S78" s="15"/>
      <c r="T78" s="16"/>
    </row>
    <row r="79" spans="1:508" ht="20.45" customHeight="1" x14ac:dyDescent="0.25">
      <c r="A79" s="32" t="s">
        <v>69</v>
      </c>
      <c r="B79" s="12">
        <v>385546.63546035223</v>
      </c>
      <c r="C79" s="12">
        <v>385546.63546035223</v>
      </c>
      <c r="D79" s="12">
        <v>376590</v>
      </c>
      <c r="E79" s="31">
        <v>8956.6354603522341</v>
      </c>
      <c r="F79" s="59"/>
      <c r="G79" s="12">
        <v>165830.32199202487</v>
      </c>
      <c r="H79" s="12">
        <v>165830.32199202487</v>
      </c>
      <c r="I79" s="12">
        <v>0</v>
      </c>
      <c r="J79" s="31">
        <v>165830.32199202487</v>
      </c>
      <c r="K79" s="59"/>
      <c r="L79" s="13">
        <v>174786.9574523771</v>
      </c>
      <c r="M79" s="13"/>
      <c r="N79" s="13"/>
      <c r="T79" s="16"/>
    </row>
    <row r="80" spans="1:508" ht="20.45" customHeight="1" x14ac:dyDescent="0.25">
      <c r="A80" s="32" t="s">
        <v>70</v>
      </c>
      <c r="B80" s="12">
        <v>0</v>
      </c>
      <c r="C80" s="12">
        <v>0</v>
      </c>
      <c r="D80" s="12">
        <v>0</v>
      </c>
      <c r="E80" s="31">
        <v>0</v>
      </c>
      <c r="F80" s="59"/>
      <c r="G80" s="12">
        <v>67340.813819849325</v>
      </c>
      <c r="H80" s="12">
        <v>67340.813819849325</v>
      </c>
      <c r="I80" s="12">
        <v>0</v>
      </c>
      <c r="J80" s="31">
        <v>67340.813819849325</v>
      </c>
      <c r="K80" s="59"/>
      <c r="L80" s="13">
        <v>67340.813819849325</v>
      </c>
      <c r="M80" s="13"/>
      <c r="N80" s="13"/>
      <c r="T80" s="16"/>
    </row>
    <row r="81" spans="1:508" s="14" customFormat="1" ht="20.45" customHeight="1" x14ac:dyDescent="0.25">
      <c r="A81" s="30" t="s">
        <v>71</v>
      </c>
      <c r="B81" s="31">
        <v>0</v>
      </c>
      <c r="C81" s="31">
        <v>0</v>
      </c>
      <c r="D81" s="12">
        <v>0</v>
      </c>
      <c r="E81" s="31">
        <v>0</v>
      </c>
      <c r="F81" s="59"/>
      <c r="G81" s="31">
        <v>14628.373372208103</v>
      </c>
      <c r="H81" s="31">
        <v>14628.373372208103</v>
      </c>
      <c r="I81" s="12">
        <v>14628</v>
      </c>
      <c r="J81" s="31">
        <v>0.37337220810331928</v>
      </c>
      <c r="K81" s="59"/>
      <c r="L81" s="13">
        <v>0.37337220810331928</v>
      </c>
      <c r="M81" s="13"/>
      <c r="N81" s="13" t="s">
        <v>88</v>
      </c>
      <c r="R81" s="15"/>
      <c r="S81" s="15"/>
      <c r="T81" s="16"/>
    </row>
    <row r="82" spans="1:508" ht="20.45" customHeight="1" x14ac:dyDescent="0.25">
      <c r="A82" s="32" t="s">
        <v>72</v>
      </c>
      <c r="B82" s="12">
        <v>236226.59319633059</v>
      </c>
      <c r="C82" s="12">
        <v>236226.59319633059</v>
      </c>
      <c r="D82" s="12">
        <v>0</v>
      </c>
      <c r="E82" s="31">
        <v>236226.59319633059</v>
      </c>
      <c r="F82" s="59"/>
      <c r="G82" s="12">
        <v>236334.28545807704</v>
      </c>
      <c r="H82" s="12">
        <v>236334.28545807704</v>
      </c>
      <c r="I82" s="12">
        <v>0</v>
      </c>
      <c r="J82" s="31">
        <v>236334.28545807704</v>
      </c>
      <c r="K82" s="59"/>
      <c r="L82" s="13">
        <v>472560.87865440763</v>
      </c>
      <c r="M82" s="13"/>
      <c r="N82" s="13"/>
      <c r="T82" s="16"/>
    </row>
    <row r="83" spans="1:508" ht="20.45" customHeight="1" x14ac:dyDescent="0.25">
      <c r="A83" s="32" t="s">
        <v>73</v>
      </c>
      <c r="B83" s="12">
        <v>0</v>
      </c>
      <c r="C83" s="12">
        <v>0</v>
      </c>
      <c r="D83" s="12">
        <v>0</v>
      </c>
      <c r="E83" s="31">
        <v>0</v>
      </c>
      <c r="F83" s="59"/>
      <c r="G83" s="12">
        <v>58747.997370687772</v>
      </c>
      <c r="H83" s="12">
        <v>58747.997370687772</v>
      </c>
      <c r="I83" s="12">
        <v>0</v>
      </c>
      <c r="J83" s="31">
        <v>58747.997370687772</v>
      </c>
      <c r="K83" s="59"/>
      <c r="L83" s="13">
        <v>58747.997370687772</v>
      </c>
      <c r="M83" s="13"/>
      <c r="N83" s="13"/>
      <c r="T83" s="16"/>
    </row>
    <row r="84" spans="1:508" s="42" customFormat="1" ht="31.9" customHeight="1" x14ac:dyDescent="0.25">
      <c r="A84" s="78" t="s">
        <v>74</v>
      </c>
      <c r="B84" s="79">
        <v>32362418.939226806</v>
      </c>
      <c r="C84" s="79">
        <v>27043551.939226806</v>
      </c>
      <c r="D84" s="80">
        <v>7754267</v>
      </c>
      <c r="E84" s="81">
        <v>19289284.939226799</v>
      </c>
      <c r="F84" s="61"/>
      <c r="G84" s="79">
        <v>7738799.9999999981</v>
      </c>
      <c r="H84" s="79">
        <v>7010108.9999999981</v>
      </c>
      <c r="I84" s="80">
        <v>2416125.48</v>
      </c>
      <c r="J84" s="81">
        <v>4593591.5199999986</v>
      </c>
      <c r="K84" s="61"/>
      <c r="L84" s="81">
        <v>23882876.459226802</v>
      </c>
      <c r="M84" s="81"/>
      <c r="N84" s="87"/>
      <c r="O84" s="39"/>
      <c r="P84" s="39"/>
      <c r="Q84" s="38"/>
      <c r="R84" s="40"/>
      <c r="S84" s="40"/>
      <c r="T84" s="41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</row>
    <row r="85" spans="1:508" ht="16.149999999999999" customHeight="1" x14ac:dyDescent="0.2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5"/>
      <c r="T85" s="16"/>
    </row>
    <row r="86" spans="1:508" ht="16.5" x14ac:dyDescent="0.25">
      <c r="A86" s="14" t="s">
        <v>84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O86" s="46"/>
      <c r="P86" s="46"/>
      <c r="Q86" s="47"/>
      <c r="R86" s="14"/>
      <c r="S86" s="14"/>
      <c r="T86" s="15"/>
      <c r="U86" s="15"/>
      <c r="V86" s="16"/>
      <c r="SF86" s="14"/>
      <c r="SG86" s="14"/>
    </row>
    <row r="87" spans="1:508" ht="16.5" x14ac:dyDescent="0.25">
      <c r="A87" s="14" t="s">
        <v>85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O87" s="46"/>
      <c r="P87" s="46"/>
      <c r="Q87" s="47"/>
      <c r="R87" s="14"/>
      <c r="S87" s="14"/>
      <c r="T87" s="15"/>
      <c r="U87" s="15"/>
      <c r="V87" s="16"/>
      <c r="SF87" s="14"/>
      <c r="SG87" s="14"/>
    </row>
    <row r="88" spans="1:508" ht="16.5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O88" s="46"/>
      <c r="P88" s="46"/>
      <c r="Q88" s="47"/>
      <c r="R88" s="14"/>
      <c r="S88" s="14"/>
      <c r="T88" s="15"/>
      <c r="U88" s="15"/>
      <c r="V88" s="16"/>
      <c r="SF88" s="14"/>
      <c r="SG88" s="14"/>
    </row>
    <row r="89" spans="1:508" s="14" customFormat="1" ht="15" customHeight="1" x14ac:dyDescent="0.25">
      <c r="A89" s="17"/>
      <c r="B89" s="49"/>
      <c r="C89" s="49"/>
      <c r="D89" s="49"/>
      <c r="E89" s="49"/>
      <c r="F89" s="49"/>
      <c r="G89" s="49"/>
      <c r="H89" s="49"/>
      <c r="I89" s="49"/>
      <c r="J89" s="49"/>
      <c r="K89" s="49"/>
      <c r="R89" s="15"/>
      <c r="S89" s="15"/>
      <c r="T89" s="48"/>
      <c r="SF89" s="17"/>
      <c r="SG89" s="17"/>
      <c r="SH89" s="17"/>
      <c r="SI89" s="17"/>
      <c r="SJ89" s="17"/>
      <c r="SK89" s="17"/>
      <c r="SL89" s="17"/>
      <c r="SM89" s="17"/>
      <c r="SN89" s="17"/>
    </row>
    <row r="90" spans="1:508" s="14" customFormat="1" ht="15" customHeight="1" x14ac:dyDescent="0.25">
      <c r="A90" s="17"/>
      <c r="B90" s="49"/>
      <c r="C90" s="49"/>
      <c r="D90" s="49"/>
      <c r="E90" s="49"/>
      <c r="F90" s="49"/>
      <c r="G90" s="49"/>
      <c r="H90" s="49"/>
      <c r="I90" s="49"/>
      <c r="J90" s="49"/>
      <c r="K90" s="49"/>
      <c r="R90" s="15"/>
      <c r="S90" s="15"/>
      <c r="T90" s="48"/>
      <c r="SF90" s="17"/>
      <c r="SG90" s="17"/>
      <c r="SH90" s="17"/>
      <c r="SI90" s="17"/>
      <c r="SJ90" s="17"/>
      <c r="SK90" s="17"/>
      <c r="SL90" s="17"/>
      <c r="SM90" s="17"/>
      <c r="SN90" s="17"/>
    </row>
    <row r="91" spans="1:508" s="14" customFormat="1" ht="15" customHeight="1" x14ac:dyDescent="0.25">
      <c r="A91" s="17"/>
      <c r="B91" s="49"/>
      <c r="C91" s="49"/>
      <c r="D91" s="49"/>
      <c r="E91" s="49"/>
      <c r="F91" s="49"/>
      <c r="G91" s="49"/>
      <c r="H91" s="49"/>
      <c r="I91" s="49"/>
      <c r="J91" s="49"/>
      <c r="K91" s="49"/>
      <c r="R91" s="15"/>
      <c r="S91" s="15"/>
      <c r="T91" s="48"/>
      <c r="SF91" s="17"/>
      <c r="SG91" s="17"/>
      <c r="SH91" s="17"/>
      <c r="SI91" s="17"/>
      <c r="SJ91" s="17"/>
      <c r="SK91" s="17"/>
      <c r="SL91" s="17"/>
      <c r="SM91" s="17"/>
      <c r="SN91" s="17"/>
    </row>
    <row r="92" spans="1:508" s="14" customFormat="1" ht="15" customHeight="1" x14ac:dyDescent="0.25">
      <c r="A92" s="17"/>
      <c r="B92" s="49"/>
      <c r="C92" s="49"/>
      <c r="D92" s="49"/>
      <c r="E92" s="49"/>
      <c r="F92" s="49"/>
      <c r="G92" s="49"/>
      <c r="H92" s="49"/>
      <c r="I92" s="49"/>
      <c r="J92" s="49"/>
      <c r="K92" s="49"/>
      <c r="R92" s="15"/>
      <c r="S92" s="15"/>
      <c r="T92" s="48"/>
      <c r="SF92" s="17"/>
      <c r="SG92" s="17"/>
      <c r="SH92" s="17"/>
      <c r="SI92" s="17"/>
      <c r="SJ92" s="17"/>
      <c r="SK92" s="17"/>
      <c r="SL92" s="17"/>
      <c r="SM92" s="17"/>
      <c r="SN92" s="17"/>
    </row>
    <row r="93" spans="1:508" s="14" customFormat="1" ht="15" customHeight="1" x14ac:dyDescent="0.25">
      <c r="A93" s="17"/>
      <c r="B93" s="49"/>
      <c r="C93" s="49"/>
      <c r="D93" s="49"/>
      <c r="E93" s="49"/>
      <c r="F93" s="49"/>
      <c r="G93" s="49"/>
      <c r="H93" s="49"/>
      <c r="I93" s="49"/>
      <c r="J93" s="49"/>
      <c r="K93" s="49"/>
      <c r="R93" s="15"/>
      <c r="S93" s="15"/>
      <c r="T93" s="48"/>
      <c r="SF93" s="17"/>
      <c r="SG93" s="17"/>
      <c r="SH93" s="17"/>
      <c r="SI93" s="17"/>
      <c r="SJ93" s="17"/>
      <c r="SK93" s="17"/>
      <c r="SL93" s="17"/>
      <c r="SM93" s="17"/>
      <c r="SN93" s="17"/>
    </row>
    <row r="94" spans="1:508" s="14" customFormat="1" ht="15" customHeight="1" x14ac:dyDescent="0.25">
      <c r="A94" s="17"/>
      <c r="B94" s="49"/>
      <c r="C94" s="49"/>
      <c r="D94" s="49"/>
      <c r="E94" s="49"/>
      <c r="F94" s="49"/>
      <c r="G94" s="49"/>
      <c r="H94" s="49"/>
      <c r="I94" s="49"/>
      <c r="J94" s="49"/>
      <c r="K94" s="49"/>
      <c r="R94" s="15"/>
      <c r="S94" s="15"/>
      <c r="T94" s="48"/>
      <c r="SF94" s="17"/>
      <c r="SG94" s="17"/>
      <c r="SH94" s="17"/>
      <c r="SI94" s="17"/>
      <c r="SJ94" s="17"/>
      <c r="SK94" s="17"/>
      <c r="SL94" s="17"/>
      <c r="SM94" s="17"/>
      <c r="SN94" s="17"/>
    </row>
    <row r="95" spans="1:508" s="14" customFormat="1" ht="15" customHeight="1" x14ac:dyDescent="0.25">
      <c r="A95" s="17"/>
      <c r="B95" s="49"/>
      <c r="C95" s="49"/>
      <c r="D95" s="49"/>
      <c r="E95" s="49"/>
      <c r="F95" s="49"/>
      <c r="G95" s="49"/>
      <c r="H95" s="49"/>
      <c r="I95" s="49"/>
      <c r="J95" s="49"/>
      <c r="K95" s="49"/>
      <c r="R95" s="15"/>
      <c r="S95" s="15"/>
      <c r="T95" s="48"/>
      <c r="SF95" s="17"/>
      <c r="SG95" s="17"/>
      <c r="SH95" s="17"/>
      <c r="SI95" s="17"/>
      <c r="SJ95" s="17"/>
      <c r="SK95" s="17"/>
      <c r="SL95" s="17"/>
      <c r="SM95" s="17"/>
      <c r="SN95" s="17"/>
    </row>
    <row r="96" spans="1:508" s="14" customFormat="1" ht="15" customHeight="1" x14ac:dyDescent="0.25">
      <c r="A96" s="17"/>
      <c r="B96" s="49"/>
      <c r="C96" s="49"/>
      <c r="D96" s="49"/>
      <c r="E96" s="49"/>
      <c r="F96" s="49"/>
      <c r="G96" s="49"/>
      <c r="H96" s="49"/>
      <c r="I96" s="49"/>
      <c r="J96" s="49"/>
      <c r="K96" s="49"/>
      <c r="R96" s="15"/>
      <c r="S96" s="15"/>
      <c r="T96" s="48"/>
      <c r="SF96" s="17"/>
      <c r="SG96" s="17"/>
      <c r="SH96" s="17"/>
      <c r="SI96" s="17"/>
      <c r="SJ96" s="17"/>
      <c r="SK96" s="17"/>
      <c r="SL96" s="17"/>
      <c r="SM96" s="17"/>
      <c r="SN96" s="17"/>
    </row>
    <row r="97" spans="1:508" s="14" customFormat="1" ht="15" customHeight="1" x14ac:dyDescent="0.25">
      <c r="A97" s="17"/>
      <c r="B97" s="49"/>
      <c r="C97" s="49"/>
      <c r="D97" s="49"/>
      <c r="E97" s="49"/>
      <c r="F97" s="49"/>
      <c r="G97" s="49"/>
      <c r="H97" s="49"/>
      <c r="I97" s="49"/>
      <c r="J97" s="49"/>
      <c r="K97" s="49"/>
      <c r="R97" s="15"/>
      <c r="S97" s="15"/>
      <c r="T97" s="48"/>
      <c r="SF97" s="17"/>
      <c r="SG97" s="17"/>
      <c r="SH97" s="17"/>
      <c r="SI97" s="17"/>
      <c r="SJ97" s="17"/>
      <c r="SK97" s="17"/>
      <c r="SL97" s="17"/>
      <c r="SM97" s="17"/>
      <c r="SN97" s="17"/>
    </row>
    <row r="98" spans="1:508" s="14" customFormat="1" ht="15" customHeight="1" x14ac:dyDescent="0.25">
      <c r="A98" s="17"/>
      <c r="B98" s="49"/>
      <c r="C98" s="49"/>
      <c r="D98" s="49"/>
      <c r="E98" s="49"/>
      <c r="F98" s="49"/>
      <c r="G98" s="49"/>
      <c r="H98" s="49"/>
      <c r="I98" s="49"/>
      <c r="J98" s="49"/>
      <c r="K98" s="49"/>
      <c r="R98" s="15"/>
      <c r="S98" s="15"/>
      <c r="T98" s="48"/>
      <c r="SF98" s="17"/>
      <c r="SG98" s="17"/>
      <c r="SH98" s="17"/>
      <c r="SI98" s="17"/>
      <c r="SJ98" s="17"/>
      <c r="SK98" s="17"/>
      <c r="SL98" s="17"/>
      <c r="SM98" s="17"/>
      <c r="SN98" s="17"/>
    </row>
    <row r="99" spans="1:508" s="14" customFormat="1" ht="15" customHeight="1" x14ac:dyDescent="0.25">
      <c r="A99" s="17"/>
      <c r="B99" s="49"/>
      <c r="C99" s="49"/>
      <c r="D99" s="49"/>
      <c r="E99" s="49"/>
      <c r="F99" s="49"/>
      <c r="G99" s="49"/>
      <c r="H99" s="49"/>
      <c r="I99" s="49"/>
      <c r="J99" s="49"/>
      <c r="K99" s="49"/>
      <c r="R99" s="15"/>
      <c r="S99" s="15"/>
      <c r="T99" s="48"/>
      <c r="SF99" s="17"/>
      <c r="SG99" s="17"/>
      <c r="SH99" s="17"/>
      <c r="SI99" s="17"/>
      <c r="SJ99" s="17"/>
      <c r="SK99" s="17"/>
      <c r="SL99" s="17"/>
      <c r="SM99" s="17"/>
      <c r="SN99" s="17"/>
    </row>
    <row r="100" spans="1:508" s="14" customFormat="1" ht="15" customHeight="1" x14ac:dyDescent="0.25">
      <c r="A100" s="17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R100" s="15"/>
      <c r="S100" s="15"/>
      <c r="T100" s="48"/>
      <c r="SF100" s="17"/>
      <c r="SG100" s="17"/>
      <c r="SH100" s="17"/>
      <c r="SI100" s="17"/>
      <c r="SJ100" s="17"/>
      <c r="SK100" s="17"/>
      <c r="SL100" s="17"/>
      <c r="SM100" s="17"/>
      <c r="SN100" s="17"/>
    </row>
    <row r="101" spans="1:508" s="14" customFormat="1" ht="15" customHeight="1" x14ac:dyDescent="0.25">
      <c r="A101" s="17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R101" s="15"/>
      <c r="S101" s="15"/>
      <c r="T101" s="48"/>
      <c r="SF101" s="17"/>
      <c r="SG101" s="17"/>
      <c r="SH101" s="17"/>
      <c r="SI101" s="17"/>
      <c r="SJ101" s="17"/>
      <c r="SK101" s="17"/>
      <c r="SL101" s="17"/>
      <c r="SM101" s="17"/>
      <c r="SN101" s="17"/>
    </row>
    <row r="102" spans="1:508" s="14" customFormat="1" ht="15" customHeight="1" x14ac:dyDescent="0.25">
      <c r="A102" s="17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R102" s="15"/>
      <c r="S102" s="15"/>
      <c r="T102" s="48"/>
      <c r="SF102" s="17"/>
      <c r="SG102" s="17"/>
      <c r="SH102" s="17"/>
      <c r="SI102" s="17"/>
      <c r="SJ102" s="17"/>
      <c r="SK102" s="17"/>
      <c r="SL102" s="17"/>
      <c r="SM102" s="17"/>
      <c r="SN102" s="17"/>
    </row>
    <row r="103" spans="1:508" s="14" customFormat="1" ht="15" customHeight="1" x14ac:dyDescent="0.25">
      <c r="A103" s="17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R103" s="15"/>
      <c r="S103" s="15"/>
      <c r="T103" s="48"/>
      <c r="SF103" s="17"/>
      <c r="SG103" s="17"/>
      <c r="SH103" s="17"/>
      <c r="SI103" s="17"/>
      <c r="SJ103" s="17"/>
      <c r="SK103" s="17"/>
      <c r="SL103" s="17"/>
      <c r="SM103" s="17"/>
      <c r="SN103" s="17"/>
    </row>
    <row r="104" spans="1:508" s="14" customFormat="1" ht="15" customHeight="1" x14ac:dyDescent="0.25">
      <c r="A104" s="17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R104" s="15"/>
      <c r="S104" s="15"/>
      <c r="T104" s="48"/>
      <c r="SF104" s="17"/>
      <c r="SG104" s="17"/>
      <c r="SH104" s="17"/>
      <c r="SI104" s="17"/>
      <c r="SJ104" s="17"/>
      <c r="SK104" s="17"/>
      <c r="SL104" s="17"/>
      <c r="SM104" s="17"/>
      <c r="SN104" s="17"/>
    </row>
    <row r="105" spans="1:508" s="14" customFormat="1" ht="15" customHeight="1" x14ac:dyDescent="0.25">
      <c r="A105" s="17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R105" s="15"/>
      <c r="S105" s="15"/>
      <c r="T105" s="48"/>
      <c r="SF105" s="17"/>
      <c r="SG105" s="17"/>
      <c r="SH105" s="17"/>
      <c r="SI105" s="17"/>
      <c r="SJ105" s="17"/>
      <c r="SK105" s="17"/>
      <c r="SL105" s="17"/>
      <c r="SM105" s="17"/>
      <c r="SN105" s="17"/>
    </row>
    <row r="106" spans="1:508" s="14" customFormat="1" ht="15" customHeight="1" x14ac:dyDescent="0.25">
      <c r="A106" s="17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R106" s="15"/>
      <c r="S106" s="15"/>
      <c r="T106" s="48"/>
      <c r="SF106" s="17"/>
      <c r="SG106" s="17"/>
      <c r="SH106" s="17"/>
      <c r="SI106" s="17"/>
      <c r="SJ106" s="17"/>
      <c r="SK106" s="17"/>
      <c r="SL106" s="17"/>
      <c r="SM106" s="17"/>
      <c r="SN106" s="17"/>
    </row>
    <row r="107" spans="1:508" s="14" customFormat="1" ht="15" customHeight="1" x14ac:dyDescent="0.25">
      <c r="A107" s="17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R107" s="15"/>
      <c r="S107" s="15"/>
      <c r="T107" s="48"/>
      <c r="SF107" s="17"/>
      <c r="SG107" s="17"/>
      <c r="SH107" s="17"/>
      <c r="SI107" s="17"/>
      <c r="SJ107" s="17"/>
      <c r="SK107" s="17"/>
      <c r="SL107" s="17"/>
      <c r="SM107" s="17"/>
      <c r="SN107" s="17"/>
    </row>
    <row r="108" spans="1:508" s="14" customFormat="1" ht="15" customHeight="1" x14ac:dyDescent="0.25">
      <c r="A108" s="17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R108" s="15"/>
      <c r="S108" s="15"/>
      <c r="T108" s="48"/>
      <c r="SF108" s="17"/>
      <c r="SG108" s="17"/>
      <c r="SH108" s="17"/>
      <c r="SI108" s="17"/>
      <c r="SJ108" s="17"/>
      <c r="SK108" s="17"/>
      <c r="SL108" s="17"/>
      <c r="SM108" s="17"/>
      <c r="SN108" s="17"/>
    </row>
    <row r="109" spans="1:508" s="14" customFormat="1" ht="15" customHeight="1" x14ac:dyDescent="0.25">
      <c r="A109" s="17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R109" s="15"/>
      <c r="S109" s="15"/>
      <c r="T109" s="48"/>
      <c r="SF109" s="17"/>
      <c r="SG109" s="17"/>
      <c r="SH109" s="17"/>
      <c r="SI109" s="17"/>
      <c r="SJ109" s="17"/>
      <c r="SK109" s="17"/>
      <c r="SL109" s="17"/>
      <c r="SM109" s="17"/>
      <c r="SN109" s="17"/>
    </row>
    <row r="110" spans="1:508" s="14" customFormat="1" ht="15" customHeight="1" x14ac:dyDescent="0.25">
      <c r="A110" s="1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R110" s="15"/>
      <c r="S110" s="15"/>
      <c r="T110" s="48"/>
      <c r="SF110" s="17"/>
      <c r="SG110" s="17"/>
      <c r="SH110" s="17"/>
      <c r="SI110" s="17"/>
      <c r="SJ110" s="17"/>
      <c r="SK110" s="17"/>
      <c r="SL110" s="17"/>
      <c r="SM110" s="17"/>
      <c r="SN110" s="17"/>
    </row>
    <row r="111" spans="1:508" s="14" customFormat="1" ht="15" customHeight="1" x14ac:dyDescent="0.25">
      <c r="A111" s="1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R111" s="15"/>
      <c r="S111" s="15"/>
      <c r="T111" s="48"/>
      <c r="SF111" s="17"/>
      <c r="SG111" s="17"/>
      <c r="SH111" s="17"/>
      <c r="SI111" s="17"/>
      <c r="SJ111" s="17"/>
      <c r="SK111" s="17"/>
      <c r="SL111" s="17"/>
      <c r="SM111" s="17"/>
      <c r="SN111" s="17"/>
    </row>
    <row r="112" spans="1:508" s="14" customFormat="1" ht="15" customHeight="1" x14ac:dyDescent="0.25">
      <c r="A112" s="1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R112" s="15"/>
      <c r="S112" s="15"/>
      <c r="T112" s="48"/>
      <c r="SF112" s="17"/>
      <c r="SG112" s="17"/>
      <c r="SH112" s="17"/>
      <c r="SI112" s="17"/>
      <c r="SJ112" s="17"/>
      <c r="SK112" s="17"/>
      <c r="SL112" s="17"/>
      <c r="SM112" s="17"/>
      <c r="SN112" s="17"/>
    </row>
    <row r="113" spans="1:508" s="14" customFormat="1" ht="15" customHeight="1" x14ac:dyDescent="0.25">
      <c r="A113" s="1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R113" s="15"/>
      <c r="S113" s="15"/>
      <c r="T113" s="48"/>
      <c r="SF113" s="17"/>
      <c r="SG113" s="17"/>
      <c r="SH113" s="17"/>
      <c r="SI113" s="17"/>
      <c r="SJ113" s="17"/>
      <c r="SK113" s="17"/>
      <c r="SL113" s="17"/>
      <c r="SM113" s="17"/>
      <c r="SN113" s="17"/>
    </row>
    <row r="114" spans="1:508" s="14" customFormat="1" ht="15" customHeight="1" x14ac:dyDescent="0.25">
      <c r="A114" s="17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R114" s="15"/>
      <c r="S114" s="15"/>
      <c r="T114" s="48"/>
      <c r="SF114" s="17"/>
      <c r="SG114" s="17"/>
      <c r="SH114" s="17"/>
      <c r="SI114" s="17"/>
      <c r="SJ114" s="17"/>
      <c r="SK114" s="17"/>
      <c r="SL114" s="17"/>
      <c r="SM114" s="17"/>
      <c r="SN114" s="17"/>
    </row>
    <row r="115" spans="1:508" s="14" customFormat="1" ht="15" customHeight="1" x14ac:dyDescent="0.25">
      <c r="A115" s="17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R115" s="15"/>
      <c r="S115" s="15"/>
      <c r="T115" s="48"/>
      <c r="SF115" s="17"/>
      <c r="SG115" s="17"/>
      <c r="SH115" s="17"/>
      <c r="SI115" s="17"/>
      <c r="SJ115" s="17"/>
      <c r="SK115" s="17"/>
      <c r="SL115" s="17"/>
      <c r="SM115" s="17"/>
      <c r="SN115" s="17"/>
    </row>
    <row r="116" spans="1:508" s="14" customFormat="1" ht="15" customHeight="1" x14ac:dyDescent="0.25">
      <c r="A116" s="17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R116" s="15"/>
      <c r="S116" s="15"/>
      <c r="T116" s="48"/>
      <c r="SF116" s="17"/>
      <c r="SG116" s="17"/>
      <c r="SH116" s="17"/>
      <c r="SI116" s="17"/>
      <c r="SJ116" s="17"/>
      <c r="SK116" s="17"/>
      <c r="SL116" s="17"/>
      <c r="SM116" s="17"/>
      <c r="SN116" s="17"/>
    </row>
    <row r="117" spans="1:508" s="14" customFormat="1" ht="15" customHeight="1" x14ac:dyDescent="0.25">
      <c r="A117" s="17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R117" s="15"/>
      <c r="S117" s="15"/>
      <c r="T117" s="48"/>
      <c r="SF117" s="17"/>
      <c r="SG117" s="17"/>
      <c r="SH117" s="17"/>
      <c r="SI117" s="17"/>
      <c r="SJ117" s="17"/>
      <c r="SK117" s="17"/>
      <c r="SL117" s="17"/>
      <c r="SM117" s="17"/>
      <c r="SN117" s="17"/>
    </row>
    <row r="118" spans="1:508" s="14" customFormat="1" ht="15" customHeight="1" x14ac:dyDescent="0.25">
      <c r="A118" s="17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R118" s="15"/>
      <c r="S118" s="15"/>
      <c r="T118" s="48"/>
      <c r="SF118" s="17"/>
      <c r="SG118" s="17"/>
      <c r="SH118" s="17"/>
      <c r="SI118" s="17"/>
      <c r="SJ118" s="17"/>
      <c r="SK118" s="17"/>
      <c r="SL118" s="17"/>
      <c r="SM118" s="17"/>
      <c r="SN118" s="17"/>
    </row>
    <row r="119" spans="1:508" s="14" customFormat="1" ht="15" customHeight="1" x14ac:dyDescent="0.25">
      <c r="A119" s="17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R119" s="15"/>
      <c r="S119" s="15"/>
      <c r="T119" s="48"/>
      <c r="SF119" s="17"/>
      <c r="SG119" s="17"/>
      <c r="SH119" s="17"/>
      <c r="SI119" s="17"/>
      <c r="SJ119" s="17"/>
      <c r="SK119" s="17"/>
      <c r="SL119" s="17"/>
      <c r="SM119" s="17"/>
      <c r="SN119" s="17"/>
    </row>
    <row r="120" spans="1:508" s="14" customFormat="1" ht="15" customHeight="1" x14ac:dyDescent="0.25">
      <c r="A120" s="17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R120" s="15"/>
      <c r="S120" s="15"/>
      <c r="T120" s="48"/>
      <c r="SF120" s="17"/>
      <c r="SG120" s="17"/>
      <c r="SH120" s="17"/>
      <c r="SI120" s="17"/>
      <c r="SJ120" s="17"/>
      <c r="SK120" s="17"/>
      <c r="SL120" s="17"/>
      <c r="SM120" s="17"/>
      <c r="SN120" s="17"/>
    </row>
    <row r="121" spans="1:508" s="14" customFormat="1" ht="15" customHeight="1" x14ac:dyDescent="0.25">
      <c r="A121" s="17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R121" s="15"/>
      <c r="S121" s="15"/>
      <c r="T121" s="48"/>
      <c r="SF121" s="17"/>
      <c r="SG121" s="17"/>
      <c r="SH121" s="17"/>
      <c r="SI121" s="17"/>
      <c r="SJ121" s="17"/>
      <c r="SK121" s="17"/>
      <c r="SL121" s="17"/>
      <c r="SM121" s="17"/>
      <c r="SN121" s="17"/>
    </row>
    <row r="122" spans="1:508" s="14" customFormat="1" ht="15" customHeight="1" x14ac:dyDescent="0.25">
      <c r="A122" s="17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R122" s="15"/>
      <c r="S122" s="15"/>
      <c r="T122" s="48"/>
      <c r="SF122" s="17"/>
      <c r="SG122" s="17"/>
      <c r="SH122" s="17"/>
      <c r="SI122" s="17"/>
      <c r="SJ122" s="17"/>
      <c r="SK122" s="17"/>
      <c r="SL122" s="17"/>
      <c r="SM122" s="17"/>
      <c r="SN122" s="17"/>
    </row>
    <row r="123" spans="1:508" s="14" customFormat="1" ht="15" customHeight="1" x14ac:dyDescent="0.25">
      <c r="A123" s="17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R123" s="15"/>
      <c r="S123" s="15"/>
      <c r="T123" s="48"/>
      <c r="SF123" s="17"/>
      <c r="SG123" s="17"/>
      <c r="SH123" s="17"/>
      <c r="SI123" s="17"/>
      <c r="SJ123" s="17"/>
      <c r="SK123" s="17"/>
      <c r="SL123" s="17"/>
      <c r="SM123" s="17"/>
      <c r="SN123" s="17"/>
    </row>
    <row r="124" spans="1:508" s="14" customFormat="1" ht="15" customHeight="1" x14ac:dyDescent="0.25">
      <c r="A124" s="17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R124" s="15"/>
      <c r="S124" s="15"/>
      <c r="T124" s="48"/>
      <c r="SF124" s="17"/>
      <c r="SG124" s="17"/>
      <c r="SH124" s="17"/>
      <c r="SI124" s="17"/>
      <c r="SJ124" s="17"/>
      <c r="SK124" s="17"/>
      <c r="SL124" s="17"/>
      <c r="SM124" s="17"/>
      <c r="SN124" s="17"/>
    </row>
    <row r="125" spans="1:508" s="14" customFormat="1" ht="15" customHeight="1" x14ac:dyDescent="0.25">
      <c r="A125" s="17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R125" s="15"/>
      <c r="S125" s="15"/>
      <c r="T125" s="48"/>
      <c r="SF125" s="17"/>
      <c r="SG125" s="17"/>
      <c r="SH125" s="17"/>
      <c r="SI125" s="17"/>
      <c r="SJ125" s="17"/>
      <c r="SK125" s="17"/>
      <c r="SL125" s="17"/>
      <c r="SM125" s="17"/>
      <c r="SN125" s="17"/>
    </row>
    <row r="126" spans="1:508" s="14" customFormat="1" ht="15" customHeight="1" x14ac:dyDescent="0.25">
      <c r="A126" s="17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R126" s="15"/>
      <c r="S126" s="15"/>
      <c r="T126" s="48"/>
      <c r="SF126" s="17"/>
      <c r="SG126" s="17"/>
      <c r="SH126" s="17"/>
      <c r="SI126" s="17"/>
      <c r="SJ126" s="17"/>
      <c r="SK126" s="17"/>
      <c r="SL126" s="17"/>
      <c r="SM126" s="17"/>
      <c r="SN126" s="17"/>
    </row>
    <row r="127" spans="1:508" s="14" customFormat="1" ht="15" customHeight="1" x14ac:dyDescent="0.25">
      <c r="A127" s="17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R127" s="15"/>
      <c r="S127" s="15"/>
      <c r="T127" s="48"/>
      <c r="SF127" s="17"/>
      <c r="SG127" s="17"/>
      <c r="SH127" s="17"/>
      <c r="SI127" s="17"/>
      <c r="SJ127" s="17"/>
      <c r="SK127" s="17"/>
      <c r="SL127" s="17"/>
      <c r="SM127" s="17"/>
      <c r="SN127" s="17"/>
    </row>
    <row r="128" spans="1:508" s="14" customFormat="1" ht="15" customHeight="1" x14ac:dyDescent="0.25">
      <c r="A128" s="1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R128" s="15"/>
      <c r="S128" s="15"/>
      <c r="T128" s="48"/>
      <c r="SF128" s="17"/>
      <c r="SG128" s="17"/>
      <c r="SH128" s="17"/>
      <c r="SI128" s="17"/>
      <c r="SJ128" s="17"/>
      <c r="SK128" s="17"/>
      <c r="SL128" s="17"/>
      <c r="SM128" s="17"/>
      <c r="SN128" s="17"/>
    </row>
    <row r="129" spans="1:508" s="14" customFormat="1" ht="15" customHeight="1" x14ac:dyDescent="0.25">
      <c r="A129" s="17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R129" s="15"/>
      <c r="S129" s="15"/>
      <c r="T129" s="48"/>
      <c r="SF129" s="17"/>
      <c r="SG129" s="17"/>
      <c r="SH129" s="17"/>
      <c r="SI129" s="17"/>
      <c r="SJ129" s="17"/>
      <c r="SK129" s="17"/>
      <c r="SL129" s="17"/>
      <c r="SM129" s="17"/>
      <c r="SN129" s="17"/>
    </row>
    <row r="130" spans="1:508" s="14" customFormat="1" ht="15" customHeight="1" x14ac:dyDescent="0.25">
      <c r="A130" s="1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R130" s="15"/>
      <c r="S130" s="15"/>
      <c r="T130" s="48"/>
      <c r="SF130" s="17"/>
      <c r="SG130" s="17"/>
      <c r="SH130" s="17"/>
      <c r="SI130" s="17"/>
      <c r="SJ130" s="17"/>
      <c r="SK130" s="17"/>
      <c r="SL130" s="17"/>
      <c r="SM130" s="17"/>
      <c r="SN130" s="17"/>
    </row>
    <row r="131" spans="1:508" s="14" customFormat="1" ht="15" customHeight="1" x14ac:dyDescent="0.25">
      <c r="A131" s="17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R131" s="15"/>
      <c r="S131" s="15"/>
      <c r="T131" s="48"/>
      <c r="SF131" s="17"/>
      <c r="SG131" s="17"/>
      <c r="SH131" s="17"/>
      <c r="SI131" s="17"/>
      <c r="SJ131" s="17"/>
      <c r="SK131" s="17"/>
      <c r="SL131" s="17"/>
      <c r="SM131" s="17"/>
      <c r="SN131" s="17"/>
    </row>
    <row r="132" spans="1:508" s="14" customFormat="1" ht="15" customHeight="1" x14ac:dyDescent="0.25">
      <c r="A132" s="1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R132" s="15"/>
      <c r="S132" s="15"/>
      <c r="T132" s="48"/>
      <c r="SF132" s="17"/>
      <c r="SG132" s="17"/>
      <c r="SH132" s="17"/>
      <c r="SI132" s="17"/>
      <c r="SJ132" s="17"/>
      <c r="SK132" s="17"/>
      <c r="SL132" s="17"/>
      <c r="SM132" s="17"/>
      <c r="SN132" s="17"/>
    </row>
    <row r="133" spans="1:508" s="14" customFormat="1" ht="15" customHeight="1" x14ac:dyDescent="0.25">
      <c r="A133" s="1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R133" s="15"/>
      <c r="S133" s="15"/>
      <c r="T133" s="48"/>
      <c r="SF133" s="17"/>
      <c r="SG133" s="17"/>
      <c r="SH133" s="17"/>
      <c r="SI133" s="17"/>
      <c r="SJ133" s="17"/>
      <c r="SK133" s="17"/>
      <c r="SL133" s="17"/>
      <c r="SM133" s="17"/>
      <c r="SN133" s="17"/>
    </row>
    <row r="134" spans="1:508" s="14" customFormat="1" ht="15" customHeight="1" x14ac:dyDescent="0.25">
      <c r="A134" s="1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R134" s="15"/>
      <c r="S134" s="15"/>
      <c r="T134" s="48"/>
      <c r="SF134" s="17"/>
      <c r="SG134" s="17"/>
      <c r="SH134" s="17"/>
      <c r="SI134" s="17"/>
      <c r="SJ134" s="17"/>
      <c r="SK134" s="17"/>
      <c r="SL134" s="17"/>
      <c r="SM134" s="17"/>
      <c r="SN134" s="17"/>
    </row>
    <row r="135" spans="1:508" s="14" customFormat="1" ht="15" customHeight="1" x14ac:dyDescent="0.25">
      <c r="A135" s="17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R135" s="15"/>
      <c r="S135" s="15"/>
      <c r="T135" s="48"/>
      <c r="SF135" s="17"/>
      <c r="SG135" s="17"/>
      <c r="SH135" s="17"/>
      <c r="SI135" s="17"/>
      <c r="SJ135" s="17"/>
      <c r="SK135" s="17"/>
      <c r="SL135" s="17"/>
      <c r="SM135" s="17"/>
      <c r="SN135" s="17"/>
    </row>
    <row r="136" spans="1:508" s="14" customFormat="1" ht="15" customHeight="1" x14ac:dyDescent="0.25">
      <c r="A136" s="17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R136" s="15"/>
      <c r="S136" s="15"/>
      <c r="T136" s="48"/>
      <c r="SF136" s="17"/>
      <c r="SG136" s="17"/>
      <c r="SH136" s="17"/>
      <c r="SI136" s="17"/>
      <c r="SJ136" s="17"/>
      <c r="SK136" s="17"/>
      <c r="SL136" s="17"/>
      <c r="SM136" s="17"/>
      <c r="SN136" s="17"/>
    </row>
    <row r="137" spans="1:508" s="14" customFormat="1" ht="15" customHeight="1" x14ac:dyDescent="0.25">
      <c r="A137" s="1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R137" s="15"/>
      <c r="S137" s="15"/>
      <c r="T137" s="48"/>
      <c r="SF137" s="17"/>
      <c r="SG137" s="17"/>
      <c r="SH137" s="17"/>
      <c r="SI137" s="17"/>
      <c r="SJ137" s="17"/>
      <c r="SK137" s="17"/>
      <c r="SL137" s="17"/>
      <c r="SM137" s="17"/>
      <c r="SN137" s="17"/>
    </row>
    <row r="138" spans="1:508" s="14" customFormat="1" ht="15" customHeight="1" x14ac:dyDescent="0.25">
      <c r="A138" s="17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R138" s="15"/>
      <c r="S138" s="15"/>
      <c r="T138" s="48"/>
      <c r="SF138" s="17"/>
      <c r="SG138" s="17"/>
      <c r="SH138" s="17"/>
      <c r="SI138" s="17"/>
      <c r="SJ138" s="17"/>
      <c r="SK138" s="17"/>
      <c r="SL138" s="17"/>
      <c r="SM138" s="17"/>
      <c r="SN138" s="17"/>
    </row>
    <row r="139" spans="1:508" s="14" customFormat="1" ht="15" customHeight="1" x14ac:dyDescent="0.25">
      <c r="A139" s="17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R139" s="15"/>
      <c r="S139" s="15"/>
      <c r="T139" s="48"/>
      <c r="SF139" s="17"/>
      <c r="SG139" s="17"/>
      <c r="SH139" s="17"/>
      <c r="SI139" s="17"/>
      <c r="SJ139" s="17"/>
      <c r="SK139" s="17"/>
      <c r="SL139" s="17"/>
      <c r="SM139" s="17"/>
      <c r="SN139" s="17"/>
    </row>
    <row r="140" spans="1:508" s="14" customFormat="1" ht="15" customHeight="1" x14ac:dyDescent="0.25">
      <c r="A140" s="1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R140" s="15"/>
      <c r="S140" s="15"/>
      <c r="T140" s="48"/>
      <c r="SF140" s="17"/>
      <c r="SG140" s="17"/>
      <c r="SH140" s="17"/>
      <c r="SI140" s="17"/>
      <c r="SJ140" s="17"/>
      <c r="SK140" s="17"/>
      <c r="SL140" s="17"/>
      <c r="SM140" s="17"/>
      <c r="SN140" s="17"/>
    </row>
    <row r="141" spans="1:508" s="14" customFormat="1" ht="15" customHeight="1" x14ac:dyDescent="0.25">
      <c r="A141" s="17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R141" s="15"/>
      <c r="S141" s="15"/>
      <c r="T141" s="48"/>
      <c r="SF141" s="17"/>
      <c r="SG141" s="17"/>
      <c r="SH141" s="17"/>
      <c r="SI141" s="17"/>
      <c r="SJ141" s="17"/>
      <c r="SK141" s="17"/>
      <c r="SL141" s="17"/>
      <c r="SM141" s="17"/>
      <c r="SN141" s="17"/>
    </row>
  </sheetData>
  <mergeCells count="1">
    <mergeCell ref="A1:A2"/>
  </mergeCells>
  <printOptions horizontalCentered="1"/>
  <pageMargins left="0.25" right="0.25" top="1.25" bottom="0.25" header="0.25" footer="0.25"/>
  <pageSetup paperSize="5" scale="42" orientation="portrait" r:id="rId1"/>
  <headerFooter>
    <oddHeader>&amp;C&amp;"Arial Narrow,Bold"&amp;18HIGHWAY INFRASTRUCTURE PROGRAM
Federal Fiscal Year 2020 (N4510.842)
Division of Local Assistance Balance Report
as of August 31, 2021
Fund Codes Z910, Z911 and Z912 -- Only Available for Obligation until September 30, 2023</oddHeader>
    <oddFooter>&amp;RPrepared by Bill Huang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FFY 2019-20 HIP Funds</vt:lpstr>
      <vt:lpstr>'FFY 2019-20 HIP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Huang, Bill@DOT</cp:lastModifiedBy>
  <cp:lastPrinted>2021-05-06T18:09:35Z</cp:lastPrinted>
  <dcterms:created xsi:type="dcterms:W3CDTF">2020-05-22T01:23:31Z</dcterms:created>
  <dcterms:modified xsi:type="dcterms:W3CDTF">2021-09-07T18:01:01Z</dcterms:modified>
</cp:coreProperties>
</file>