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FP\Programs\HIP\2. Funding Cycles\FFY 2018-19\3. Balance Report\2021_08_August\"/>
    </mc:Choice>
  </mc:AlternateContent>
  <xr:revisionPtr revIDLastSave="0" documentId="8_{2B4D149B-A463-4388-AD19-A47FED01DB47}" xr6:coauthVersionLast="45" xr6:coauthVersionMax="45" xr10:uidLastSave="{00000000-0000-0000-0000-000000000000}"/>
  <bookViews>
    <workbookView xWindow="-28920" yWindow="-4800" windowWidth="29040" windowHeight="15840" xr2:uid="{84C188B8-2535-4B78-95D4-D8F7918F25E9}"/>
  </bookViews>
  <sheets>
    <sheet name="FFY 2018-19 HIP Funds" sheetId="1" r:id="rId1"/>
  </sheets>
  <definedNames>
    <definedName name="_xlnm.Print_Area" localSheetId="0">'FFY 2018-19 HIP Funds'!$A$1:$O$88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1" l="1"/>
  <c r="E2" i="1" l="1"/>
  <c r="M2" i="1" l="1"/>
  <c r="K2" i="1"/>
  <c r="J2" i="1"/>
  <c r="F2" i="1"/>
</calcChain>
</file>

<file path=xl/sharedStrings.xml><?xml version="1.0" encoding="utf-8"?>
<sst xmlns="http://schemas.openxmlformats.org/spreadsheetml/2006/main" count="139" uniqueCount="98">
  <si>
    <t>MPO/RTPA/County</t>
  </si>
  <si>
    <t>Z905</t>
  </si>
  <si>
    <t>Z906 &amp; Z907</t>
  </si>
  <si>
    <t>MTC Region</t>
  </si>
  <si>
    <t>MTC other than large UZAs</t>
  </si>
  <si>
    <t>Antioch</t>
  </si>
  <si>
    <t>Concord</t>
  </si>
  <si>
    <t>SF-Oakland</t>
  </si>
  <si>
    <t>Santa Rosa</t>
  </si>
  <si>
    <t>San Jose</t>
  </si>
  <si>
    <t>SACOG Region</t>
  </si>
  <si>
    <t>Sacramento (Sacramento UZA)</t>
  </si>
  <si>
    <t>Placer (Sacramento UZA)</t>
  </si>
  <si>
    <t>El Dorado (Sacramento UZA)</t>
  </si>
  <si>
    <t xml:space="preserve">Sutter </t>
  </si>
  <si>
    <t>Yolo (Sacramento UZA)</t>
  </si>
  <si>
    <t>Yuba</t>
  </si>
  <si>
    <t>SCAG Region</t>
  </si>
  <si>
    <t>Los Angeles Co Total</t>
  </si>
  <si>
    <t>Los Angeles County</t>
  </si>
  <si>
    <t>Lancaster-Palmdale</t>
  </si>
  <si>
    <t>Thousand Oaks</t>
  </si>
  <si>
    <t>Santa Clarita</t>
  </si>
  <si>
    <t>San Bernardino Co Total</t>
  </si>
  <si>
    <t>San Bernardino County</t>
  </si>
  <si>
    <t>Riverside-San Bernardino</t>
  </si>
  <si>
    <t>Victorville-Hesperia</t>
  </si>
  <si>
    <t>Riverside Co Total</t>
  </si>
  <si>
    <t>Riverside County</t>
  </si>
  <si>
    <t>Indio-Cathedral City</t>
  </si>
  <si>
    <t>Murrieta-Temecula-Menifee</t>
  </si>
  <si>
    <t>Orange Co Total</t>
  </si>
  <si>
    <t>Orange County</t>
  </si>
  <si>
    <t>Ventura Co Total</t>
  </si>
  <si>
    <t>Ventura County</t>
  </si>
  <si>
    <t>Oxnard</t>
  </si>
  <si>
    <t>Imperial  County</t>
  </si>
  <si>
    <t>AMBAG Region</t>
  </si>
  <si>
    <t>Monterey</t>
  </si>
  <si>
    <t>Santa Cruz</t>
  </si>
  <si>
    <t>San Benito</t>
  </si>
  <si>
    <t>Alpine</t>
  </si>
  <si>
    <t>Amador</t>
  </si>
  <si>
    <t>Butte</t>
  </si>
  <si>
    <t>Calaveras</t>
  </si>
  <si>
    <t>Colusa</t>
  </si>
  <si>
    <t>Del Norte</t>
  </si>
  <si>
    <t>Fresno (Fresno UZA)</t>
  </si>
  <si>
    <t>Glenn</t>
  </si>
  <si>
    <t>Humboldt</t>
  </si>
  <si>
    <t>Inyo</t>
  </si>
  <si>
    <t>Kern (Bakersfield)</t>
  </si>
  <si>
    <t>Kings</t>
  </si>
  <si>
    <t>Lake</t>
  </si>
  <si>
    <t>Lassen</t>
  </si>
  <si>
    <t>Madera</t>
  </si>
  <si>
    <t>Mariposa</t>
  </si>
  <si>
    <t>Mendocino</t>
  </si>
  <si>
    <t>Merced</t>
  </si>
  <si>
    <t>Modoc</t>
  </si>
  <si>
    <t>Mono</t>
  </si>
  <si>
    <t>Nevada</t>
  </si>
  <si>
    <t>Plumas</t>
  </si>
  <si>
    <t>San Diego (San Diego UZA)</t>
  </si>
  <si>
    <t>Mission Viejo-Lake Forest-San Clemente</t>
  </si>
  <si>
    <t>San Joaquin (Stockton)</t>
  </si>
  <si>
    <t>San Luis Obispo</t>
  </si>
  <si>
    <t>Santa Barbara</t>
  </si>
  <si>
    <t>Shasta</t>
  </si>
  <si>
    <t>Sierra</t>
  </si>
  <si>
    <t>Siskiyou</t>
  </si>
  <si>
    <t>Stanislaus (Modesto)</t>
  </si>
  <si>
    <t>Tehama</t>
  </si>
  <si>
    <t>Trinity</t>
  </si>
  <si>
    <t>Tulare (Visalia)</t>
  </si>
  <si>
    <t>Tuolumne</t>
  </si>
  <si>
    <t>Statewide Total</t>
  </si>
  <si>
    <t xml:space="preserve">   For details, please see Programming's March 25, 2019 document.</t>
  </si>
  <si>
    <t>Total Balance 
HIP Funds
(Lapse September 30, 2022)</t>
  </si>
  <si>
    <t xml:space="preserve">HIP Sub allocation Large UZA
(Pop &gt;200K) </t>
  </si>
  <si>
    <t xml:space="preserve">Balance
HIP Sub allocation Large UZA 
(Pop &gt;200K) </t>
  </si>
  <si>
    <t xml:space="preserve">HIP Sub allocation 
Rest of State
(Pop &lt;200K) </t>
  </si>
  <si>
    <t xml:space="preserve">Balance
HIP Sub allocation 
Rest of State
(Pop &lt;200K) </t>
  </si>
  <si>
    <t>LA-Long Beach-Anaheim</t>
  </si>
  <si>
    <t>* This format and amounts based on Caltrans' Division of Transportation Programming's' March 25, 2019 Highway Infrastructure Program (HIP) FFY 2019 Distribution of Apportionments.</t>
  </si>
  <si>
    <t>Balance
HIP Sub allocation Large UZA
(Pop &gt;200K)</t>
  </si>
  <si>
    <t>Balance
HIP Sub allocation
Rest of State
(Pop &lt;200K)</t>
  </si>
  <si>
    <t>Obligation Through</t>
  </si>
  <si>
    <t>Transfer</t>
  </si>
  <si>
    <t>September 30, 2020</t>
  </si>
  <si>
    <t>Status of Obligating Funds</t>
  </si>
  <si>
    <t>Already Obligated</t>
  </si>
  <si>
    <t>Loan Balance</t>
  </si>
  <si>
    <t>Agreement for SACOG to obligate</t>
  </si>
  <si>
    <t>Z905, Z906 &amp; Z907</t>
  </si>
  <si>
    <t>Borrow $1,574,805(Z905) and $978,206(Z906)from Ventura County, $78,284(Z906)from Colusa County , $67,783(Z906) from Inyo County, and $51,906(Z906) from Mono County</t>
  </si>
  <si>
    <t>August 31, 2021</t>
  </si>
  <si>
    <t xml:space="preserve">TRPA (South Lake Tahoe, CA-NV)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</si>
</sst>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166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5" fontId="5" fillId="0" borderId="0" xfId="1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15" fontId="3" fillId="2" borderId="2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42" fontId="4" fillId="3" borderId="3" xfId="0" applyNumberFormat="1" applyFont="1" applyFill="1" applyBorder="1" applyAlignment="1">
      <alignment horizontal="right" vertical="center"/>
    </xf>
    <xf numFmtId="42" fontId="5" fillId="2" borderId="3" xfId="0" applyNumberFormat="1" applyFont="1" applyFill="1" applyBorder="1" applyAlignment="1">
      <alignment horizontal="right" vertical="center"/>
    </xf>
    <xf numFmtId="42" fontId="3" fillId="3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6" fillId="5" borderId="3" xfId="0" applyFont="1" applyFill="1" applyBorder="1" applyAlignment="1" applyProtection="1">
      <alignment horizontal="left" indent="2"/>
    </xf>
    <xf numFmtId="42" fontId="5" fillId="5" borderId="3" xfId="0" applyNumberFormat="1" applyFont="1" applyFill="1" applyBorder="1" applyAlignment="1">
      <alignment horizontal="right"/>
    </xf>
    <xf numFmtId="42" fontId="5" fillId="2" borderId="3" xfId="0" applyNumberFormat="1" applyFont="1" applyFill="1" applyBorder="1" applyAlignment="1">
      <alignment horizontal="right"/>
    </xf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164" fontId="5" fillId="0" borderId="0" xfId="0" applyNumberFormat="1" applyFont="1" applyFill="1" applyBorder="1"/>
    <xf numFmtId="165" fontId="5" fillId="0" borderId="0" xfId="1" applyNumberFormat="1" applyFont="1" applyFill="1" applyBorder="1"/>
    <xf numFmtId="0" fontId="5" fillId="5" borderId="0" xfId="0" applyFont="1" applyFill="1"/>
    <xf numFmtId="0" fontId="3" fillId="3" borderId="3" xfId="0" applyFont="1" applyFill="1" applyBorder="1" applyAlignment="1" applyProtection="1">
      <alignment vertical="center"/>
    </xf>
    <xf numFmtId="42" fontId="4" fillId="2" borderId="3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37" fontId="6" fillId="4" borderId="3" xfId="0" applyNumberFormat="1" applyFont="1" applyFill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left" indent="2"/>
    </xf>
    <xf numFmtId="0" fontId="3" fillId="6" borderId="3" xfId="0" applyFont="1" applyFill="1" applyBorder="1" applyAlignment="1">
      <alignment vertical="center"/>
    </xf>
    <xf numFmtId="42" fontId="3" fillId="6" borderId="3" xfId="0" applyNumberFormat="1" applyFont="1" applyFill="1" applyBorder="1" applyAlignment="1">
      <alignment horizontal="right"/>
    </xf>
    <xf numFmtId="42" fontId="4" fillId="2" borderId="3" xfId="0" applyNumberFormat="1" applyFont="1" applyFill="1" applyBorder="1" applyAlignment="1">
      <alignment horizontal="right"/>
    </xf>
    <xf numFmtId="42" fontId="4" fillId="6" borderId="3" xfId="0" applyNumberFormat="1" applyFont="1" applyFill="1" applyBorder="1" applyAlignment="1">
      <alignment horizontal="right" vertical="center"/>
    </xf>
    <xf numFmtId="42" fontId="4" fillId="6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wrapText="1"/>
    </xf>
    <xf numFmtId="42" fontId="4" fillId="7" borderId="3" xfId="0" applyNumberFormat="1" applyFont="1" applyFill="1" applyBorder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Border="1" applyAlignment="1"/>
    <xf numFmtId="164" fontId="5" fillId="0" borderId="0" xfId="0" applyNumberFormat="1" applyFont="1" applyFill="1" applyBorder="1" applyAlignment="1"/>
    <xf numFmtId="165" fontId="5" fillId="0" borderId="0" xfId="1" applyNumberFormat="1" applyFont="1" applyFill="1" applyBorder="1" applyAlignment="1"/>
    <xf numFmtId="0" fontId="5" fillId="8" borderId="0" xfId="0" applyFont="1" applyFill="1" applyAlignment="1"/>
    <xf numFmtId="0" fontId="6" fillId="5" borderId="3" xfId="0" applyFont="1" applyFill="1" applyBorder="1" applyAlignment="1" applyProtection="1">
      <alignment horizontal="left" wrapText="1" indent="2"/>
    </xf>
    <xf numFmtId="0" fontId="6" fillId="5" borderId="3" xfId="0" applyFont="1" applyFill="1" applyBorder="1" applyAlignment="1">
      <alignment horizontal="left" wrapText="1" indent="2"/>
    </xf>
    <xf numFmtId="0" fontId="5" fillId="8" borderId="0" xfId="0" applyFont="1" applyFill="1"/>
    <xf numFmtId="0" fontId="3" fillId="7" borderId="3" xfId="0" applyFont="1" applyFill="1" applyBorder="1" applyAlignment="1" applyProtection="1">
      <alignment wrapText="1"/>
    </xf>
    <xf numFmtId="0" fontId="4" fillId="7" borderId="3" xfId="0" applyFont="1" applyFill="1" applyBorder="1" applyAlignment="1" applyProtection="1">
      <alignment wrapText="1"/>
    </xf>
    <xf numFmtId="0" fontId="6" fillId="0" borderId="3" xfId="0" applyFont="1" applyFill="1" applyBorder="1" applyAlignment="1" applyProtection="1">
      <alignment horizontal="left" wrapText="1"/>
    </xf>
    <xf numFmtId="42" fontId="5" fillId="0" borderId="3" xfId="0" applyNumberFormat="1" applyFont="1" applyFill="1" applyBorder="1" applyAlignment="1">
      <alignment horizontal="right"/>
    </xf>
    <xf numFmtId="0" fontId="6" fillId="5" borderId="3" xfId="0" applyFont="1" applyFill="1" applyBorder="1" applyAlignment="1" applyProtection="1">
      <alignment horizontal="left" wrapText="1"/>
    </xf>
    <xf numFmtId="0" fontId="6" fillId="0" borderId="3" xfId="0" applyFont="1" applyFill="1" applyBorder="1" applyAlignment="1" applyProtection="1">
      <alignment horizontal="left" wrapText="1" indent="2"/>
    </xf>
    <xf numFmtId="42" fontId="6" fillId="0" borderId="3" xfId="0" applyNumberFormat="1" applyFont="1" applyFill="1" applyBorder="1" applyAlignment="1">
      <alignment horizontal="right"/>
    </xf>
    <xf numFmtId="42" fontId="6" fillId="2" borderId="3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Border="1"/>
    <xf numFmtId="164" fontId="6" fillId="0" borderId="0" xfId="0" applyNumberFormat="1" applyFont="1" applyFill="1" applyBorder="1"/>
    <xf numFmtId="165" fontId="6" fillId="0" borderId="0" xfId="1" applyNumberFormat="1" applyFont="1" applyFill="1" applyBorder="1"/>
    <xf numFmtId="0" fontId="4" fillId="0" borderId="0" xfId="0" applyFont="1" applyFill="1" applyAlignment="1">
      <alignment horizontal="center" vertical="center"/>
    </xf>
    <xf numFmtId="42" fontId="4" fillId="0" borderId="0" xfId="0" applyNumberFormat="1" applyFont="1" applyFill="1" applyAlignment="1">
      <alignment horizontal="center" vertical="center"/>
    </xf>
    <xf numFmtId="4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left"/>
    </xf>
    <xf numFmtId="166" fontId="5" fillId="5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5" fillId="0" borderId="0" xfId="0" applyNumberFormat="1" applyFont="1" applyFill="1"/>
    <xf numFmtId="165" fontId="5" fillId="0" borderId="0" xfId="1" applyNumberFormat="1" applyFont="1" applyFill="1"/>
    <xf numFmtId="42" fontId="5" fillId="0" borderId="0" xfId="0" applyNumberFormat="1" applyFont="1" applyFill="1"/>
    <xf numFmtId="166" fontId="5" fillId="5" borderId="0" xfId="0" applyNumberFormat="1" applyFont="1" applyFill="1"/>
    <xf numFmtId="164" fontId="5" fillId="0" borderId="0" xfId="0" applyNumberFormat="1" applyFont="1" applyFill="1"/>
    <xf numFmtId="0" fontId="3" fillId="6" borderId="3" xfId="0" applyFont="1" applyFill="1" applyBorder="1" applyAlignment="1">
      <alignment vertical="center" wrapText="1"/>
    </xf>
    <xf numFmtId="0" fontId="6" fillId="6" borderId="5" xfId="0" applyFont="1" applyFill="1" applyBorder="1" applyAlignment="1" applyProtection="1">
      <alignment horizontal="left" wrapText="1" indent="2"/>
    </xf>
    <xf numFmtId="42" fontId="5" fillId="6" borderId="3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2" fontId="4" fillId="4" borderId="3" xfId="0" applyNumberFormat="1" applyFont="1" applyFill="1" applyBorder="1" applyAlignment="1">
      <alignment horizontal="right" vertical="center"/>
    </xf>
    <xf numFmtId="166" fontId="4" fillId="9" borderId="1" xfId="0" applyNumberFormat="1" applyFont="1" applyFill="1" applyBorder="1" applyAlignment="1">
      <alignment horizontal="center" vertical="center" wrapText="1"/>
    </xf>
    <xf numFmtId="166" fontId="4" fillId="9" borderId="6" xfId="0" applyNumberFormat="1" applyFont="1" applyFill="1" applyBorder="1" applyAlignment="1">
      <alignment horizontal="center" vertical="center" wrapText="1"/>
    </xf>
    <xf numFmtId="166" fontId="4" fillId="9" borderId="7" xfId="0" applyNumberFormat="1" applyFont="1" applyFill="1" applyBorder="1" applyAlignment="1">
      <alignment horizontal="center" vertical="center" wrapText="1"/>
    </xf>
    <xf numFmtId="166" fontId="4" fillId="9" borderId="2" xfId="0" applyNumberFormat="1" applyFont="1" applyFill="1" applyBorder="1" applyAlignment="1">
      <alignment horizontal="center" vertical="center" wrapText="1"/>
    </xf>
    <xf numFmtId="166" fontId="4" fillId="9" borderId="8" xfId="0" applyNumberFormat="1" applyFont="1" applyFill="1" applyBorder="1" applyAlignment="1">
      <alignment horizontal="center" vertical="center" wrapText="1"/>
    </xf>
    <xf numFmtId="42" fontId="4" fillId="9" borderId="3" xfId="0" applyNumberFormat="1" applyFont="1" applyFill="1" applyBorder="1" applyAlignment="1">
      <alignment horizontal="right" vertical="center"/>
    </xf>
    <xf numFmtId="42" fontId="4" fillId="9" borderId="3" xfId="0" applyNumberFormat="1" applyFont="1" applyFill="1" applyBorder="1" applyAlignment="1">
      <alignment horizontal="right" vertical="center" wrapText="1"/>
    </xf>
    <xf numFmtId="42" fontId="6" fillId="5" borderId="3" xfId="0" applyNumberFormat="1" applyFont="1" applyFill="1" applyBorder="1" applyAlignment="1">
      <alignment horizontal="right"/>
    </xf>
    <xf numFmtId="166" fontId="4" fillId="10" borderId="1" xfId="0" applyNumberFormat="1" applyFont="1" applyFill="1" applyBorder="1" applyAlignment="1">
      <alignment horizontal="center" vertical="center" wrapText="1"/>
    </xf>
    <xf numFmtId="166" fontId="4" fillId="10" borderId="2" xfId="0" quotePrefix="1" applyNumberFormat="1" applyFont="1" applyFill="1" applyBorder="1" applyAlignment="1">
      <alignment horizontal="center" vertical="center" wrapText="1"/>
    </xf>
    <xf numFmtId="42" fontId="4" fillId="10" borderId="3" xfId="0" applyNumberFormat="1" applyFont="1" applyFill="1" applyBorder="1" applyAlignment="1">
      <alignment horizontal="right" vertical="center"/>
    </xf>
    <xf numFmtId="166" fontId="4" fillId="10" borderId="6" xfId="0" applyNumberFormat="1" applyFont="1" applyFill="1" applyBorder="1" applyAlignment="1">
      <alignment horizontal="center" vertical="center" wrapText="1"/>
    </xf>
    <xf numFmtId="166" fontId="4" fillId="10" borderId="7" xfId="0" quotePrefix="1" applyNumberFormat="1" applyFont="1" applyFill="1" applyBorder="1" applyAlignment="1">
      <alignment horizontal="center" vertical="center" wrapText="1"/>
    </xf>
    <xf numFmtId="42" fontId="7" fillId="5" borderId="3" xfId="0" applyNumberFormat="1" applyFont="1" applyFill="1" applyBorder="1" applyAlignment="1">
      <alignment horizontal="right"/>
    </xf>
    <xf numFmtId="42" fontId="7" fillId="0" borderId="3" xfId="0" applyNumberFormat="1" applyFont="1" applyFill="1" applyBorder="1" applyAlignment="1">
      <alignment horizontal="center"/>
    </xf>
    <xf numFmtId="49" fontId="3" fillId="4" borderId="2" xfId="0" quotePrefix="1" applyNumberFormat="1" applyFont="1" applyFill="1" applyBorder="1" applyAlignment="1">
      <alignment horizontal="center" vertical="center" wrapText="1"/>
    </xf>
    <xf numFmtId="42" fontId="5" fillId="0" borderId="3" xfId="0" applyNumberFormat="1" applyFont="1" applyBorder="1" applyAlignment="1">
      <alignment horizontal="center"/>
    </xf>
    <xf numFmtId="42" fontId="7" fillId="0" borderId="3" xfId="0" applyNumberFormat="1" applyFont="1" applyBorder="1" applyAlignment="1">
      <alignment horizontal="center"/>
    </xf>
    <xf numFmtId="42" fontId="4" fillId="0" borderId="3" xfId="0" applyNumberFormat="1" applyFont="1" applyBorder="1" applyAlignment="1">
      <alignment horizontal="right" vertical="center" wrapText="1"/>
    </xf>
    <xf numFmtId="0" fontId="5" fillId="0" borderId="0" xfId="0" applyFont="1"/>
    <xf numFmtId="165" fontId="5" fillId="0" borderId="0" xfId="1" applyNumberFormat="1" applyFont="1"/>
    <xf numFmtId="166" fontId="4" fillId="11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42" fontId="5" fillId="0" borderId="3" xfId="0" applyNumberFormat="1" applyFont="1" applyBorder="1" applyAlignment="1">
      <alignment horizontal="left" vertical="top"/>
    </xf>
    <xf numFmtId="42" fontId="4" fillId="0" borderId="3" xfId="0" applyNumberFormat="1" applyFont="1" applyFill="1" applyBorder="1" applyAlignment="1">
      <alignment horizontal="right" vertical="center" wrapText="1"/>
    </xf>
    <xf numFmtId="42" fontId="7" fillId="11" borderId="3" xfId="0" applyNumberFormat="1" applyFont="1" applyFill="1" applyBorder="1" applyAlignment="1">
      <alignment horizontal="center"/>
    </xf>
    <xf numFmtId="42" fontId="4" fillId="0" borderId="3" xfId="0" applyNumberFormat="1" applyFont="1" applyFill="1" applyBorder="1" applyAlignment="1">
      <alignment horizontal="right"/>
    </xf>
    <xf numFmtId="42" fontId="4" fillId="0" borderId="3" xfId="0" applyNumberFormat="1" applyFont="1" applyFill="1" applyBorder="1" applyAlignment="1">
      <alignment horizontal="right" vertical="center"/>
    </xf>
    <xf numFmtId="42" fontId="4" fillId="0" borderId="3" xfId="0" applyNumberFormat="1" applyFont="1" applyFill="1" applyBorder="1" applyAlignment="1">
      <alignment horizontal="center"/>
    </xf>
    <xf numFmtId="42" fontId="3" fillId="0" borderId="3" xfId="0" applyNumberFormat="1" applyFont="1" applyFill="1" applyBorder="1" applyAlignment="1">
      <alignment horizontal="right" vertical="center"/>
    </xf>
    <xf numFmtId="37" fontId="8" fillId="0" borderId="3" xfId="0" applyNumberFormat="1" applyFont="1" applyBorder="1" applyAlignment="1">
      <alignment vertical="top" wrapText="1"/>
    </xf>
    <xf numFmtId="42" fontId="4" fillId="11" borderId="3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1A0B7-75F0-45EA-93C7-BC2FB3F7805D}">
  <dimension ref="A1:SF88"/>
  <sheetViews>
    <sheetView showGridLines="0"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 customHeight="1" x14ac:dyDescent="0.25"/>
  <cols>
    <col min="1" max="1" width="40.7109375" style="29" customWidth="1"/>
    <col min="2" max="2" width="25.42578125" style="79" customWidth="1"/>
    <col min="3" max="3" width="25.7109375" style="79" bestFit="1" customWidth="1"/>
    <col min="4" max="6" width="20.7109375" style="79" customWidth="1"/>
    <col min="7" max="7" width="5.7109375" style="79" customWidth="1"/>
    <col min="8" max="8" width="26.28515625" style="79" customWidth="1"/>
    <col min="9" max="11" width="20.7109375" style="79" customWidth="1"/>
    <col min="12" max="12" width="5.7109375" style="79" customWidth="1"/>
    <col min="13" max="13" width="22" style="25" customWidth="1"/>
    <col min="14" max="14" width="18" style="25" customWidth="1"/>
    <col min="15" max="15" width="36.140625" style="109" customWidth="1"/>
    <col min="16" max="17" width="20.7109375" style="25" customWidth="1"/>
    <col min="18" max="18" width="18.5703125" style="25" customWidth="1"/>
    <col min="19" max="20" width="19.5703125" style="80" customWidth="1"/>
    <col min="21" max="21" width="17.5703125" style="77" bestFit="1" customWidth="1"/>
    <col min="22" max="500" width="9.140625" style="25"/>
    <col min="501" max="16384" width="9.140625" style="29"/>
  </cols>
  <sheetData>
    <row r="1" spans="1:500" s="5" customFormat="1" ht="102" customHeight="1" x14ac:dyDescent="0.25">
      <c r="A1" s="84" t="s">
        <v>0</v>
      </c>
      <c r="B1" s="85" t="s">
        <v>79</v>
      </c>
      <c r="C1" s="85" t="s">
        <v>80</v>
      </c>
      <c r="D1" s="98" t="s">
        <v>87</v>
      </c>
      <c r="E1" s="101" t="s">
        <v>88</v>
      </c>
      <c r="F1" s="91" t="s">
        <v>85</v>
      </c>
      <c r="G1" s="1"/>
      <c r="H1" s="85" t="s">
        <v>81</v>
      </c>
      <c r="I1" s="85" t="s">
        <v>82</v>
      </c>
      <c r="J1" s="98" t="s">
        <v>87</v>
      </c>
      <c r="K1" s="90" t="s">
        <v>86</v>
      </c>
      <c r="L1" s="1"/>
      <c r="M1" s="90" t="s">
        <v>78</v>
      </c>
      <c r="N1" s="111" t="s">
        <v>92</v>
      </c>
      <c r="O1" s="112" t="s">
        <v>90</v>
      </c>
      <c r="P1" s="2"/>
      <c r="Q1" s="2"/>
      <c r="R1" s="2"/>
      <c r="S1" s="3"/>
      <c r="T1" s="3"/>
      <c r="U1" s="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</row>
    <row r="2" spans="1:500" s="11" customFormat="1" ht="50.1" customHeight="1" x14ac:dyDescent="0.25">
      <c r="A2" s="86"/>
      <c r="B2" s="87" t="s">
        <v>1</v>
      </c>
      <c r="C2" s="105" t="s">
        <v>89</v>
      </c>
      <c r="D2" s="99" t="s">
        <v>96</v>
      </c>
      <c r="E2" s="102" t="str">
        <f>D2</f>
        <v>August 31, 2021</v>
      </c>
      <c r="F2" s="92" t="str">
        <f>D2</f>
        <v>August 31, 2021</v>
      </c>
      <c r="G2" s="6"/>
      <c r="H2" s="87" t="s">
        <v>2</v>
      </c>
      <c r="I2" s="105" t="str">
        <f>C2</f>
        <v>September 30, 2020</v>
      </c>
      <c r="J2" s="99" t="str">
        <f>D2</f>
        <v>August 31, 2021</v>
      </c>
      <c r="K2" s="93" t="str">
        <f>D2</f>
        <v>August 31, 2021</v>
      </c>
      <c r="L2" s="6"/>
      <c r="M2" s="94" t="str">
        <f>D2</f>
        <v>August 31, 2021</v>
      </c>
      <c r="N2" s="111" t="s">
        <v>94</v>
      </c>
      <c r="O2" s="112"/>
      <c r="P2" s="7"/>
      <c r="Q2" s="8"/>
      <c r="R2" s="8"/>
      <c r="S2" s="9"/>
      <c r="T2" s="9"/>
      <c r="U2" s="10"/>
      <c r="V2" s="8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</row>
    <row r="3" spans="1:500" s="20" customFormat="1" ht="25.5" customHeight="1" x14ac:dyDescent="0.25">
      <c r="A3" s="12" t="s">
        <v>3</v>
      </c>
      <c r="B3" s="13">
        <v>22792929.239569698</v>
      </c>
      <c r="C3" s="13">
        <v>-0.76043030014261603</v>
      </c>
      <c r="D3" s="13">
        <v>0</v>
      </c>
      <c r="E3" s="13">
        <v>0</v>
      </c>
      <c r="F3" s="13">
        <v>-0.76043030014261603</v>
      </c>
      <c r="G3" s="14"/>
      <c r="H3" s="13">
        <v>3666552.0845103944</v>
      </c>
      <c r="I3" s="13">
        <v>8.4510394372045994E-2</v>
      </c>
      <c r="J3" s="13">
        <v>0</v>
      </c>
      <c r="K3" s="13">
        <v>8.4510394372045994E-2</v>
      </c>
      <c r="L3" s="14"/>
      <c r="M3" s="15">
        <v>-0.67591990577057004</v>
      </c>
      <c r="N3" s="119"/>
      <c r="O3" s="119" t="s">
        <v>91</v>
      </c>
      <c r="P3" s="16"/>
      <c r="Q3" s="17"/>
      <c r="R3" s="17"/>
      <c r="S3" s="18"/>
      <c r="T3" s="18"/>
      <c r="U3" s="19"/>
      <c r="V3" s="17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</row>
    <row r="4" spans="1:500" ht="20.45" customHeight="1" x14ac:dyDescent="0.25">
      <c r="A4" s="21" t="s">
        <v>4</v>
      </c>
      <c r="B4" s="22">
        <v>0</v>
      </c>
      <c r="C4" s="22">
        <v>0</v>
      </c>
      <c r="D4" s="22">
        <v>0</v>
      </c>
      <c r="E4" s="22">
        <v>0</v>
      </c>
      <c r="F4" s="22"/>
      <c r="G4" s="23"/>
      <c r="H4" s="22">
        <v>3666552.0845103944</v>
      </c>
      <c r="I4" s="22">
        <v>8.4510394372045994E-2</v>
      </c>
      <c r="J4" s="22">
        <v>0</v>
      </c>
      <c r="K4" s="22">
        <v>8.4510394372045994E-2</v>
      </c>
      <c r="L4" s="23"/>
      <c r="M4" s="24">
        <v>8.4510394372045994E-2</v>
      </c>
      <c r="N4" s="24"/>
      <c r="O4" s="106" t="s">
        <v>91</v>
      </c>
      <c r="Q4" s="26"/>
      <c r="R4" s="26"/>
      <c r="S4" s="27"/>
      <c r="T4" s="27"/>
      <c r="U4" s="28"/>
      <c r="V4" s="26"/>
    </row>
    <row r="5" spans="1:500" ht="20.45" customHeight="1" x14ac:dyDescent="0.25">
      <c r="A5" s="21" t="s">
        <v>5</v>
      </c>
      <c r="B5" s="22">
        <v>1029369.6482054684</v>
      </c>
      <c r="C5" s="22">
        <v>-0.35179453156888485</v>
      </c>
      <c r="D5" s="22">
        <v>0</v>
      </c>
      <c r="E5" s="22">
        <v>0</v>
      </c>
      <c r="F5" s="22">
        <v>-0.35179453156888485</v>
      </c>
      <c r="G5" s="23"/>
      <c r="H5" s="22">
        <v>0</v>
      </c>
      <c r="I5" s="22">
        <v>0</v>
      </c>
      <c r="J5" s="22">
        <v>0</v>
      </c>
      <c r="K5" s="22">
        <v>0</v>
      </c>
      <c r="L5" s="23"/>
      <c r="M5" s="24">
        <v>-0.35179453156888485</v>
      </c>
      <c r="N5" s="24"/>
      <c r="O5" s="106" t="s">
        <v>91</v>
      </c>
      <c r="Q5" s="26"/>
      <c r="R5" s="26"/>
      <c r="S5" s="27"/>
      <c r="T5" s="27"/>
      <c r="U5" s="28"/>
      <c r="V5" s="26"/>
    </row>
    <row r="6" spans="1:500" ht="20.45" customHeight="1" x14ac:dyDescent="0.25">
      <c r="A6" s="21" t="s">
        <v>6</v>
      </c>
      <c r="B6" s="22">
        <v>2283793.6400650712</v>
      </c>
      <c r="C6" s="22">
        <v>-0.35993492882698774</v>
      </c>
      <c r="D6" s="22">
        <v>0</v>
      </c>
      <c r="E6" s="22">
        <v>0</v>
      </c>
      <c r="F6" s="22">
        <v>-0.35993492882698774</v>
      </c>
      <c r="G6" s="23"/>
      <c r="H6" s="22">
        <v>0</v>
      </c>
      <c r="I6" s="22">
        <v>0</v>
      </c>
      <c r="J6" s="22">
        <v>0</v>
      </c>
      <c r="K6" s="22">
        <v>0</v>
      </c>
      <c r="L6" s="23"/>
      <c r="M6" s="24">
        <v>-0.35993492882698774</v>
      </c>
      <c r="N6" s="24"/>
      <c r="O6" s="106" t="s">
        <v>91</v>
      </c>
      <c r="Q6" s="26"/>
      <c r="R6" s="26"/>
      <c r="S6" s="27"/>
      <c r="T6" s="27"/>
      <c r="U6" s="28"/>
      <c r="V6" s="26"/>
    </row>
    <row r="7" spans="1:500" ht="20.45" customHeight="1" x14ac:dyDescent="0.25">
      <c r="A7" s="21" t="s">
        <v>7</v>
      </c>
      <c r="B7" s="22">
        <v>12165585.058485495</v>
      </c>
      <c r="C7" s="22">
        <v>5.8485494926571846E-2</v>
      </c>
      <c r="D7" s="22">
        <v>0</v>
      </c>
      <c r="E7" s="22">
        <v>0</v>
      </c>
      <c r="F7" s="22">
        <v>5.8485494926571846E-2</v>
      </c>
      <c r="G7" s="23"/>
      <c r="H7" s="22">
        <v>0</v>
      </c>
      <c r="I7" s="22">
        <v>0</v>
      </c>
      <c r="J7" s="22">
        <v>0</v>
      </c>
      <c r="K7" s="22">
        <v>0</v>
      </c>
      <c r="L7" s="23"/>
      <c r="M7" s="24">
        <v>5.8485494926571846E-2</v>
      </c>
      <c r="N7" s="24"/>
      <c r="O7" s="106" t="s">
        <v>91</v>
      </c>
      <c r="Q7" s="26"/>
      <c r="R7" s="26"/>
      <c r="S7" s="27"/>
      <c r="T7" s="27"/>
      <c r="U7" s="28"/>
      <c r="V7" s="26"/>
    </row>
    <row r="8" spans="1:500" ht="20.45" customHeight="1" x14ac:dyDescent="0.25">
      <c r="A8" s="21" t="s">
        <v>8</v>
      </c>
      <c r="B8" s="22">
        <v>1142812.609536367</v>
      </c>
      <c r="C8" s="22">
        <v>-0.39046363299712539</v>
      </c>
      <c r="D8" s="22">
        <v>0</v>
      </c>
      <c r="E8" s="22">
        <v>0</v>
      </c>
      <c r="F8" s="22">
        <v>-0.39046363299712539</v>
      </c>
      <c r="G8" s="23"/>
      <c r="H8" s="22">
        <v>0</v>
      </c>
      <c r="I8" s="22">
        <v>0</v>
      </c>
      <c r="J8" s="22">
        <v>0</v>
      </c>
      <c r="K8" s="22">
        <v>0</v>
      </c>
      <c r="L8" s="23"/>
      <c r="M8" s="24">
        <v>-0.39046363299712539</v>
      </c>
      <c r="N8" s="24"/>
      <c r="O8" s="106" t="s">
        <v>91</v>
      </c>
      <c r="Q8" s="26"/>
      <c r="R8" s="26"/>
      <c r="S8" s="27"/>
      <c r="T8" s="27"/>
      <c r="U8" s="28"/>
      <c r="V8" s="26"/>
    </row>
    <row r="9" spans="1:500" ht="20.45" customHeight="1" x14ac:dyDescent="0.25">
      <c r="A9" s="21" t="s">
        <v>9</v>
      </c>
      <c r="B9" s="22">
        <v>6171368.2832772983</v>
      </c>
      <c r="C9" s="22">
        <v>0.2832772983238101</v>
      </c>
      <c r="D9" s="22">
        <v>0</v>
      </c>
      <c r="E9" s="22">
        <v>0</v>
      </c>
      <c r="F9" s="22">
        <v>0.2832772983238101</v>
      </c>
      <c r="G9" s="23"/>
      <c r="H9" s="22">
        <v>0</v>
      </c>
      <c r="I9" s="22">
        <v>0</v>
      </c>
      <c r="J9" s="22">
        <v>0</v>
      </c>
      <c r="K9" s="22">
        <v>0</v>
      </c>
      <c r="L9" s="23"/>
      <c r="M9" s="24">
        <v>0.2832772983238101</v>
      </c>
      <c r="N9" s="24"/>
      <c r="O9" s="106" t="s">
        <v>91</v>
      </c>
      <c r="Q9" s="26"/>
      <c r="R9" s="26"/>
      <c r="S9" s="27"/>
      <c r="T9" s="27"/>
      <c r="U9" s="28"/>
      <c r="V9" s="26"/>
    </row>
    <row r="10" spans="1:500" s="36" customFormat="1" ht="97.5" customHeight="1" x14ac:dyDescent="0.25">
      <c r="A10" s="30" t="s">
        <v>10</v>
      </c>
      <c r="B10" s="13">
        <v>6390631.2779233968</v>
      </c>
      <c r="C10" s="13">
        <v>14519.277923396789</v>
      </c>
      <c r="D10" s="13">
        <v>0</v>
      </c>
      <c r="E10" s="13">
        <v>0</v>
      </c>
      <c r="F10" s="13">
        <v>14519.277923396789</v>
      </c>
      <c r="G10" s="31"/>
      <c r="H10" s="13">
        <v>2014593.8368606102</v>
      </c>
      <c r="I10" s="13">
        <v>1048427.8368606099</v>
      </c>
      <c r="J10" s="13">
        <v>324947</v>
      </c>
      <c r="K10" s="13">
        <v>723480.83686060994</v>
      </c>
      <c r="L10" s="31"/>
      <c r="M10" s="13">
        <v>738000.11478400673</v>
      </c>
      <c r="N10" s="121">
        <v>2750984</v>
      </c>
      <c r="O10" s="120" t="s">
        <v>95</v>
      </c>
      <c r="P10" s="32"/>
      <c r="Q10" s="32"/>
      <c r="R10" s="32"/>
      <c r="S10" s="33"/>
      <c r="T10" s="33"/>
      <c r="U10" s="19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4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</row>
    <row r="11" spans="1:500" ht="20.45" customHeight="1" x14ac:dyDescent="0.25">
      <c r="A11" s="37" t="s">
        <v>11</v>
      </c>
      <c r="B11" s="22">
        <v>5039597.0548842922</v>
      </c>
      <c r="C11" s="22">
        <v>0</v>
      </c>
      <c r="D11" s="22">
        <v>0</v>
      </c>
      <c r="E11" s="22">
        <v>0</v>
      </c>
      <c r="F11" s="22">
        <v>0</v>
      </c>
      <c r="G11" s="23"/>
      <c r="H11" s="22">
        <v>217628.86675628487</v>
      </c>
      <c r="I11" s="22">
        <v>-444160.13324371516</v>
      </c>
      <c r="J11" s="22">
        <v>0</v>
      </c>
      <c r="K11" s="103">
        <v>-444160.13324371516</v>
      </c>
      <c r="L11" s="23"/>
      <c r="M11" s="24">
        <v>-444160.13324371516</v>
      </c>
      <c r="N11" s="24"/>
      <c r="O11" s="24"/>
      <c r="Q11" s="26"/>
      <c r="R11" s="26"/>
      <c r="S11" s="27"/>
      <c r="T11" s="27"/>
      <c r="U11" s="28"/>
      <c r="V11" s="26"/>
    </row>
    <row r="12" spans="1:500" ht="20.45" customHeight="1" x14ac:dyDescent="0.25">
      <c r="A12" s="37" t="s">
        <v>12</v>
      </c>
      <c r="B12" s="22">
        <v>944353.23799147666</v>
      </c>
      <c r="C12" s="22">
        <v>0</v>
      </c>
      <c r="D12" s="22">
        <v>0</v>
      </c>
      <c r="E12" s="22">
        <v>0</v>
      </c>
      <c r="F12" s="22">
        <v>0</v>
      </c>
      <c r="G12" s="23"/>
      <c r="H12" s="22">
        <v>304377.05976091028</v>
      </c>
      <c r="I12" s="22">
        <v>5.9760910284239799E-2</v>
      </c>
      <c r="J12" s="22">
        <v>0</v>
      </c>
      <c r="K12" s="97">
        <v>5.9760910284239799E-2</v>
      </c>
      <c r="L12" s="23"/>
      <c r="M12" s="24">
        <v>5.9760910284239799E-2</v>
      </c>
      <c r="N12" s="24"/>
      <c r="O12" s="106" t="s">
        <v>91</v>
      </c>
      <c r="Q12" s="26"/>
      <c r="R12" s="26"/>
      <c r="S12" s="27"/>
      <c r="T12" s="27"/>
      <c r="U12" s="28"/>
      <c r="V12" s="26"/>
    </row>
    <row r="13" spans="1:500" ht="20.45" customHeight="1" x14ac:dyDescent="0.25">
      <c r="A13" s="37" t="s">
        <v>13</v>
      </c>
      <c r="B13" s="22">
        <v>227731.26681918022</v>
      </c>
      <c r="C13" s="22">
        <v>0</v>
      </c>
      <c r="D13" s="22">
        <v>0</v>
      </c>
      <c r="E13" s="22">
        <v>0</v>
      </c>
      <c r="F13" s="22">
        <v>0</v>
      </c>
      <c r="G13" s="23"/>
      <c r="H13" s="22">
        <v>324946.63339604961</v>
      </c>
      <c r="I13" s="22">
        <v>324946.63339604961</v>
      </c>
      <c r="J13" s="22">
        <v>324947</v>
      </c>
      <c r="K13" s="22">
        <v>-0.36660395038779825</v>
      </c>
      <c r="L13" s="23"/>
      <c r="M13" s="24">
        <v>-0.36660395038779825</v>
      </c>
      <c r="N13" s="24"/>
      <c r="O13" s="106" t="s">
        <v>91</v>
      </c>
      <c r="Q13" s="26"/>
      <c r="R13" s="26"/>
      <c r="S13" s="27"/>
      <c r="T13" s="27"/>
      <c r="U13" s="28"/>
      <c r="V13" s="26"/>
    </row>
    <row r="14" spans="1:500" ht="20.45" customHeight="1" x14ac:dyDescent="0.25">
      <c r="A14" s="37" t="s">
        <v>14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3"/>
      <c r="H14" s="22">
        <v>346250.83466101537</v>
      </c>
      <c r="I14" s="22">
        <v>346250.83466101537</v>
      </c>
      <c r="J14" s="22">
        <v>0</v>
      </c>
      <c r="K14" s="22">
        <v>346250.83466101537</v>
      </c>
      <c r="L14" s="23"/>
      <c r="M14" s="24">
        <v>346250.83466101537</v>
      </c>
      <c r="N14" s="24"/>
      <c r="O14" s="106"/>
      <c r="Q14" s="26"/>
      <c r="R14" s="26"/>
      <c r="S14" s="27"/>
      <c r="T14" s="27"/>
      <c r="U14" s="28"/>
      <c r="V14" s="26"/>
    </row>
    <row r="15" spans="1:500" ht="20.45" customHeight="1" x14ac:dyDescent="0.25">
      <c r="A15" s="37" t="s">
        <v>15</v>
      </c>
      <c r="B15" s="22">
        <v>178949.71822844801</v>
      </c>
      <c r="C15" s="22">
        <v>0</v>
      </c>
      <c r="D15" s="22">
        <v>0</v>
      </c>
      <c r="E15" s="22">
        <v>0</v>
      </c>
      <c r="F15" s="22">
        <v>0</v>
      </c>
      <c r="G15" s="23"/>
      <c r="H15" s="22">
        <v>557673.74263399059</v>
      </c>
      <c r="I15" s="22">
        <v>557673.74263399059</v>
      </c>
      <c r="J15" s="22">
        <v>0</v>
      </c>
      <c r="K15" s="22">
        <v>557673.74263399059</v>
      </c>
      <c r="L15" s="23"/>
      <c r="M15" s="24">
        <v>557673.74263399059</v>
      </c>
      <c r="N15" s="24"/>
      <c r="O15" s="106"/>
      <c r="Q15" s="26"/>
      <c r="R15" s="26"/>
      <c r="S15" s="27"/>
      <c r="T15" s="27"/>
      <c r="U15" s="28"/>
      <c r="V15" s="26"/>
    </row>
    <row r="16" spans="1:500" ht="20.45" customHeight="1" x14ac:dyDescent="0.25">
      <c r="A16" s="37" t="s">
        <v>16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3"/>
      <c r="H16" s="22">
        <v>263716.6996523593</v>
      </c>
      <c r="I16" s="22">
        <v>263716.6996523593</v>
      </c>
      <c r="J16" s="22">
        <v>0</v>
      </c>
      <c r="K16" s="22">
        <v>263716.6996523593</v>
      </c>
      <c r="L16" s="23"/>
      <c r="M16" s="24">
        <v>263716.6996523593</v>
      </c>
      <c r="N16" s="24"/>
      <c r="O16" s="106"/>
      <c r="Q16" s="26"/>
      <c r="R16" s="26"/>
      <c r="S16" s="27"/>
      <c r="T16" s="27"/>
      <c r="U16" s="28"/>
      <c r="V16" s="26"/>
    </row>
    <row r="17" spans="1:500" s="16" customFormat="1" ht="25.5" customHeight="1" x14ac:dyDescent="0.25">
      <c r="A17" s="38" t="s">
        <v>97</v>
      </c>
      <c r="B17" s="39">
        <v>537609.22289702599</v>
      </c>
      <c r="C17" s="39">
        <v>537609.22289702599</v>
      </c>
      <c r="D17" s="39">
        <v>537427</v>
      </c>
      <c r="E17" s="39">
        <v>0</v>
      </c>
      <c r="F17" s="39">
        <v>182.22289702598937</v>
      </c>
      <c r="G17" s="40"/>
      <c r="H17" s="41">
        <v>0</v>
      </c>
      <c r="I17" s="41">
        <v>0</v>
      </c>
      <c r="J17" s="41">
        <v>0</v>
      </c>
      <c r="K17" s="41">
        <v>0</v>
      </c>
      <c r="L17" s="40"/>
      <c r="M17" s="42">
        <v>182.22289702598937</v>
      </c>
      <c r="N17" s="118"/>
      <c r="O17" s="118"/>
      <c r="Q17" s="17"/>
      <c r="R17" s="17"/>
      <c r="S17" s="18"/>
      <c r="T17" s="18"/>
      <c r="U17" s="19"/>
      <c r="V17" s="17"/>
    </row>
    <row r="18" spans="1:500" s="20" customFormat="1" ht="25.5" customHeight="1" x14ac:dyDescent="0.25">
      <c r="A18" s="43" t="s">
        <v>17</v>
      </c>
      <c r="B18" s="13">
        <v>62868634.287797384</v>
      </c>
      <c r="C18" s="13">
        <v>41397985.287797384</v>
      </c>
      <c r="D18" s="13">
        <v>0</v>
      </c>
      <c r="E18" s="13">
        <v>0</v>
      </c>
      <c r="F18" s="13">
        <v>39889360.287797384</v>
      </c>
      <c r="G18" s="31"/>
      <c r="H18" s="13">
        <v>4002328.0794346817</v>
      </c>
      <c r="I18" s="13">
        <v>2004433.0794346815</v>
      </c>
      <c r="J18" s="13">
        <v>0</v>
      </c>
      <c r="K18" s="13">
        <v>1252156.0794346815</v>
      </c>
      <c r="L18" s="31"/>
      <c r="M18" s="13">
        <v>41141516.367232069</v>
      </c>
      <c r="N18" s="117"/>
      <c r="O18" s="117"/>
      <c r="P18" s="16"/>
      <c r="Q18" s="17"/>
      <c r="R18" s="17"/>
      <c r="S18" s="18"/>
      <c r="T18" s="18"/>
      <c r="U18" s="19"/>
      <c r="V18" s="17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</row>
    <row r="19" spans="1:500" s="50" customFormat="1" ht="25.5" customHeight="1" x14ac:dyDescent="0.25">
      <c r="A19" s="44" t="s">
        <v>18</v>
      </c>
      <c r="B19" s="45">
        <v>36126042.101245567</v>
      </c>
      <c r="C19" s="45">
        <v>36126042.101245567</v>
      </c>
      <c r="D19" s="45">
        <v>0</v>
      </c>
      <c r="E19" s="45">
        <v>0</v>
      </c>
      <c r="F19" s="45">
        <v>36126042.101245567</v>
      </c>
      <c r="G19" s="40"/>
      <c r="H19" s="45">
        <v>273950.31837630918</v>
      </c>
      <c r="I19" s="45">
        <v>273950.31837630918</v>
      </c>
      <c r="J19" s="45">
        <v>0</v>
      </c>
      <c r="K19" s="45">
        <v>273950.31837630918</v>
      </c>
      <c r="L19" s="40"/>
      <c r="M19" s="45">
        <v>36399992.419621877</v>
      </c>
      <c r="N19" s="116"/>
      <c r="O19" s="116"/>
      <c r="P19" s="46"/>
      <c r="Q19" s="47"/>
      <c r="R19" s="47"/>
      <c r="S19" s="48"/>
      <c r="T19" s="48"/>
      <c r="U19" s="49"/>
      <c r="V19" s="47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46"/>
      <c r="IX19" s="46"/>
      <c r="IY19" s="46"/>
      <c r="IZ19" s="46"/>
      <c r="JA19" s="46"/>
      <c r="JB19" s="46"/>
      <c r="JC19" s="46"/>
      <c r="JD19" s="46"/>
      <c r="JE19" s="46"/>
      <c r="JF19" s="46"/>
      <c r="JG19" s="46"/>
      <c r="JH19" s="46"/>
      <c r="JI19" s="46"/>
      <c r="JJ19" s="46"/>
      <c r="JK19" s="46"/>
      <c r="JL19" s="46"/>
      <c r="JM19" s="46"/>
      <c r="JN19" s="46"/>
      <c r="JO19" s="46"/>
      <c r="JP19" s="46"/>
      <c r="JQ19" s="46"/>
      <c r="JR19" s="46"/>
      <c r="JS19" s="46"/>
      <c r="JT19" s="46"/>
      <c r="JU19" s="46"/>
      <c r="JV19" s="46"/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46"/>
      <c r="KO19" s="46"/>
      <c r="KP19" s="46"/>
      <c r="KQ19" s="46"/>
      <c r="KR19" s="46"/>
      <c r="KS19" s="46"/>
      <c r="KT19" s="46"/>
      <c r="KU19" s="46"/>
      <c r="KV19" s="46"/>
      <c r="KW19" s="46"/>
      <c r="KX19" s="46"/>
      <c r="KY19" s="46"/>
      <c r="KZ19" s="46"/>
      <c r="LA19" s="46"/>
      <c r="LB19" s="46"/>
      <c r="LC19" s="46"/>
      <c r="LD19" s="46"/>
      <c r="LE19" s="46"/>
      <c r="LF19" s="46"/>
      <c r="LG19" s="46"/>
      <c r="LH19" s="46"/>
      <c r="LI19" s="46"/>
      <c r="LJ19" s="46"/>
      <c r="LK19" s="46"/>
      <c r="LL19" s="46"/>
      <c r="LM19" s="46"/>
      <c r="LN19" s="46"/>
      <c r="LO19" s="46"/>
      <c r="LP19" s="46"/>
      <c r="LQ19" s="46"/>
      <c r="LR19" s="46"/>
      <c r="LS19" s="46"/>
      <c r="LT19" s="46"/>
      <c r="LU19" s="46"/>
      <c r="LV19" s="46"/>
      <c r="LW19" s="46"/>
      <c r="LX19" s="46"/>
      <c r="LY19" s="46"/>
      <c r="LZ19" s="46"/>
      <c r="MA19" s="46"/>
      <c r="MB19" s="46"/>
      <c r="MC19" s="46"/>
      <c r="MD19" s="46"/>
      <c r="ME19" s="46"/>
      <c r="MF19" s="46"/>
      <c r="MG19" s="46"/>
      <c r="MH19" s="46"/>
      <c r="MI19" s="46"/>
      <c r="MJ19" s="46"/>
      <c r="MK19" s="46"/>
      <c r="ML19" s="46"/>
      <c r="MM19" s="46"/>
      <c r="MN19" s="46"/>
      <c r="MO19" s="46"/>
      <c r="MP19" s="46"/>
      <c r="MQ19" s="46"/>
      <c r="MR19" s="46"/>
      <c r="MS19" s="46"/>
      <c r="MT19" s="46"/>
      <c r="MU19" s="46"/>
      <c r="MV19" s="46"/>
      <c r="MW19" s="46"/>
      <c r="MX19" s="46"/>
      <c r="MY19" s="46"/>
      <c r="MZ19" s="46"/>
      <c r="NA19" s="46"/>
      <c r="NB19" s="46"/>
      <c r="NC19" s="46"/>
      <c r="ND19" s="46"/>
      <c r="NE19" s="46"/>
      <c r="NF19" s="46"/>
      <c r="NG19" s="46"/>
      <c r="NH19" s="46"/>
      <c r="NI19" s="46"/>
      <c r="NJ19" s="46"/>
      <c r="NK19" s="46"/>
      <c r="NL19" s="46"/>
      <c r="NM19" s="46"/>
      <c r="NN19" s="46"/>
      <c r="NO19" s="46"/>
      <c r="NP19" s="46"/>
      <c r="NQ19" s="46"/>
      <c r="NR19" s="46"/>
      <c r="NS19" s="46"/>
      <c r="NT19" s="46"/>
      <c r="NU19" s="46"/>
      <c r="NV19" s="46"/>
      <c r="NW19" s="46"/>
      <c r="NX19" s="46"/>
      <c r="NY19" s="46"/>
      <c r="NZ19" s="46"/>
      <c r="OA19" s="46"/>
      <c r="OB19" s="46"/>
      <c r="OC19" s="46"/>
      <c r="OD19" s="46"/>
      <c r="OE19" s="46"/>
      <c r="OF19" s="46"/>
      <c r="OG19" s="46"/>
      <c r="OH19" s="46"/>
      <c r="OI19" s="46"/>
      <c r="OJ19" s="46"/>
      <c r="OK19" s="46"/>
      <c r="OL19" s="46"/>
      <c r="OM19" s="46"/>
      <c r="ON19" s="46"/>
      <c r="OO19" s="46"/>
      <c r="OP19" s="46"/>
      <c r="OQ19" s="46"/>
      <c r="OR19" s="46"/>
      <c r="OS19" s="46"/>
      <c r="OT19" s="46"/>
      <c r="OU19" s="46"/>
      <c r="OV19" s="46"/>
      <c r="OW19" s="46"/>
      <c r="OX19" s="46"/>
      <c r="OY19" s="46"/>
      <c r="OZ19" s="46"/>
      <c r="PA19" s="46"/>
      <c r="PB19" s="46"/>
      <c r="PC19" s="46"/>
      <c r="PD19" s="46"/>
      <c r="PE19" s="46"/>
      <c r="PF19" s="46"/>
      <c r="PG19" s="46"/>
      <c r="PH19" s="46"/>
      <c r="PI19" s="46"/>
      <c r="PJ19" s="46"/>
      <c r="PK19" s="46"/>
      <c r="PL19" s="46"/>
      <c r="PM19" s="46"/>
      <c r="PN19" s="46"/>
      <c r="PO19" s="46"/>
      <c r="PP19" s="46"/>
      <c r="PQ19" s="46"/>
      <c r="PR19" s="46"/>
      <c r="PS19" s="46"/>
      <c r="PT19" s="46"/>
      <c r="PU19" s="46"/>
      <c r="PV19" s="46"/>
      <c r="PW19" s="46"/>
      <c r="PX19" s="46"/>
      <c r="PY19" s="46"/>
      <c r="PZ19" s="46"/>
      <c r="QA19" s="46"/>
      <c r="QB19" s="46"/>
      <c r="QC19" s="46"/>
      <c r="QD19" s="46"/>
      <c r="QE19" s="46"/>
      <c r="QF19" s="46"/>
      <c r="QG19" s="46"/>
      <c r="QH19" s="46"/>
      <c r="QI19" s="46"/>
      <c r="QJ19" s="46"/>
      <c r="QK19" s="46"/>
      <c r="QL19" s="46"/>
      <c r="QM19" s="46"/>
      <c r="QN19" s="46"/>
      <c r="QO19" s="46"/>
      <c r="QP19" s="46"/>
      <c r="QQ19" s="46"/>
      <c r="QR19" s="46"/>
      <c r="QS19" s="46"/>
      <c r="QT19" s="46"/>
      <c r="QU19" s="46"/>
      <c r="QV19" s="46"/>
      <c r="QW19" s="46"/>
      <c r="QX19" s="46"/>
      <c r="QY19" s="46"/>
      <c r="QZ19" s="46"/>
      <c r="RA19" s="46"/>
      <c r="RB19" s="46"/>
      <c r="RC19" s="46"/>
      <c r="RD19" s="46"/>
      <c r="RE19" s="46"/>
      <c r="RF19" s="46"/>
      <c r="RG19" s="46"/>
      <c r="RH19" s="46"/>
      <c r="RI19" s="46"/>
      <c r="RJ19" s="46"/>
      <c r="RK19" s="46"/>
      <c r="RL19" s="46"/>
      <c r="RM19" s="46"/>
      <c r="RN19" s="46"/>
      <c r="RO19" s="46"/>
      <c r="RP19" s="46"/>
      <c r="RQ19" s="46"/>
      <c r="RR19" s="46"/>
      <c r="RS19" s="46"/>
      <c r="RT19" s="46"/>
      <c r="RU19" s="46"/>
      <c r="RV19" s="46"/>
      <c r="RW19" s="46"/>
      <c r="RX19" s="46"/>
      <c r="RY19" s="46"/>
      <c r="RZ19" s="46"/>
      <c r="SA19" s="46"/>
      <c r="SB19" s="46"/>
      <c r="SC19" s="46"/>
      <c r="SD19" s="46"/>
      <c r="SE19" s="46"/>
      <c r="SF19" s="46"/>
    </row>
    <row r="20" spans="1:500" ht="20.45" customHeight="1" x14ac:dyDescent="0.25">
      <c r="A20" s="51" t="s">
        <v>19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3"/>
      <c r="H20" s="22">
        <v>273950.31837630918</v>
      </c>
      <c r="I20" s="22">
        <v>273950.31837630918</v>
      </c>
      <c r="J20" s="22">
        <v>0</v>
      </c>
      <c r="K20" s="22">
        <v>273950.31837630918</v>
      </c>
      <c r="L20" s="23"/>
      <c r="M20" s="24">
        <v>273950.31837630918</v>
      </c>
      <c r="N20" s="24"/>
      <c r="O20" s="24"/>
      <c r="Q20" s="26"/>
      <c r="R20" s="26"/>
      <c r="S20" s="27"/>
      <c r="T20" s="27"/>
      <c r="U20" s="28"/>
      <c r="V20" s="26"/>
    </row>
    <row r="21" spans="1:500" ht="20.45" customHeight="1" x14ac:dyDescent="0.25">
      <c r="A21" s="51" t="s">
        <v>83</v>
      </c>
      <c r="B21" s="22">
        <v>33796677.737327896</v>
      </c>
      <c r="C21" s="22">
        <v>33796677.737327896</v>
      </c>
      <c r="D21" s="22">
        <v>0</v>
      </c>
      <c r="E21" s="22">
        <v>0</v>
      </c>
      <c r="F21" s="22">
        <v>33796677.737327896</v>
      </c>
      <c r="G21" s="23"/>
      <c r="H21" s="22">
        <v>0</v>
      </c>
      <c r="I21" s="22">
        <v>0</v>
      </c>
      <c r="J21" s="22">
        <v>0</v>
      </c>
      <c r="K21" s="22">
        <v>0</v>
      </c>
      <c r="L21" s="23"/>
      <c r="M21" s="24">
        <v>33796677.737327896</v>
      </c>
      <c r="N21" s="24"/>
      <c r="O21" s="24"/>
      <c r="P21" s="78"/>
      <c r="Q21" s="26"/>
      <c r="R21" s="26"/>
      <c r="S21" s="27"/>
      <c r="T21" s="27"/>
      <c r="U21" s="28"/>
      <c r="V21" s="26"/>
    </row>
    <row r="22" spans="1:500" ht="20.45" customHeight="1" x14ac:dyDescent="0.25">
      <c r="A22" s="51" t="s">
        <v>20</v>
      </c>
      <c r="B22" s="22">
        <v>1265120.5615703471</v>
      </c>
      <c r="C22" s="22">
        <v>1265120.5615703471</v>
      </c>
      <c r="D22" s="22">
        <v>0</v>
      </c>
      <c r="E22" s="22">
        <v>0</v>
      </c>
      <c r="F22" s="22">
        <v>1265120.5615703471</v>
      </c>
      <c r="G22" s="23"/>
      <c r="H22" s="22">
        <v>0</v>
      </c>
      <c r="I22" s="22">
        <v>0</v>
      </c>
      <c r="J22" s="22">
        <v>0</v>
      </c>
      <c r="K22" s="22">
        <v>0</v>
      </c>
      <c r="L22" s="23"/>
      <c r="M22" s="24">
        <v>1265120.5615703471</v>
      </c>
      <c r="N22" s="24"/>
      <c r="O22" s="24"/>
      <c r="Q22" s="26"/>
      <c r="R22" s="26"/>
      <c r="S22" s="27"/>
      <c r="T22" s="27"/>
      <c r="U22" s="28"/>
      <c r="V22" s="26"/>
    </row>
    <row r="23" spans="1:500" ht="20.45" customHeight="1" x14ac:dyDescent="0.25">
      <c r="A23" s="52" t="s">
        <v>21</v>
      </c>
      <c r="B23" s="22">
        <v>105249.05524398536</v>
      </c>
      <c r="C23" s="22">
        <v>105249.05524398536</v>
      </c>
      <c r="D23" s="22">
        <v>0</v>
      </c>
      <c r="E23" s="22">
        <v>0</v>
      </c>
      <c r="F23" s="22">
        <v>105249.05524398536</v>
      </c>
      <c r="G23" s="23"/>
      <c r="H23" s="22">
        <v>0</v>
      </c>
      <c r="I23" s="22">
        <v>0</v>
      </c>
      <c r="J23" s="22">
        <v>0</v>
      </c>
      <c r="K23" s="22">
        <v>0</v>
      </c>
      <c r="L23" s="23"/>
      <c r="M23" s="24">
        <v>105249.05524398536</v>
      </c>
      <c r="N23" s="24"/>
      <c r="O23" s="24"/>
      <c r="Q23" s="26"/>
      <c r="R23" s="26"/>
      <c r="S23" s="27"/>
      <c r="T23" s="27"/>
      <c r="U23" s="28"/>
      <c r="V23" s="26"/>
    </row>
    <row r="24" spans="1:500" ht="20.45" customHeight="1" x14ac:dyDescent="0.25">
      <c r="A24" s="52" t="s">
        <v>22</v>
      </c>
      <c r="B24" s="22">
        <v>958994.74710334116</v>
      </c>
      <c r="C24" s="22">
        <v>958994.74710334116</v>
      </c>
      <c r="D24" s="22">
        <v>0</v>
      </c>
      <c r="E24" s="22">
        <v>0</v>
      </c>
      <c r="F24" s="22">
        <v>958994.74710334116</v>
      </c>
      <c r="G24" s="23"/>
      <c r="H24" s="22">
        <v>0</v>
      </c>
      <c r="I24" s="22">
        <v>0</v>
      </c>
      <c r="J24" s="22">
        <v>0</v>
      </c>
      <c r="K24" s="22">
        <v>0</v>
      </c>
      <c r="L24" s="23"/>
      <c r="M24" s="24">
        <v>958994.74710334116</v>
      </c>
      <c r="N24" s="24"/>
      <c r="O24" s="24"/>
      <c r="Q24" s="26"/>
      <c r="R24" s="26"/>
      <c r="S24" s="27"/>
      <c r="T24" s="27"/>
      <c r="U24" s="28"/>
      <c r="V24" s="26"/>
    </row>
    <row r="25" spans="1:500" s="50" customFormat="1" ht="25.5" customHeight="1" x14ac:dyDescent="0.25">
      <c r="A25" s="44" t="s">
        <v>23</v>
      </c>
      <c r="B25" s="45">
        <v>7429792.8292852174</v>
      </c>
      <c r="C25" s="45">
        <v>3211700.8292852174</v>
      </c>
      <c r="D25" s="45">
        <v>1023187</v>
      </c>
      <c r="E25" s="45">
        <v>0</v>
      </c>
      <c r="F25" s="45">
        <v>2188513.8292852174</v>
      </c>
      <c r="G25" s="40"/>
      <c r="H25" s="45">
        <v>114400.89274227009</v>
      </c>
      <c r="I25" s="45">
        <v>114400.89274227009</v>
      </c>
      <c r="J25" s="45">
        <v>114401</v>
      </c>
      <c r="K25" s="45">
        <v>-0.10725772990554105</v>
      </c>
      <c r="L25" s="40"/>
      <c r="M25" s="45">
        <v>2188513.7220274871</v>
      </c>
      <c r="N25" s="46"/>
      <c r="O25" s="46"/>
      <c r="P25" s="46"/>
      <c r="Q25" s="47"/>
      <c r="R25" s="47"/>
      <c r="S25" s="48"/>
      <c r="T25" s="48"/>
      <c r="U25" s="49"/>
      <c r="V25" s="47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G25" s="46"/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/>
      <c r="MB25" s="46"/>
      <c r="MC25" s="46"/>
      <c r="MD25" s="46"/>
      <c r="ME25" s="46"/>
      <c r="MF25" s="46"/>
      <c r="MG25" s="46"/>
      <c r="MH25" s="46"/>
      <c r="MI25" s="46"/>
      <c r="MJ25" s="46"/>
      <c r="MK25" s="46"/>
      <c r="ML25" s="46"/>
      <c r="MM25" s="46"/>
      <c r="MN25" s="46"/>
      <c r="MO25" s="46"/>
      <c r="MP25" s="46"/>
      <c r="MQ25" s="46"/>
      <c r="MR25" s="46"/>
      <c r="MS25" s="46"/>
      <c r="MT25" s="46"/>
      <c r="MU25" s="46"/>
      <c r="MV25" s="46"/>
      <c r="MW25" s="46"/>
      <c r="MX25" s="46"/>
      <c r="MY25" s="46"/>
      <c r="MZ25" s="46"/>
      <c r="NA25" s="46"/>
      <c r="NB25" s="46"/>
      <c r="NC25" s="46"/>
      <c r="ND25" s="46"/>
      <c r="NE25" s="46"/>
      <c r="NF25" s="46"/>
      <c r="NG25" s="46"/>
      <c r="NH25" s="46"/>
      <c r="NI25" s="46"/>
      <c r="NJ25" s="46"/>
      <c r="NK25" s="46"/>
      <c r="NL25" s="46"/>
      <c r="NM25" s="46"/>
      <c r="NN25" s="46"/>
      <c r="NO25" s="46"/>
      <c r="NP25" s="46"/>
      <c r="NQ25" s="46"/>
      <c r="NR25" s="46"/>
      <c r="NS25" s="46"/>
      <c r="NT25" s="46"/>
      <c r="NU25" s="46"/>
      <c r="NV25" s="46"/>
      <c r="NW25" s="46"/>
      <c r="NX25" s="46"/>
      <c r="NY25" s="46"/>
      <c r="NZ25" s="46"/>
      <c r="OA25" s="46"/>
      <c r="OB25" s="46"/>
      <c r="OC25" s="46"/>
      <c r="OD25" s="46"/>
      <c r="OE25" s="46"/>
      <c r="OF25" s="46"/>
      <c r="OG25" s="46"/>
      <c r="OH25" s="46"/>
      <c r="OI25" s="46"/>
      <c r="OJ25" s="46"/>
      <c r="OK25" s="46"/>
      <c r="OL25" s="46"/>
      <c r="OM25" s="46"/>
      <c r="ON25" s="46"/>
      <c r="OO25" s="46"/>
      <c r="OP25" s="46"/>
      <c r="OQ25" s="46"/>
      <c r="OR25" s="46"/>
      <c r="OS25" s="46"/>
      <c r="OT25" s="46"/>
      <c r="OU25" s="46"/>
      <c r="OV25" s="46"/>
      <c r="OW25" s="46"/>
      <c r="OX25" s="46"/>
      <c r="OY25" s="46"/>
      <c r="OZ25" s="46"/>
      <c r="PA25" s="46"/>
      <c r="PB25" s="46"/>
      <c r="PC25" s="46"/>
      <c r="PD25" s="46"/>
      <c r="PE25" s="46"/>
      <c r="PF25" s="46"/>
      <c r="PG25" s="46"/>
      <c r="PH25" s="46"/>
      <c r="PI25" s="46"/>
      <c r="PJ25" s="46"/>
      <c r="PK25" s="46"/>
      <c r="PL25" s="46"/>
      <c r="PM25" s="46"/>
      <c r="PN25" s="46"/>
      <c r="PO25" s="46"/>
      <c r="PP25" s="46"/>
      <c r="PQ25" s="46"/>
      <c r="PR25" s="46"/>
      <c r="PS25" s="46"/>
      <c r="PT25" s="46"/>
      <c r="PU25" s="46"/>
      <c r="PV25" s="46"/>
      <c r="PW25" s="46"/>
      <c r="PX25" s="46"/>
      <c r="PY25" s="46"/>
      <c r="PZ25" s="46"/>
      <c r="QA25" s="46"/>
      <c r="QB25" s="46"/>
      <c r="QC25" s="46"/>
      <c r="QD25" s="46"/>
      <c r="QE25" s="46"/>
      <c r="QF25" s="46"/>
      <c r="QG25" s="46"/>
      <c r="QH25" s="46"/>
      <c r="QI25" s="46"/>
      <c r="QJ25" s="46"/>
      <c r="QK25" s="46"/>
      <c r="QL25" s="46"/>
      <c r="QM25" s="46"/>
      <c r="QN25" s="46"/>
      <c r="QO25" s="46"/>
      <c r="QP25" s="46"/>
      <c r="QQ25" s="46"/>
      <c r="QR25" s="46"/>
      <c r="QS25" s="46"/>
      <c r="QT25" s="46"/>
      <c r="QU25" s="46"/>
      <c r="QV25" s="46"/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/>
      <c r="RI25" s="46"/>
      <c r="RJ25" s="46"/>
      <c r="RK25" s="46"/>
      <c r="RL25" s="46"/>
      <c r="RM25" s="46"/>
      <c r="RN25" s="46"/>
      <c r="RO25" s="46"/>
      <c r="RP25" s="46"/>
      <c r="RQ25" s="46"/>
      <c r="RR25" s="46"/>
      <c r="RS25" s="46"/>
      <c r="RT25" s="46"/>
      <c r="RU25" s="46"/>
      <c r="RV25" s="46"/>
      <c r="RW25" s="46"/>
      <c r="RX25" s="46"/>
      <c r="RY25" s="46"/>
      <c r="RZ25" s="46"/>
      <c r="SA25" s="46"/>
      <c r="SB25" s="46"/>
      <c r="SC25" s="46"/>
      <c r="SD25" s="46"/>
      <c r="SE25" s="46"/>
      <c r="SF25" s="46"/>
    </row>
    <row r="26" spans="1:500" ht="20.45" customHeight="1" x14ac:dyDescent="0.25">
      <c r="A26" s="51" t="s">
        <v>24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3"/>
      <c r="H26" s="22">
        <v>114400.89274227009</v>
      </c>
      <c r="I26" s="22">
        <v>114400.89274227009</v>
      </c>
      <c r="J26" s="22">
        <v>114401</v>
      </c>
      <c r="K26" s="22">
        <v>-0.10725772990554105</v>
      </c>
      <c r="L26" s="23"/>
      <c r="M26" s="24">
        <v>-0.10725772990554105</v>
      </c>
      <c r="N26" s="24"/>
      <c r="O26" s="106" t="s">
        <v>91</v>
      </c>
      <c r="P26" s="78"/>
      <c r="Q26" s="26"/>
      <c r="R26" s="26"/>
      <c r="S26" s="27"/>
      <c r="T26" s="27"/>
      <c r="U26" s="28"/>
      <c r="V26" s="26"/>
    </row>
    <row r="27" spans="1:500" ht="20.45" customHeight="1" x14ac:dyDescent="0.25">
      <c r="A27" s="51" t="s">
        <v>25</v>
      </c>
      <c r="B27" s="22">
        <v>3975249.4383421992</v>
      </c>
      <c r="C27" s="22">
        <v>974949.4383421992</v>
      </c>
      <c r="D27" s="22">
        <v>974949</v>
      </c>
      <c r="E27" s="22">
        <v>0</v>
      </c>
      <c r="F27" s="22">
        <v>0.43834219919517636</v>
      </c>
      <c r="G27" s="23"/>
      <c r="H27" s="22">
        <v>0</v>
      </c>
      <c r="I27" s="22">
        <v>0</v>
      </c>
      <c r="J27" s="22"/>
      <c r="K27" s="22">
        <v>0</v>
      </c>
      <c r="L27" s="23"/>
      <c r="M27" s="24">
        <v>0.43834219919517636</v>
      </c>
      <c r="N27" s="24"/>
      <c r="O27" s="106"/>
      <c r="Q27" s="26"/>
      <c r="R27" s="26"/>
      <c r="S27" s="27"/>
      <c r="T27" s="27"/>
      <c r="U27" s="28"/>
      <c r="V27" s="26"/>
    </row>
    <row r="28" spans="1:500" ht="20.45" customHeight="1" x14ac:dyDescent="0.25">
      <c r="A28" s="51" t="s">
        <v>26</v>
      </c>
      <c r="B28" s="22">
        <v>1217792.4117063435</v>
      </c>
      <c r="C28" s="22">
        <v>0.41170634352602065</v>
      </c>
      <c r="D28" s="22">
        <v>0</v>
      </c>
      <c r="E28" s="22">
        <v>0</v>
      </c>
      <c r="F28" s="22">
        <v>0.41170634352602065</v>
      </c>
      <c r="G28" s="23"/>
      <c r="H28" s="22">
        <v>0</v>
      </c>
      <c r="I28" s="22">
        <v>0</v>
      </c>
      <c r="J28" s="22">
        <v>0</v>
      </c>
      <c r="K28" s="22">
        <v>0</v>
      </c>
      <c r="L28" s="23"/>
      <c r="M28" s="24">
        <v>0.41170634352602065</v>
      </c>
      <c r="N28" s="24"/>
      <c r="O28" s="106" t="s">
        <v>91</v>
      </c>
      <c r="Q28" s="26"/>
      <c r="R28" s="26"/>
      <c r="S28" s="27"/>
      <c r="T28" s="27"/>
      <c r="U28" s="28"/>
      <c r="V28" s="26"/>
    </row>
    <row r="29" spans="1:500" ht="20.45" customHeight="1" x14ac:dyDescent="0.25">
      <c r="A29" s="51" t="s">
        <v>83</v>
      </c>
      <c r="B29" s="22">
        <v>2236750.9792366745</v>
      </c>
      <c r="C29" s="22">
        <v>2236750.9792366745</v>
      </c>
      <c r="D29" s="22">
        <v>48238</v>
      </c>
      <c r="E29" s="22">
        <v>0</v>
      </c>
      <c r="F29" s="22">
        <v>2188512.9792366745</v>
      </c>
      <c r="G29" s="23"/>
      <c r="H29" s="22">
        <v>0</v>
      </c>
      <c r="I29" s="22">
        <v>0</v>
      </c>
      <c r="J29" s="22">
        <v>0</v>
      </c>
      <c r="K29" s="22">
        <v>0</v>
      </c>
      <c r="L29" s="23"/>
      <c r="M29" s="24">
        <v>2188512.9792366745</v>
      </c>
      <c r="N29" s="24"/>
      <c r="O29" s="106"/>
      <c r="Q29" s="26"/>
      <c r="R29" s="26"/>
      <c r="S29" s="27"/>
      <c r="T29" s="27"/>
      <c r="U29" s="28"/>
      <c r="V29" s="26"/>
    </row>
    <row r="30" spans="1:500" s="53" customFormat="1" ht="25.5" customHeight="1" x14ac:dyDescent="0.25">
      <c r="A30" s="44" t="s">
        <v>27</v>
      </c>
      <c r="B30" s="45">
        <v>6108786.8620822709</v>
      </c>
      <c r="C30" s="45">
        <v>1.8620822713710368</v>
      </c>
      <c r="D30" s="45">
        <v>2</v>
      </c>
      <c r="E30" s="45">
        <v>0</v>
      </c>
      <c r="F30" s="45">
        <v>-0.13791772862896323</v>
      </c>
      <c r="G30" s="40"/>
      <c r="H30" s="45">
        <v>1981023.9125822242</v>
      </c>
      <c r="I30" s="45">
        <v>-8.7417775765061378E-2</v>
      </c>
      <c r="J30" s="45">
        <v>0</v>
      </c>
      <c r="K30" s="45">
        <v>-8.7417775765061378E-2</v>
      </c>
      <c r="L30" s="40"/>
      <c r="M30" s="45">
        <v>-0.22533550439402461</v>
      </c>
      <c r="N30" s="116"/>
      <c r="O30" s="106" t="s">
        <v>91</v>
      </c>
      <c r="P30" s="25"/>
      <c r="Q30" s="26"/>
      <c r="R30" s="26"/>
      <c r="S30" s="27"/>
      <c r="T30" s="27"/>
      <c r="U30" s="28"/>
      <c r="V30" s="26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</row>
    <row r="31" spans="1:500" ht="20.45" customHeight="1" x14ac:dyDescent="0.25">
      <c r="A31" s="51" t="s">
        <v>28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3"/>
      <c r="H31" s="22">
        <v>1981023.9125822242</v>
      </c>
      <c r="I31" s="22">
        <v>-8.7417775765061378E-2</v>
      </c>
      <c r="J31" s="22">
        <v>0</v>
      </c>
      <c r="K31" s="22">
        <v>-8.7417775765061378E-2</v>
      </c>
      <c r="L31" s="23"/>
      <c r="M31" s="24">
        <v>-8.7417775765061378E-2</v>
      </c>
      <c r="N31" s="24"/>
      <c r="O31" s="106" t="s">
        <v>91</v>
      </c>
      <c r="Q31" s="26"/>
      <c r="R31" s="26"/>
      <c r="S31" s="27"/>
      <c r="T31" s="27"/>
      <c r="U31" s="28"/>
      <c r="V31" s="26"/>
    </row>
    <row r="32" spans="1:500" ht="20.45" customHeight="1" x14ac:dyDescent="0.25">
      <c r="A32" s="51" t="s">
        <v>25</v>
      </c>
      <c r="B32" s="22">
        <v>3190399.2953095506</v>
      </c>
      <c r="C32" s="22">
        <v>0.29530955059453845</v>
      </c>
      <c r="D32" s="22">
        <v>0</v>
      </c>
      <c r="E32" s="22">
        <v>0</v>
      </c>
      <c r="F32" s="22">
        <v>0.29530955059453845</v>
      </c>
      <c r="G32" s="23"/>
      <c r="H32" s="22">
        <v>0</v>
      </c>
      <c r="I32" s="22">
        <v>0</v>
      </c>
      <c r="J32" s="22">
        <v>0</v>
      </c>
      <c r="K32" s="22">
        <v>0</v>
      </c>
      <c r="L32" s="23"/>
      <c r="M32" s="24">
        <v>0.29530955059453845</v>
      </c>
      <c r="N32" s="24"/>
      <c r="O32" s="106" t="s">
        <v>91</v>
      </c>
      <c r="Q32" s="26"/>
      <c r="R32" s="26"/>
      <c r="S32" s="27"/>
      <c r="T32" s="27"/>
      <c r="U32" s="28"/>
      <c r="V32" s="26"/>
    </row>
    <row r="33" spans="1:500" ht="20.45" customHeight="1" x14ac:dyDescent="0.25">
      <c r="A33" s="51" t="s">
        <v>29</v>
      </c>
      <c r="B33" s="22">
        <v>1281289.6224052019</v>
      </c>
      <c r="C33" s="22">
        <v>0.62240520189516246</v>
      </c>
      <c r="D33" s="22">
        <v>0</v>
      </c>
      <c r="E33" s="22">
        <v>0</v>
      </c>
      <c r="F33" s="22">
        <v>0.62240520189516246</v>
      </c>
      <c r="G33" s="23"/>
      <c r="H33" s="22">
        <v>0</v>
      </c>
      <c r="I33" s="22">
        <v>0</v>
      </c>
      <c r="J33" s="22">
        <v>0</v>
      </c>
      <c r="K33" s="22">
        <v>0</v>
      </c>
      <c r="L33" s="23"/>
      <c r="M33" s="24">
        <v>0.62240520189516246</v>
      </c>
      <c r="N33" s="24"/>
      <c r="O33" s="106" t="s">
        <v>91</v>
      </c>
      <c r="Q33" s="26"/>
      <c r="R33" s="26"/>
      <c r="S33" s="27"/>
      <c r="T33" s="27"/>
      <c r="U33" s="28"/>
      <c r="V33" s="26"/>
    </row>
    <row r="34" spans="1:500" ht="20.45" customHeight="1" x14ac:dyDescent="0.25">
      <c r="A34" s="51" t="s">
        <v>30</v>
      </c>
      <c r="B34" s="22">
        <v>1637097.9443675189</v>
      </c>
      <c r="C34" s="22">
        <v>0.94436751888133585</v>
      </c>
      <c r="D34" s="22">
        <v>2</v>
      </c>
      <c r="E34" s="22">
        <v>0</v>
      </c>
      <c r="F34" s="22">
        <v>-1.0556324811186641</v>
      </c>
      <c r="G34" s="23"/>
      <c r="H34" s="22">
        <v>0</v>
      </c>
      <c r="I34" s="22">
        <v>0</v>
      </c>
      <c r="J34" s="22">
        <v>0</v>
      </c>
      <c r="K34" s="22">
        <v>0</v>
      </c>
      <c r="L34" s="23"/>
      <c r="M34" s="24">
        <v>-1.0556324811186641</v>
      </c>
      <c r="N34" s="24"/>
      <c r="O34" s="106" t="s">
        <v>91</v>
      </c>
      <c r="Q34" s="26"/>
      <c r="R34" s="26"/>
      <c r="S34" s="27"/>
      <c r="T34" s="27"/>
      <c r="U34" s="28"/>
      <c r="V34" s="26"/>
    </row>
    <row r="35" spans="1:500" s="53" customFormat="1" ht="25.5" customHeight="1" x14ac:dyDescent="0.25">
      <c r="A35" s="54" t="s">
        <v>31</v>
      </c>
      <c r="B35" s="45">
        <v>11143771.60059909</v>
      </c>
      <c r="C35" s="45">
        <v>-0.39940091082826257</v>
      </c>
      <c r="D35" s="45">
        <v>0</v>
      </c>
      <c r="E35" s="45">
        <v>0</v>
      </c>
      <c r="F35" s="45">
        <v>-0.39940091082826257</v>
      </c>
      <c r="G35" s="40"/>
      <c r="H35" s="45">
        <v>16870.851439197431</v>
      </c>
      <c r="I35" s="45">
        <v>-0.14856080256868154</v>
      </c>
      <c r="J35" s="45">
        <v>0</v>
      </c>
      <c r="K35" s="45">
        <v>-0.14856080256868154</v>
      </c>
      <c r="L35" s="40"/>
      <c r="M35" s="45">
        <v>-0.54796171339694411</v>
      </c>
      <c r="N35" s="116"/>
      <c r="O35" s="106" t="s">
        <v>91</v>
      </c>
      <c r="P35" s="25"/>
      <c r="Q35" s="26"/>
      <c r="R35" s="26"/>
      <c r="S35" s="27"/>
      <c r="T35" s="27"/>
      <c r="U35" s="28"/>
      <c r="V35" s="26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</row>
    <row r="36" spans="1:500" ht="20.45" customHeight="1" x14ac:dyDescent="0.25">
      <c r="A36" s="51" t="s">
        <v>32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3"/>
      <c r="H36" s="22">
        <v>16870.851439197431</v>
      </c>
      <c r="I36" s="22">
        <v>-0.14856080256868154</v>
      </c>
      <c r="J36" s="22">
        <v>0</v>
      </c>
      <c r="K36" s="22">
        <v>-0.14856080256868154</v>
      </c>
      <c r="L36" s="23"/>
      <c r="M36" s="24">
        <v>-0.14856080256868154</v>
      </c>
      <c r="N36" s="24"/>
      <c r="O36" s="106" t="s">
        <v>91</v>
      </c>
      <c r="Q36" s="26"/>
      <c r="R36" s="26"/>
      <c r="S36" s="27"/>
      <c r="T36" s="27"/>
      <c r="U36" s="28"/>
      <c r="V36" s="26"/>
    </row>
    <row r="37" spans="1:500" ht="20.45" customHeight="1" x14ac:dyDescent="0.25">
      <c r="A37" s="51" t="s">
        <v>64</v>
      </c>
      <c r="B37" s="22">
        <v>2132936.7844703528</v>
      </c>
      <c r="C37" s="22">
        <v>-0.2155296471901238</v>
      </c>
      <c r="D37" s="22">
        <v>0</v>
      </c>
      <c r="E37" s="22">
        <v>0</v>
      </c>
      <c r="F37" s="22">
        <v>-0.2155296471901238</v>
      </c>
      <c r="G37" s="23"/>
      <c r="H37" s="22">
        <v>0</v>
      </c>
      <c r="I37" s="22">
        <v>0</v>
      </c>
      <c r="J37" s="22">
        <v>0</v>
      </c>
      <c r="K37" s="22">
        <v>0</v>
      </c>
      <c r="L37" s="23"/>
      <c r="M37" s="24">
        <v>-0.2155296471901238</v>
      </c>
      <c r="N37" s="24"/>
      <c r="O37" s="106" t="s">
        <v>91</v>
      </c>
      <c r="Q37" s="26"/>
      <c r="R37" s="26"/>
      <c r="S37" s="27"/>
      <c r="T37" s="27"/>
      <c r="U37" s="28"/>
      <c r="V37" s="26"/>
    </row>
    <row r="38" spans="1:500" ht="20.45" customHeight="1" x14ac:dyDescent="0.25">
      <c r="A38" s="51" t="s">
        <v>83</v>
      </c>
      <c r="B38" s="22">
        <v>9010834.8161287364</v>
      </c>
      <c r="C38" s="22">
        <v>-0.18387126363813877</v>
      </c>
      <c r="D38" s="22">
        <v>0</v>
      </c>
      <c r="E38" s="22">
        <v>0</v>
      </c>
      <c r="F38" s="22">
        <v>-0.18387126363813877</v>
      </c>
      <c r="G38" s="23"/>
      <c r="H38" s="22">
        <v>0</v>
      </c>
      <c r="I38" s="22">
        <v>0</v>
      </c>
      <c r="J38" s="22">
        <v>0</v>
      </c>
      <c r="K38" s="22">
        <v>0</v>
      </c>
      <c r="L38" s="23"/>
      <c r="M38" s="24">
        <v>-0.18387126363813877</v>
      </c>
      <c r="N38" s="24"/>
      <c r="O38" s="106" t="s">
        <v>91</v>
      </c>
      <c r="Q38" s="26"/>
      <c r="R38" s="26"/>
      <c r="S38" s="27"/>
      <c r="T38" s="27"/>
      <c r="U38" s="28"/>
      <c r="V38" s="26"/>
    </row>
    <row r="39" spans="1:500" s="53" customFormat="1" ht="25.5" customHeight="1" x14ac:dyDescent="0.25">
      <c r="A39" s="44" t="s">
        <v>33</v>
      </c>
      <c r="B39" s="45">
        <v>2060240.8945852355</v>
      </c>
      <c r="C39" s="45">
        <v>2060240.8945852355</v>
      </c>
      <c r="D39" s="45">
        <v>485436</v>
      </c>
      <c r="E39" s="45">
        <v>0</v>
      </c>
      <c r="F39" s="45">
        <v>1574804.8945852355</v>
      </c>
      <c r="G39" s="40"/>
      <c r="H39" s="45">
        <v>978206.02977556246</v>
      </c>
      <c r="I39" s="45">
        <v>978206.02977556246</v>
      </c>
      <c r="J39" s="45">
        <v>0</v>
      </c>
      <c r="K39" s="45">
        <v>978206.02977556246</v>
      </c>
      <c r="L39" s="40"/>
      <c r="M39" s="45">
        <v>2553010.9243607982</v>
      </c>
      <c r="N39" s="116"/>
      <c r="O39" s="116"/>
      <c r="P39" s="25"/>
      <c r="Q39" s="26"/>
      <c r="R39" s="26"/>
      <c r="S39" s="27"/>
      <c r="T39" s="27"/>
      <c r="U39" s="28"/>
      <c r="V39" s="26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</row>
    <row r="40" spans="1:500" ht="20.45" customHeight="1" x14ac:dyDescent="0.25">
      <c r="A40" s="51" t="s">
        <v>34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3"/>
      <c r="H40" s="22">
        <v>978206.02977556246</v>
      </c>
      <c r="I40" s="22">
        <v>978206.02977556246</v>
      </c>
      <c r="J40" s="22">
        <v>0</v>
      </c>
      <c r="K40" s="22">
        <v>978206.02977556246</v>
      </c>
      <c r="L40" s="23"/>
      <c r="M40" s="24">
        <v>978206.02977556246</v>
      </c>
      <c r="N40" s="115">
        <v>-978206</v>
      </c>
      <c r="O40" s="113" t="s">
        <v>93</v>
      </c>
      <c r="Q40" s="26"/>
      <c r="R40" s="26"/>
      <c r="S40" s="27"/>
      <c r="T40" s="27"/>
      <c r="U40" s="28"/>
      <c r="V40" s="26"/>
    </row>
    <row r="41" spans="1:500" ht="20.45" customHeight="1" x14ac:dyDescent="0.25">
      <c r="A41" s="51" t="s">
        <v>35</v>
      </c>
      <c r="B41" s="22">
        <v>1361671.4703528399</v>
      </c>
      <c r="C41" s="22">
        <v>1361671.4703528399</v>
      </c>
      <c r="D41" s="22">
        <v>0</v>
      </c>
      <c r="E41" s="22">
        <v>0</v>
      </c>
      <c r="F41" s="22">
        <v>1361671.4703528399</v>
      </c>
      <c r="G41" s="23"/>
      <c r="H41" s="22">
        <v>0</v>
      </c>
      <c r="I41" s="22">
        <v>0</v>
      </c>
      <c r="J41" s="22">
        <v>0</v>
      </c>
      <c r="K41" s="22">
        <v>0</v>
      </c>
      <c r="L41" s="23"/>
      <c r="M41" s="24">
        <v>1361671.4703528399</v>
      </c>
      <c r="N41" s="115">
        <v>-1361671</v>
      </c>
      <c r="O41" s="113" t="s">
        <v>93</v>
      </c>
      <c r="Q41" s="26"/>
      <c r="R41" s="26"/>
      <c r="S41" s="27"/>
      <c r="T41" s="27"/>
      <c r="U41" s="28"/>
      <c r="V41" s="26"/>
    </row>
    <row r="42" spans="1:500" ht="20.45" customHeight="1" x14ac:dyDescent="0.25">
      <c r="A42" s="52" t="s">
        <v>21</v>
      </c>
      <c r="B42" s="22">
        <v>691194.90875417367</v>
      </c>
      <c r="C42" s="22">
        <v>691194.90875417367</v>
      </c>
      <c r="D42" s="22">
        <v>485436</v>
      </c>
      <c r="E42" s="22">
        <v>0</v>
      </c>
      <c r="F42" s="22">
        <v>205758.90875417367</v>
      </c>
      <c r="G42" s="23"/>
      <c r="H42" s="22">
        <v>0</v>
      </c>
      <c r="I42" s="22">
        <v>0</v>
      </c>
      <c r="J42" s="22">
        <v>0</v>
      </c>
      <c r="K42" s="22">
        <v>0</v>
      </c>
      <c r="L42" s="23"/>
      <c r="M42" s="24">
        <v>205758.90875417367</v>
      </c>
      <c r="N42" s="115">
        <v>-205759</v>
      </c>
      <c r="O42" s="113" t="s">
        <v>93</v>
      </c>
      <c r="P42" s="78"/>
      <c r="Q42" s="26"/>
      <c r="R42" s="26"/>
      <c r="S42" s="27"/>
      <c r="T42" s="27"/>
      <c r="U42" s="28"/>
      <c r="V42" s="26"/>
    </row>
    <row r="43" spans="1:500" ht="20.45" customHeight="1" x14ac:dyDescent="0.25">
      <c r="A43" s="51" t="s">
        <v>83</v>
      </c>
      <c r="B43" s="22">
        <v>7374.5154782219633</v>
      </c>
      <c r="C43" s="22">
        <v>7374.5154782219633</v>
      </c>
      <c r="D43" s="22">
        <v>0</v>
      </c>
      <c r="E43" s="22">
        <v>0</v>
      </c>
      <c r="F43" s="22">
        <v>7374.5154782219633</v>
      </c>
      <c r="G43" s="23"/>
      <c r="H43" s="22">
        <v>0</v>
      </c>
      <c r="I43" s="22">
        <v>0</v>
      </c>
      <c r="J43" s="22">
        <v>0</v>
      </c>
      <c r="K43" s="22">
        <v>0</v>
      </c>
      <c r="L43" s="23"/>
      <c r="M43" s="24">
        <v>7374.5154782219633</v>
      </c>
      <c r="N43" s="115">
        <v>-7375</v>
      </c>
      <c r="O43" s="113" t="s">
        <v>93</v>
      </c>
      <c r="Q43" s="26"/>
      <c r="R43" s="26"/>
      <c r="S43" s="27"/>
      <c r="T43" s="27"/>
      <c r="U43" s="28"/>
      <c r="V43" s="26"/>
    </row>
    <row r="44" spans="1:500" s="53" customFormat="1" ht="25.5" customHeight="1" x14ac:dyDescent="0.25">
      <c r="A44" s="55" t="s">
        <v>36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0"/>
      <c r="H44" s="45">
        <v>637876.07451911806</v>
      </c>
      <c r="I44" s="45">
        <v>637876.07451911806</v>
      </c>
      <c r="J44" s="45">
        <v>637876</v>
      </c>
      <c r="K44" s="45">
        <v>7.4519118061289191E-2</v>
      </c>
      <c r="L44" s="40"/>
      <c r="M44" s="45">
        <v>7.4519118061289191E-2</v>
      </c>
      <c r="N44" s="116"/>
      <c r="O44" s="106" t="s">
        <v>91</v>
      </c>
      <c r="P44" s="25"/>
      <c r="Q44" s="26"/>
      <c r="R44" s="26"/>
      <c r="S44" s="27"/>
      <c r="T44" s="27"/>
      <c r="U44" s="28"/>
      <c r="V44" s="26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</row>
    <row r="45" spans="1:500" s="20" customFormat="1" ht="25.5" customHeight="1" x14ac:dyDescent="0.25">
      <c r="A45" s="81" t="s">
        <v>37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31"/>
      <c r="H45" s="41">
        <v>2677947.9671385335</v>
      </c>
      <c r="I45" s="41">
        <v>2677947.9671385335</v>
      </c>
      <c r="J45" s="41">
        <v>2475937</v>
      </c>
      <c r="K45" s="41">
        <v>202010.96713853342</v>
      </c>
      <c r="L45" s="31"/>
      <c r="M45" s="41">
        <v>202010.96713853342</v>
      </c>
      <c r="N45" s="117"/>
      <c r="O45" s="117"/>
      <c r="P45" s="16"/>
      <c r="Q45" s="17"/>
      <c r="R45" s="17"/>
      <c r="S45" s="18"/>
      <c r="T45" s="18"/>
      <c r="U45" s="19"/>
      <c r="V45" s="17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6"/>
      <c r="SA45" s="16"/>
      <c r="SB45" s="16"/>
      <c r="SC45" s="16"/>
      <c r="SD45" s="16"/>
      <c r="SE45" s="16"/>
      <c r="SF45" s="16"/>
    </row>
    <row r="46" spans="1:500" ht="20.45" customHeight="1" x14ac:dyDescent="0.25">
      <c r="A46" s="82" t="s">
        <v>38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23"/>
      <c r="H46" s="83">
        <v>1516976.8166808856</v>
      </c>
      <c r="I46" s="83">
        <v>1516976.8166808856</v>
      </c>
      <c r="J46" s="83">
        <v>1516967</v>
      </c>
      <c r="K46" s="83">
        <v>9.8166808856185526</v>
      </c>
      <c r="L46" s="23"/>
      <c r="M46" s="83">
        <v>9.8166808856185526</v>
      </c>
      <c r="N46" s="57"/>
      <c r="O46" s="57"/>
      <c r="Q46" s="26"/>
      <c r="R46" s="26"/>
      <c r="S46" s="27"/>
      <c r="T46" s="27"/>
      <c r="U46" s="28"/>
      <c r="V46" s="26"/>
    </row>
    <row r="47" spans="1:500" ht="20.45" customHeight="1" x14ac:dyDescent="0.25">
      <c r="A47" s="82" t="s">
        <v>39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23"/>
      <c r="H47" s="83">
        <v>958970.48143836646</v>
      </c>
      <c r="I47" s="83">
        <v>958970.48143836646</v>
      </c>
      <c r="J47" s="83">
        <v>958970</v>
      </c>
      <c r="K47" s="83">
        <v>0.48143836646340787</v>
      </c>
      <c r="L47" s="23"/>
      <c r="M47" s="83">
        <v>0.48143836646340787</v>
      </c>
      <c r="N47" s="57"/>
      <c r="O47" s="57" t="s">
        <v>91</v>
      </c>
      <c r="Q47" s="26"/>
      <c r="R47" s="26"/>
      <c r="S47" s="27"/>
      <c r="T47" s="27"/>
      <c r="U47" s="28"/>
      <c r="V47" s="26"/>
    </row>
    <row r="48" spans="1:500" ht="20.45" customHeight="1" x14ac:dyDescent="0.25">
      <c r="A48" s="82" t="s">
        <v>40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23"/>
      <c r="H48" s="83">
        <v>202000.66901928134</v>
      </c>
      <c r="I48" s="83">
        <v>202000.66901928134</v>
      </c>
      <c r="J48" s="83">
        <v>0</v>
      </c>
      <c r="K48" s="83">
        <v>202000.66901928134</v>
      </c>
      <c r="L48" s="23"/>
      <c r="M48" s="83">
        <v>202000.66901928134</v>
      </c>
      <c r="N48" s="57"/>
      <c r="O48" s="57"/>
      <c r="Q48" s="26"/>
      <c r="R48" s="26"/>
      <c r="S48" s="27"/>
      <c r="T48" s="27"/>
      <c r="U48" s="28"/>
      <c r="V48" s="26"/>
    </row>
    <row r="49" spans="1:22" s="25" customFormat="1" ht="20.45" customHeight="1" x14ac:dyDescent="0.25">
      <c r="A49" s="56" t="s">
        <v>41</v>
      </c>
      <c r="B49" s="57">
        <v>0</v>
      </c>
      <c r="C49" s="57">
        <v>0</v>
      </c>
      <c r="D49" s="57">
        <v>0</v>
      </c>
      <c r="E49" s="57">
        <v>0</v>
      </c>
      <c r="F49" s="57">
        <v>0</v>
      </c>
      <c r="G49" s="23"/>
      <c r="H49" s="57">
        <v>4294.4650002289818</v>
      </c>
      <c r="I49" s="22">
        <v>4294.4650002289818</v>
      </c>
      <c r="J49" s="22">
        <v>0</v>
      </c>
      <c r="K49" s="22">
        <v>4294.4650002289818</v>
      </c>
      <c r="L49" s="23"/>
      <c r="M49" s="24">
        <v>4294.4650002289818</v>
      </c>
      <c r="N49" s="24"/>
      <c r="O49" s="106"/>
      <c r="Q49" s="26"/>
      <c r="R49" s="26"/>
      <c r="S49" s="27"/>
      <c r="T49" s="27"/>
      <c r="U49" s="28"/>
      <c r="V49" s="26"/>
    </row>
    <row r="50" spans="1:22" ht="20.45" customHeight="1" x14ac:dyDescent="0.25">
      <c r="A50" s="58" t="s">
        <v>42</v>
      </c>
      <c r="B50" s="22">
        <v>0</v>
      </c>
      <c r="C50" s="57">
        <v>0</v>
      </c>
      <c r="D50" s="57">
        <v>0</v>
      </c>
      <c r="E50" s="57">
        <v>0</v>
      </c>
      <c r="F50" s="57">
        <v>0</v>
      </c>
      <c r="G50" s="23"/>
      <c r="H50" s="22">
        <v>139217.41814784863</v>
      </c>
      <c r="I50" s="22">
        <v>139217.41814784863</v>
      </c>
      <c r="J50" s="22">
        <v>0</v>
      </c>
      <c r="K50" s="22">
        <v>139217.41814784863</v>
      </c>
      <c r="L50" s="23"/>
      <c r="M50" s="24">
        <v>139217.41814784863</v>
      </c>
      <c r="N50" s="24"/>
      <c r="O50" s="106"/>
      <c r="Q50" s="26"/>
      <c r="R50" s="26"/>
      <c r="S50" s="27"/>
      <c r="T50" s="27"/>
      <c r="U50" s="28"/>
      <c r="V50" s="26"/>
    </row>
    <row r="51" spans="1:22" ht="20.45" customHeight="1" x14ac:dyDescent="0.25">
      <c r="A51" s="58" t="s">
        <v>43</v>
      </c>
      <c r="B51" s="22">
        <v>0</v>
      </c>
      <c r="C51" s="57">
        <v>0</v>
      </c>
      <c r="D51" s="57">
        <v>0</v>
      </c>
      <c r="E51" s="57">
        <v>0</v>
      </c>
      <c r="F51" s="57">
        <v>0</v>
      </c>
      <c r="G51" s="23"/>
      <c r="H51" s="22">
        <v>804070.04259606462</v>
      </c>
      <c r="I51" s="22">
        <v>804070.04259606462</v>
      </c>
      <c r="J51" s="22">
        <v>804070</v>
      </c>
      <c r="K51" s="22">
        <v>4.2596064624376595E-2</v>
      </c>
      <c r="L51" s="23"/>
      <c r="M51" s="24">
        <v>4.2596064624376595E-2</v>
      </c>
      <c r="N51" s="24"/>
      <c r="O51" s="106"/>
      <c r="Q51" s="26"/>
      <c r="R51" s="26"/>
      <c r="S51" s="27"/>
      <c r="T51" s="27"/>
      <c r="U51" s="28"/>
      <c r="V51" s="26"/>
    </row>
    <row r="52" spans="1:22" ht="20.45" customHeight="1" x14ac:dyDescent="0.25">
      <c r="A52" s="58" t="s">
        <v>44</v>
      </c>
      <c r="B52" s="22">
        <v>0</v>
      </c>
      <c r="C52" s="57">
        <v>0</v>
      </c>
      <c r="D52" s="57">
        <v>0</v>
      </c>
      <c r="E52" s="57">
        <v>0</v>
      </c>
      <c r="F52" s="57">
        <v>0</v>
      </c>
      <c r="G52" s="23"/>
      <c r="H52" s="22">
        <v>166581.38364292472</v>
      </c>
      <c r="I52" s="22">
        <v>-59418.616357075283</v>
      </c>
      <c r="J52" s="22">
        <v>-59419</v>
      </c>
      <c r="K52" s="103">
        <v>0.38364292471669614</v>
      </c>
      <c r="L52" s="23"/>
      <c r="M52" s="104">
        <v>0.38364292471669614</v>
      </c>
      <c r="N52" s="104"/>
      <c r="O52" s="107"/>
      <c r="Q52" s="26"/>
      <c r="R52" s="26"/>
      <c r="S52" s="27"/>
      <c r="T52" s="27"/>
      <c r="U52" s="28"/>
      <c r="V52" s="26"/>
    </row>
    <row r="53" spans="1:22" ht="20.45" customHeight="1" x14ac:dyDescent="0.25">
      <c r="A53" s="58" t="s">
        <v>45</v>
      </c>
      <c r="B53" s="22">
        <v>0</v>
      </c>
      <c r="C53" s="57">
        <v>0</v>
      </c>
      <c r="D53" s="57">
        <v>0</v>
      </c>
      <c r="E53" s="57">
        <v>0</v>
      </c>
      <c r="F53" s="57">
        <v>0</v>
      </c>
      <c r="G53" s="23"/>
      <c r="H53" s="22">
        <v>78283.528374386864</v>
      </c>
      <c r="I53" s="22">
        <v>78283.528374386864</v>
      </c>
      <c r="J53" s="22">
        <v>0</v>
      </c>
      <c r="K53" s="22">
        <v>78283.528374386864</v>
      </c>
      <c r="L53" s="23"/>
      <c r="M53" s="24">
        <v>78283.528374386864</v>
      </c>
      <c r="N53" s="115">
        <v>-78284</v>
      </c>
      <c r="O53" s="113" t="s">
        <v>93</v>
      </c>
      <c r="Q53" s="26"/>
      <c r="R53" s="26"/>
      <c r="S53" s="27"/>
      <c r="T53" s="27"/>
      <c r="U53" s="28"/>
      <c r="V53" s="26"/>
    </row>
    <row r="54" spans="1:22" ht="20.45" customHeight="1" x14ac:dyDescent="0.25">
      <c r="A54" s="58" t="s">
        <v>46</v>
      </c>
      <c r="B54" s="22">
        <v>0</v>
      </c>
      <c r="C54" s="57">
        <v>0</v>
      </c>
      <c r="D54" s="57">
        <v>0</v>
      </c>
      <c r="E54" s="57">
        <v>0</v>
      </c>
      <c r="F54" s="57">
        <v>0</v>
      </c>
      <c r="G54" s="23"/>
      <c r="H54" s="22">
        <v>104565.65417578822</v>
      </c>
      <c r="I54" s="22">
        <v>80273.654175788222</v>
      </c>
      <c r="J54" s="22">
        <v>0</v>
      </c>
      <c r="K54" s="22">
        <v>80273.654175788222</v>
      </c>
      <c r="L54" s="23"/>
      <c r="M54" s="24">
        <v>80273.654175788222</v>
      </c>
      <c r="N54" s="24"/>
      <c r="O54" s="106"/>
      <c r="Q54" s="26"/>
      <c r="R54" s="26"/>
      <c r="S54" s="27"/>
      <c r="T54" s="27"/>
      <c r="U54" s="28"/>
      <c r="V54" s="26"/>
    </row>
    <row r="55" spans="1:22" ht="20.45" customHeight="1" x14ac:dyDescent="0.25">
      <c r="A55" s="58" t="s">
        <v>47</v>
      </c>
      <c r="B55" s="22">
        <v>2427131.3818388577</v>
      </c>
      <c r="C55" s="57">
        <v>1376270.3818388577</v>
      </c>
      <c r="D55" s="57"/>
      <c r="E55" s="57">
        <v>0</v>
      </c>
      <c r="F55" s="57">
        <v>1376270.3818388577</v>
      </c>
      <c r="G55" s="23"/>
      <c r="H55" s="22">
        <v>1008091.8513133262</v>
      </c>
      <c r="I55" s="22">
        <v>1008091.8513133262</v>
      </c>
      <c r="J55" s="22">
        <v>349570.99</v>
      </c>
      <c r="K55" s="22">
        <v>658520.86131332617</v>
      </c>
      <c r="L55" s="23"/>
      <c r="M55" s="24">
        <v>2034791.2431521839</v>
      </c>
      <c r="N55" s="24"/>
      <c r="O55" s="106"/>
      <c r="Q55" s="26"/>
      <c r="R55" s="26"/>
      <c r="S55" s="27"/>
      <c r="T55" s="27"/>
      <c r="U55" s="28"/>
      <c r="V55" s="26"/>
    </row>
    <row r="56" spans="1:22" ht="20.45" customHeight="1" x14ac:dyDescent="0.25">
      <c r="A56" s="58" t="s">
        <v>48</v>
      </c>
      <c r="B56" s="22">
        <v>0</v>
      </c>
      <c r="C56" s="57">
        <v>0</v>
      </c>
      <c r="D56" s="57">
        <v>0</v>
      </c>
      <c r="E56" s="57">
        <v>0</v>
      </c>
      <c r="F56" s="57">
        <v>0</v>
      </c>
      <c r="G56" s="23"/>
      <c r="H56" s="22">
        <v>102782.08062675696</v>
      </c>
      <c r="I56" s="22">
        <v>102782.08062675696</v>
      </c>
      <c r="J56" s="22">
        <v>0</v>
      </c>
      <c r="K56" s="22">
        <v>102782.08062675696</v>
      </c>
      <c r="L56" s="23"/>
      <c r="M56" s="24">
        <v>102782.08062675696</v>
      </c>
      <c r="N56" s="24"/>
      <c r="O56" s="106"/>
      <c r="Q56" s="26"/>
      <c r="R56" s="26"/>
      <c r="S56" s="27"/>
      <c r="T56" s="27"/>
      <c r="U56" s="28"/>
      <c r="V56" s="26"/>
    </row>
    <row r="57" spans="1:22" ht="20.45" customHeight="1" x14ac:dyDescent="0.25">
      <c r="A57" s="58" t="s">
        <v>49</v>
      </c>
      <c r="B57" s="22">
        <v>0</v>
      </c>
      <c r="C57" s="57">
        <v>0</v>
      </c>
      <c r="D57" s="57">
        <v>0</v>
      </c>
      <c r="E57" s="57">
        <v>0</v>
      </c>
      <c r="F57" s="57">
        <v>0</v>
      </c>
      <c r="G57" s="23"/>
      <c r="H57" s="22">
        <v>492028.73338368186</v>
      </c>
      <c r="I57" s="22">
        <v>492028.73338368186</v>
      </c>
      <c r="J57" s="22">
        <v>0</v>
      </c>
      <c r="K57" s="22">
        <v>492028.73338368186</v>
      </c>
      <c r="L57" s="23"/>
      <c r="M57" s="24">
        <v>492028.73338368186</v>
      </c>
      <c r="N57" s="24"/>
      <c r="O57" s="106"/>
      <c r="Q57" s="26"/>
      <c r="R57" s="26"/>
      <c r="S57" s="27"/>
      <c r="T57" s="27"/>
      <c r="U57" s="28"/>
      <c r="V57" s="26"/>
    </row>
    <row r="58" spans="1:22" s="25" customFormat="1" ht="20.45" customHeight="1" x14ac:dyDescent="0.25">
      <c r="A58" s="56" t="s">
        <v>50</v>
      </c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23"/>
      <c r="H58" s="57">
        <v>67783.104590848248</v>
      </c>
      <c r="I58" s="22">
        <v>67783.104590848248</v>
      </c>
      <c r="J58" s="22">
        <v>0</v>
      </c>
      <c r="K58" s="22">
        <v>67783.104590848248</v>
      </c>
      <c r="L58" s="23"/>
      <c r="M58" s="24">
        <v>67783.104590848248</v>
      </c>
      <c r="N58" s="115">
        <v>-67783</v>
      </c>
      <c r="O58" s="113" t="s">
        <v>93</v>
      </c>
      <c r="Q58" s="26"/>
      <c r="R58" s="26"/>
      <c r="S58" s="27"/>
      <c r="T58" s="27"/>
      <c r="U58" s="28"/>
      <c r="V58" s="26"/>
    </row>
    <row r="59" spans="1:22" ht="20.45" customHeight="1" x14ac:dyDescent="0.25">
      <c r="A59" s="58" t="s">
        <v>51</v>
      </c>
      <c r="B59" s="22">
        <v>1942786.256156581</v>
      </c>
      <c r="C59" s="57">
        <v>1942786.256156581</v>
      </c>
      <c r="D59" s="57">
        <v>1264668.8500000001</v>
      </c>
      <c r="E59" s="57">
        <v>0</v>
      </c>
      <c r="F59" s="57">
        <v>678117.4061565809</v>
      </c>
      <c r="G59" s="23"/>
      <c r="H59" s="22">
        <v>1153610.254704064</v>
      </c>
      <c r="I59" s="22">
        <v>821819.25470406399</v>
      </c>
      <c r="J59" s="22">
        <v>65381.86</v>
      </c>
      <c r="K59" s="22">
        <v>756437.39470406401</v>
      </c>
      <c r="L59" s="23"/>
      <c r="M59" s="24">
        <v>1434554.8008606448</v>
      </c>
      <c r="N59" s="24"/>
      <c r="O59" s="106"/>
      <c r="Q59" s="26"/>
      <c r="R59" s="26"/>
      <c r="S59" s="27"/>
      <c r="T59" s="27"/>
      <c r="U59" s="28"/>
      <c r="V59" s="26"/>
    </row>
    <row r="60" spans="1:22" ht="20.45" customHeight="1" x14ac:dyDescent="0.25">
      <c r="A60" s="58" t="s">
        <v>52</v>
      </c>
      <c r="B60" s="22">
        <v>0</v>
      </c>
      <c r="C60" s="57">
        <v>0</v>
      </c>
      <c r="D60" s="57">
        <v>0</v>
      </c>
      <c r="E60" s="57">
        <v>0</v>
      </c>
      <c r="F60" s="57">
        <v>0</v>
      </c>
      <c r="G60" s="23"/>
      <c r="H60" s="22">
        <v>559128.37843832339</v>
      </c>
      <c r="I60" s="22">
        <v>559128.37843832339</v>
      </c>
      <c r="J60" s="22">
        <v>326237</v>
      </c>
      <c r="K60" s="22">
        <v>232891.37843832339</v>
      </c>
      <c r="L60" s="23"/>
      <c r="M60" s="24">
        <v>232891.37843832339</v>
      </c>
      <c r="N60" s="24"/>
      <c r="O60" s="106"/>
      <c r="Q60" s="26"/>
      <c r="R60" s="26"/>
      <c r="S60" s="27"/>
      <c r="T60" s="27"/>
      <c r="U60" s="28"/>
      <c r="V60" s="26"/>
    </row>
    <row r="61" spans="1:22" ht="20.45" customHeight="1" x14ac:dyDescent="0.25">
      <c r="A61" s="58" t="s">
        <v>53</v>
      </c>
      <c r="B61" s="22">
        <v>0</v>
      </c>
      <c r="C61" s="57">
        <v>0</v>
      </c>
      <c r="D61" s="57">
        <v>0</v>
      </c>
      <c r="E61" s="57">
        <v>0</v>
      </c>
      <c r="F61" s="57">
        <v>0</v>
      </c>
      <c r="G61" s="23"/>
      <c r="H61" s="22">
        <v>236341.76956579325</v>
      </c>
      <c r="I61" s="22">
        <v>236341.76956579325</v>
      </c>
      <c r="J61" s="22">
        <v>236342</v>
      </c>
      <c r="K61" s="22">
        <v>-0.23043420675094239</v>
      </c>
      <c r="L61" s="23"/>
      <c r="M61" s="24">
        <v>-0.23043420675094239</v>
      </c>
      <c r="N61" s="24"/>
      <c r="O61" s="106" t="s">
        <v>91</v>
      </c>
      <c r="Q61" s="26"/>
      <c r="R61" s="26"/>
      <c r="S61" s="27"/>
      <c r="T61" s="27"/>
      <c r="U61" s="28"/>
      <c r="V61" s="26"/>
    </row>
    <row r="62" spans="1:22" ht="20.45" customHeight="1" x14ac:dyDescent="0.25">
      <c r="A62" s="58" t="s">
        <v>54</v>
      </c>
      <c r="B62" s="22">
        <v>0</v>
      </c>
      <c r="C62" s="57">
        <v>0</v>
      </c>
      <c r="D62" s="57">
        <v>0</v>
      </c>
      <c r="E62" s="57">
        <v>0</v>
      </c>
      <c r="F62" s="57">
        <v>0</v>
      </c>
      <c r="G62" s="23"/>
      <c r="H62" s="22">
        <v>127536.47334722579</v>
      </c>
      <c r="I62" s="22">
        <v>127536.47334722579</v>
      </c>
      <c r="J62" s="22">
        <v>127536</v>
      </c>
      <c r="K62" s="22">
        <v>0.47334722579398658</v>
      </c>
      <c r="L62" s="23"/>
      <c r="M62" s="24">
        <v>0.47334722579398658</v>
      </c>
      <c r="N62" s="24"/>
      <c r="O62" s="106" t="s">
        <v>91</v>
      </c>
      <c r="Q62" s="26"/>
      <c r="R62" s="26"/>
      <c r="S62" s="27"/>
      <c r="T62" s="27"/>
      <c r="U62" s="28"/>
      <c r="V62" s="26"/>
    </row>
    <row r="63" spans="1:22" s="25" customFormat="1" ht="20.45" customHeight="1" x14ac:dyDescent="0.25">
      <c r="A63" s="56" t="s">
        <v>55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23"/>
      <c r="H63" s="57">
        <v>551391.03171025135</v>
      </c>
      <c r="I63" s="22">
        <v>551391.03171025135</v>
      </c>
      <c r="J63" s="22">
        <v>68645</v>
      </c>
      <c r="K63" s="22">
        <v>482746.03171025135</v>
      </c>
      <c r="L63" s="23"/>
      <c r="M63" s="24">
        <v>482746.03171025135</v>
      </c>
      <c r="N63" s="24"/>
      <c r="O63" s="106"/>
      <c r="Q63" s="26"/>
      <c r="R63" s="26"/>
      <c r="S63" s="27"/>
      <c r="T63" s="27"/>
      <c r="U63" s="28"/>
      <c r="V63" s="26"/>
    </row>
    <row r="64" spans="1:22" ht="20.45" customHeight="1" x14ac:dyDescent="0.25">
      <c r="A64" s="58" t="s">
        <v>56</v>
      </c>
      <c r="B64" s="22">
        <v>0</v>
      </c>
      <c r="C64" s="57">
        <v>0</v>
      </c>
      <c r="D64" s="57">
        <v>0</v>
      </c>
      <c r="E64" s="57">
        <v>0</v>
      </c>
      <c r="F64" s="57">
        <v>0</v>
      </c>
      <c r="G64" s="23"/>
      <c r="H64" s="22">
        <v>66704.919761003533</v>
      </c>
      <c r="I64" s="22">
        <v>66704.919761003533</v>
      </c>
      <c r="J64" s="22">
        <v>0</v>
      </c>
      <c r="K64" s="22">
        <v>66704.919761003533</v>
      </c>
      <c r="L64" s="23"/>
      <c r="M64" s="24">
        <v>66704.919761003533</v>
      </c>
      <c r="N64" s="24"/>
      <c r="O64" s="106"/>
      <c r="Q64" s="26"/>
      <c r="R64" s="26"/>
      <c r="S64" s="27"/>
      <c r="T64" s="27"/>
      <c r="U64" s="28"/>
      <c r="V64" s="26"/>
    </row>
    <row r="65" spans="1:22" ht="20.45" customHeight="1" x14ac:dyDescent="0.25">
      <c r="A65" s="58" t="s">
        <v>57</v>
      </c>
      <c r="B65" s="22">
        <v>0</v>
      </c>
      <c r="C65" s="57">
        <v>0</v>
      </c>
      <c r="D65" s="57">
        <v>0</v>
      </c>
      <c r="E65" s="57">
        <v>0</v>
      </c>
      <c r="F65" s="57">
        <v>0</v>
      </c>
      <c r="G65" s="23"/>
      <c r="H65" s="22">
        <v>321046.89368945867</v>
      </c>
      <c r="I65" s="22">
        <v>-0.10631054133409634</v>
      </c>
      <c r="J65" s="22">
        <v>0</v>
      </c>
      <c r="K65" s="22">
        <v>-0.10631054133409634</v>
      </c>
      <c r="L65" s="23"/>
      <c r="M65" s="24">
        <v>-0.10631054133409634</v>
      </c>
      <c r="N65" s="24"/>
      <c r="O65" s="106" t="s">
        <v>91</v>
      </c>
      <c r="Q65" s="26"/>
      <c r="R65" s="26"/>
      <c r="S65" s="27"/>
      <c r="T65" s="27"/>
      <c r="U65" s="28"/>
      <c r="V65" s="26"/>
    </row>
    <row r="66" spans="1:22" ht="20.45" customHeight="1" x14ac:dyDescent="0.25">
      <c r="A66" s="58" t="s">
        <v>58</v>
      </c>
      <c r="B66" s="22">
        <v>0</v>
      </c>
      <c r="C66" s="57">
        <v>0</v>
      </c>
      <c r="D66" s="57">
        <v>0</v>
      </c>
      <c r="E66" s="57">
        <v>0</v>
      </c>
      <c r="F66" s="57">
        <v>0</v>
      </c>
      <c r="G66" s="23"/>
      <c r="H66" s="22">
        <v>934888.58366261434</v>
      </c>
      <c r="I66" s="22">
        <v>934888.58366261434</v>
      </c>
      <c r="J66" s="22">
        <v>0</v>
      </c>
      <c r="K66" s="22">
        <v>934888.58366261434</v>
      </c>
      <c r="L66" s="23"/>
      <c r="M66" s="24">
        <v>934888.58366261434</v>
      </c>
      <c r="N66" s="24"/>
      <c r="O66" s="106"/>
      <c r="Q66" s="26"/>
      <c r="R66" s="26"/>
      <c r="S66" s="27"/>
      <c r="T66" s="27"/>
      <c r="U66" s="28"/>
      <c r="V66" s="26"/>
    </row>
    <row r="67" spans="1:22" s="25" customFormat="1" ht="20.45" customHeight="1" x14ac:dyDescent="0.25">
      <c r="A67" s="56" t="s">
        <v>59</v>
      </c>
      <c r="B67" s="57">
        <v>0</v>
      </c>
      <c r="C67" s="57">
        <v>0</v>
      </c>
      <c r="D67" s="57">
        <v>0</v>
      </c>
      <c r="E67" s="57">
        <v>0</v>
      </c>
      <c r="F67" s="57">
        <v>0</v>
      </c>
      <c r="G67" s="23"/>
      <c r="H67" s="57">
        <v>35401.011057206735</v>
      </c>
      <c r="I67" s="22">
        <v>35401.011057206735</v>
      </c>
      <c r="J67" s="22">
        <v>0</v>
      </c>
      <c r="K67" s="22">
        <v>35401.011057206735</v>
      </c>
      <c r="L67" s="23"/>
      <c r="M67" s="24">
        <v>35401.011057206735</v>
      </c>
      <c r="N67" s="24"/>
      <c r="O67" s="113"/>
      <c r="Q67" s="26"/>
      <c r="R67" s="26"/>
      <c r="S67" s="27"/>
      <c r="T67" s="27"/>
      <c r="U67" s="28"/>
      <c r="V67" s="26"/>
    </row>
    <row r="68" spans="1:22" s="25" customFormat="1" ht="20.45" customHeight="1" x14ac:dyDescent="0.25">
      <c r="A68" s="56" t="s">
        <v>60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23"/>
      <c r="H68" s="57">
        <v>51906.376113405953</v>
      </c>
      <c r="I68" s="22">
        <v>0.37611340595321963</v>
      </c>
      <c r="J68" s="103">
        <v>-51906</v>
      </c>
      <c r="K68" s="22">
        <v>51906.376113405953</v>
      </c>
      <c r="L68" s="23"/>
      <c r="M68" s="24">
        <v>51906.376113405953</v>
      </c>
      <c r="N68" s="115">
        <v>-51906</v>
      </c>
      <c r="O68" s="113" t="s">
        <v>93</v>
      </c>
      <c r="Q68" s="26"/>
      <c r="R68" s="26"/>
      <c r="S68" s="27"/>
      <c r="T68" s="27"/>
      <c r="U68" s="28"/>
      <c r="V68" s="26"/>
    </row>
    <row r="69" spans="1:22" ht="20.45" customHeight="1" x14ac:dyDescent="0.25">
      <c r="A69" s="58" t="s">
        <v>61</v>
      </c>
      <c r="B69" s="22">
        <v>0</v>
      </c>
      <c r="C69" s="57">
        <v>0</v>
      </c>
      <c r="D69" s="57">
        <v>0</v>
      </c>
      <c r="E69" s="57">
        <v>0</v>
      </c>
      <c r="F69" s="57">
        <v>0</v>
      </c>
      <c r="G69" s="23"/>
      <c r="H69" s="22">
        <v>360968.97130435333</v>
      </c>
      <c r="I69" s="22">
        <v>77342.971304353327</v>
      </c>
      <c r="J69" s="22">
        <v>0</v>
      </c>
      <c r="K69" s="22">
        <v>77342.971304353327</v>
      </c>
      <c r="L69" s="23"/>
      <c r="M69" s="24">
        <v>77342.971304353327</v>
      </c>
      <c r="N69" s="24"/>
      <c r="O69" s="106"/>
      <c r="Q69" s="26"/>
      <c r="R69" s="26"/>
      <c r="S69" s="27"/>
      <c r="T69" s="27"/>
      <c r="U69" s="28"/>
      <c r="V69" s="26"/>
    </row>
    <row r="70" spans="1:22" ht="20.45" customHeight="1" x14ac:dyDescent="0.25">
      <c r="A70" s="58" t="s">
        <v>62</v>
      </c>
      <c r="B70" s="22">
        <v>0</v>
      </c>
      <c r="C70" s="57">
        <v>0</v>
      </c>
      <c r="D70" s="57">
        <v>0</v>
      </c>
      <c r="E70" s="57">
        <v>0</v>
      </c>
      <c r="F70" s="57">
        <v>0</v>
      </c>
      <c r="G70" s="23"/>
      <c r="H70" s="22">
        <v>73122.860646452114</v>
      </c>
      <c r="I70" s="22">
        <v>73122.860646452114</v>
      </c>
      <c r="J70" s="22">
        <v>73123</v>
      </c>
      <c r="K70" s="22">
        <v>-0.13935354788554832</v>
      </c>
      <c r="L70" s="23"/>
      <c r="M70" s="24">
        <v>-0.13935354788554832</v>
      </c>
      <c r="N70" s="24"/>
      <c r="O70" s="106"/>
      <c r="Q70" s="26"/>
      <c r="R70" s="26"/>
      <c r="S70" s="27"/>
      <c r="T70" s="27"/>
      <c r="U70" s="28"/>
      <c r="V70" s="26"/>
    </row>
    <row r="71" spans="1:22" ht="20.45" customHeight="1" x14ac:dyDescent="0.25">
      <c r="A71" s="58" t="s">
        <v>63</v>
      </c>
      <c r="B71" s="22">
        <v>10962578.754233724</v>
      </c>
      <c r="C71" s="57">
        <v>-0.24576627649366856</v>
      </c>
      <c r="D71" s="57">
        <v>0</v>
      </c>
      <c r="E71" s="57">
        <v>0</v>
      </c>
      <c r="F71" s="57">
        <v>-0.24576627649366856</v>
      </c>
      <c r="G71" s="23"/>
      <c r="H71" s="22">
        <v>475739.0052934516</v>
      </c>
      <c r="I71" s="22">
        <v>5.2934515988454223E-3</v>
      </c>
      <c r="J71" s="22">
        <v>0</v>
      </c>
      <c r="K71" s="22">
        <v>5.2934515988454223E-3</v>
      </c>
      <c r="L71" s="23"/>
      <c r="M71" s="24">
        <v>-0.24047282489482313</v>
      </c>
      <c r="N71" s="24"/>
      <c r="O71" s="106" t="s">
        <v>91</v>
      </c>
      <c r="Q71" s="26"/>
      <c r="R71" s="26"/>
      <c r="S71" s="27"/>
      <c r="T71" s="27"/>
      <c r="U71" s="28"/>
      <c r="V71" s="26"/>
    </row>
    <row r="72" spans="1:22" s="25" customFormat="1" ht="20.45" customHeight="1" x14ac:dyDescent="0.25">
      <c r="A72" s="59" t="s">
        <v>64</v>
      </c>
      <c r="B72" s="57">
        <v>31147.96607970976</v>
      </c>
      <c r="C72" s="60">
        <v>-3.3920290239620954E-2</v>
      </c>
      <c r="D72" s="57">
        <v>0</v>
      </c>
      <c r="E72" s="57">
        <v>0</v>
      </c>
      <c r="F72" s="57">
        <v>-3.3920290239620954E-2</v>
      </c>
      <c r="G72" s="23"/>
      <c r="H72" s="57">
        <v>0</v>
      </c>
      <c r="I72" s="22">
        <v>0</v>
      </c>
      <c r="J72" s="22">
        <v>0</v>
      </c>
      <c r="K72" s="22">
        <v>0</v>
      </c>
      <c r="L72" s="23"/>
      <c r="M72" s="24">
        <v>-3.3920290239620954E-2</v>
      </c>
      <c r="N72" s="24"/>
      <c r="O72" s="106" t="s">
        <v>91</v>
      </c>
      <c r="Q72" s="26"/>
      <c r="R72" s="26"/>
      <c r="S72" s="27"/>
      <c r="T72" s="27"/>
      <c r="U72" s="28"/>
      <c r="V72" s="26"/>
    </row>
    <row r="73" spans="1:22" s="25" customFormat="1" ht="20.45" customHeight="1" x14ac:dyDescent="0.25">
      <c r="A73" s="56" t="s">
        <v>65</v>
      </c>
      <c r="B73" s="57">
        <v>1373991.9906817144</v>
      </c>
      <c r="C73" s="57">
        <v>-9.3182856217026711E-3</v>
      </c>
      <c r="D73" s="57">
        <v>0</v>
      </c>
      <c r="E73" s="57">
        <v>0</v>
      </c>
      <c r="F73" s="57">
        <v>-9.3182856217026711E-3</v>
      </c>
      <c r="G73" s="23"/>
      <c r="H73" s="57">
        <v>1150269.7091634602</v>
      </c>
      <c r="I73" s="22">
        <v>1150269.7091634602</v>
      </c>
      <c r="J73" s="22">
        <v>0</v>
      </c>
      <c r="K73" s="22">
        <v>1150269.7091634602</v>
      </c>
      <c r="L73" s="23"/>
      <c r="M73" s="24">
        <v>1150269.6998451746</v>
      </c>
      <c r="N73" s="24"/>
      <c r="O73" s="106"/>
      <c r="Q73" s="26"/>
      <c r="R73" s="26"/>
      <c r="S73" s="27"/>
      <c r="T73" s="27"/>
      <c r="U73" s="28"/>
      <c r="V73" s="26"/>
    </row>
    <row r="74" spans="1:22" ht="20.45" customHeight="1" x14ac:dyDescent="0.25">
      <c r="A74" s="58" t="s">
        <v>66</v>
      </c>
      <c r="B74" s="22">
        <v>0</v>
      </c>
      <c r="C74" s="57">
        <v>0</v>
      </c>
      <c r="D74" s="57">
        <v>0</v>
      </c>
      <c r="E74" s="57">
        <v>0</v>
      </c>
      <c r="F74" s="57">
        <v>0</v>
      </c>
      <c r="G74" s="23"/>
      <c r="H74" s="22">
        <v>985486.51852488681</v>
      </c>
      <c r="I74" s="22">
        <v>985486.51852488681</v>
      </c>
      <c r="J74" s="22">
        <v>0</v>
      </c>
      <c r="K74" s="22">
        <v>985486.51852488681</v>
      </c>
      <c r="L74" s="23"/>
      <c r="M74" s="24">
        <v>985486.51852488681</v>
      </c>
      <c r="N74" s="24"/>
      <c r="O74" s="106"/>
      <c r="Q74" s="26"/>
      <c r="R74" s="26"/>
      <c r="S74" s="27"/>
      <c r="T74" s="27"/>
      <c r="U74" s="28"/>
      <c r="V74" s="26"/>
    </row>
    <row r="75" spans="1:22" ht="20.45" customHeight="1" x14ac:dyDescent="0.25">
      <c r="A75" s="58" t="s">
        <v>67</v>
      </c>
      <c r="B75" s="22">
        <v>0</v>
      </c>
      <c r="C75" s="57">
        <v>0</v>
      </c>
      <c r="D75" s="57">
        <v>0</v>
      </c>
      <c r="E75" s="57">
        <v>0</v>
      </c>
      <c r="F75" s="57">
        <v>0</v>
      </c>
      <c r="G75" s="23"/>
      <c r="H75" s="22">
        <v>1549278.5032102673</v>
      </c>
      <c r="I75" s="22">
        <v>1549278.5032102673</v>
      </c>
      <c r="J75" s="22">
        <v>1549278.5</v>
      </c>
      <c r="K75" s="22">
        <v>3.2102672848850489E-3</v>
      </c>
      <c r="L75" s="23"/>
      <c r="M75" s="24">
        <v>3.2102672848850489E-3</v>
      </c>
      <c r="N75" s="24"/>
      <c r="O75" s="106" t="s">
        <v>91</v>
      </c>
      <c r="Q75" s="26"/>
      <c r="R75" s="26"/>
      <c r="S75" s="27"/>
      <c r="T75" s="27"/>
      <c r="U75" s="28"/>
      <c r="V75" s="26"/>
    </row>
    <row r="76" spans="1:22" ht="20.45" customHeight="1" x14ac:dyDescent="0.25">
      <c r="A76" s="58" t="s">
        <v>68</v>
      </c>
      <c r="B76" s="22">
        <v>0</v>
      </c>
      <c r="C76" s="57">
        <v>0</v>
      </c>
      <c r="D76" s="57">
        <v>0</v>
      </c>
      <c r="E76" s="57">
        <v>0</v>
      </c>
      <c r="F76" s="57">
        <v>0</v>
      </c>
      <c r="G76" s="23"/>
      <c r="H76" s="22">
        <v>647725.93254091986</v>
      </c>
      <c r="I76" s="22">
        <v>647725.93254091986</v>
      </c>
      <c r="J76" s="22">
        <v>0</v>
      </c>
      <c r="K76" s="22">
        <v>647725.93254091986</v>
      </c>
      <c r="L76" s="23"/>
      <c r="M76" s="24">
        <v>647725.93254091986</v>
      </c>
      <c r="N76" s="24"/>
      <c r="O76" s="106"/>
      <c r="Q76" s="26"/>
      <c r="R76" s="26"/>
      <c r="S76" s="27"/>
      <c r="T76" s="27"/>
      <c r="U76" s="28"/>
      <c r="V76" s="26"/>
    </row>
    <row r="77" spans="1:22" s="62" customFormat="1" ht="20.45" customHeight="1" x14ac:dyDescent="0.25">
      <c r="A77" s="56" t="s">
        <v>69</v>
      </c>
      <c r="B77" s="60">
        <v>0</v>
      </c>
      <c r="C77" s="57">
        <v>0</v>
      </c>
      <c r="D77" s="57">
        <v>0</v>
      </c>
      <c r="E77" s="57">
        <v>0</v>
      </c>
      <c r="F77" s="57">
        <v>0</v>
      </c>
      <c r="G77" s="61"/>
      <c r="H77" s="60">
        <v>11841.758809142042</v>
      </c>
      <c r="I77" s="22">
        <v>11841.758809142042</v>
      </c>
      <c r="J77" s="22">
        <v>0</v>
      </c>
      <c r="K77" s="22">
        <v>11841.758809142042</v>
      </c>
      <c r="L77" s="61"/>
      <c r="M77" s="24">
        <v>11841.758809142042</v>
      </c>
      <c r="N77" s="24"/>
      <c r="O77" s="106"/>
      <c r="Q77" s="63"/>
      <c r="R77" s="63"/>
      <c r="S77" s="64"/>
      <c r="T77" s="64"/>
      <c r="U77" s="65"/>
      <c r="V77" s="63"/>
    </row>
    <row r="78" spans="1:22" s="25" customFormat="1" ht="20.45" customHeight="1" x14ac:dyDescent="0.25">
      <c r="A78" s="56" t="s">
        <v>70</v>
      </c>
      <c r="B78" s="57">
        <v>0</v>
      </c>
      <c r="C78" s="57">
        <v>0</v>
      </c>
      <c r="D78" s="57">
        <v>0</v>
      </c>
      <c r="E78" s="57">
        <v>0</v>
      </c>
      <c r="F78" s="57">
        <v>0</v>
      </c>
      <c r="G78" s="23"/>
      <c r="H78" s="57">
        <v>164103.38596619683</v>
      </c>
      <c r="I78" s="22">
        <v>164103.38596619683</v>
      </c>
      <c r="J78" s="22">
        <v>0</v>
      </c>
      <c r="K78" s="22">
        <v>164103.38596619683</v>
      </c>
      <c r="L78" s="23"/>
      <c r="M78" s="24">
        <v>164103.38596619683</v>
      </c>
      <c r="N78" s="24"/>
      <c r="O78" s="106"/>
      <c r="Q78" s="26"/>
      <c r="R78" s="26"/>
      <c r="S78" s="27"/>
      <c r="T78" s="27"/>
      <c r="U78" s="28"/>
      <c r="V78" s="26"/>
    </row>
    <row r="79" spans="1:22" ht="20.45" customHeight="1" x14ac:dyDescent="0.25">
      <c r="A79" s="58" t="s">
        <v>71</v>
      </c>
      <c r="B79" s="22">
        <v>1327976.3488515422</v>
      </c>
      <c r="C79" s="57">
        <v>1327976.3488515422</v>
      </c>
      <c r="D79" s="57">
        <v>1327976</v>
      </c>
      <c r="E79" s="57">
        <v>0</v>
      </c>
      <c r="F79" s="57">
        <v>0.34885154222138226</v>
      </c>
      <c r="G79" s="23"/>
      <c r="H79" s="22">
        <v>571185.77421343443</v>
      </c>
      <c r="I79" s="22">
        <v>571185.77421343443</v>
      </c>
      <c r="J79" s="22">
        <v>194596</v>
      </c>
      <c r="K79" s="22">
        <v>376589.77421343443</v>
      </c>
      <c r="L79" s="23"/>
      <c r="M79" s="24">
        <v>376590.12306497665</v>
      </c>
      <c r="N79" s="24"/>
      <c r="O79" s="106"/>
      <c r="Q79" s="26"/>
      <c r="R79" s="26"/>
      <c r="S79" s="27"/>
      <c r="T79" s="27"/>
      <c r="U79" s="28"/>
      <c r="V79" s="26"/>
    </row>
    <row r="80" spans="1:22" ht="20.45" customHeight="1" x14ac:dyDescent="0.25">
      <c r="A80" s="58" t="s">
        <v>72</v>
      </c>
      <c r="B80" s="22">
        <v>0</v>
      </c>
      <c r="C80" s="57">
        <v>0</v>
      </c>
      <c r="D80" s="57">
        <v>0</v>
      </c>
      <c r="E80" s="57">
        <v>0</v>
      </c>
      <c r="F80" s="57">
        <v>0</v>
      </c>
      <c r="G80" s="23"/>
      <c r="H80" s="22">
        <v>231948.62324215478</v>
      </c>
      <c r="I80" s="22">
        <v>231948.62324215478</v>
      </c>
      <c r="J80" s="22">
        <v>0</v>
      </c>
      <c r="K80" s="22">
        <v>231948.62324215478</v>
      </c>
      <c r="L80" s="23"/>
      <c r="M80" s="24">
        <v>231948.62324215478</v>
      </c>
      <c r="N80" s="24"/>
      <c r="O80" s="106"/>
      <c r="Q80" s="26"/>
      <c r="R80" s="26"/>
      <c r="S80" s="27"/>
      <c r="T80" s="27"/>
      <c r="U80" s="28"/>
      <c r="V80" s="26"/>
    </row>
    <row r="81" spans="1:500" s="25" customFormat="1" ht="20.45" customHeight="1" x14ac:dyDescent="0.25">
      <c r="A81" s="56" t="s">
        <v>73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23"/>
      <c r="H81" s="57">
        <v>50385.952760133398</v>
      </c>
      <c r="I81" s="22">
        <v>50385.952760133398</v>
      </c>
      <c r="J81" s="22">
        <v>50386</v>
      </c>
      <c r="K81" s="22">
        <v>-4.7239866602467373E-2</v>
      </c>
      <c r="L81" s="23"/>
      <c r="M81" s="24">
        <v>-4.7239866602467373E-2</v>
      </c>
      <c r="N81" s="24"/>
      <c r="O81" s="106" t="s">
        <v>91</v>
      </c>
      <c r="Q81" s="26"/>
      <c r="R81" s="26"/>
      <c r="S81" s="27"/>
      <c r="T81" s="27"/>
      <c r="U81" s="28"/>
      <c r="V81" s="26"/>
    </row>
    <row r="82" spans="1:500" ht="20.45" customHeight="1" x14ac:dyDescent="0.25">
      <c r="A82" s="58" t="s">
        <v>74</v>
      </c>
      <c r="B82" s="22">
        <v>813658.58208030311</v>
      </c>
      <c r="C82" s="57">
        <v>813658.58208030311</v>
      </c>
      <c r="D82" s="57">
        <v>0</v>
      </c>
      <c r="E82" s="57">
        <v>0</v>
      </c>
      <c r="F82" s="57">
        <v>813658.58208030311</v>
      </c>
      <c r="G82" s="23"/>
      <c r="H82" s="22">
        <v>814029.54653276596</v>
      </c>
      <c r="I82" s="22">
        <v>814029.54653276596</v>
      </c>
      <c r="J82" s="22">
        <v>0</v>
      </c>
      <c r="K82" s="22">
        <v>814029.54653276596</v>
      </c>
      <c r="L82" s="23"/>
      <c r="M82" s="24">
        <v>1627688.1286130692</v>
      </c>
      <c r="N82" s="24"/>
      <c r="O82" s="106"/>
      <c r="Q82" s="26"/>
      <c r="R82" s="26"/>
      <c r="S82" s="27"/>
      <c r="T82" s="27"/>
      <c r="U82" s="28"/>
      <c r="V82" s="26"/>
    </row>
    <row r="83" spans="1:500" ht="20.45" customHeight="1" x14ac:dyDescent="0.25">
      <c r="A83" s="58" t="s">
        <v>75</v>
      </c>
      <c r="B83" s="22">
        <v>0</v>
      </c>
      <c r="C83" s="57">
        <v>0</v>
      </c>
      <c r="D83" s="57">
        <v>0</v>
      </c>
      <c r="E83" s="57">
        <v>0</v>
      </c>
      <c r="F83" s="57">
        <v>0</v>
      </c>
      <c r="G83" s="23"/>
      <c r="H83" s="22">
        <v>202351.53594695963</v>
      </c>
      <c r="I83" s="22">
        <v>202351.53594695963</v>
      </c>
      <c r="J83" s="22">
        <v>0</v>
      </c>
      <c r="K83" s="22">
        <v>202351.53594695963</v>
      </c>
      <c r="L83" s="23"/>
      <c r="M83" s="24">
        <v>202351.53594695963</v>
      </c>
      <c r="N83" s="24"/>
      <c r="O83" s="106"/>
      <c r="Q83" s="26"/>
      <c r="R83" s="26"/>
      <c r="S83" s="27"/>
      <c r="T83" s="27"/>
      <c r="U83" s="28"/>
      <c r="V83" s="26"/>
    </row>
    <row r="84" spans="1:500" s="72" customFormat="1" ht="25.5" customHeight="1" x14ac:dyDescent="0.25">
      <c r="A84" s="88" t="s">
        <v>76</v>
      </c>
      <c r="B84" s="89">
        <v>111469075.30810994</v>
      </c>
      <c r="C84" s="89">
        <v>47410804.308109939</v>
      </c>
      <c r="D84" s="100">
        <v>4638696.8499999996</v>
      </c>
      <c r="E84" s="100">
        <v>0</v>
      </c>
      <c r="F84" s="95">
        <v>42772107.458109938</v>
      </c>
      <c r="G84" s="31"/>
      <c r="H84" s="89">
        <v>26655514</v>
      </c>
      <c r="I84" s="89">
        <v>18310500</v>
      </c>
      <c r="J84" s="100">
        <v>7287002.3500000006</v>
      </c>
      <c r="K84" s="95">
        <v>11023497.65</v>
      </c>
      <c r="L84" s="31"/>
      <c r="M84" s="96">
        <v>53795605.108109944</v>
      </c>
      <c r="N84" s="114"/>
      <c r="O84" s="108"/>
      <c r="P84" s="67"/>
      <c r="Q84" s="68"/>
      <c r="R84" s="69"/>
      <c r="S84" s="70"/>
      <c r="T84" s="70"/>
      <c r="U84" s="71"/>
      <c r="V84" s="69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  <c r="HE84" s="66"/>
      <c r="HF84" s="66"/>
      <c r="HG84" s="66"/>
      <c r="HH84" s="66"/>
      <c r="HI84" s="66"/>
      <c r="HJ84" s="66"/>
      <c r="HK84" s="66"/>
      <c r="HL84" s="66"/>
      <c r="HM84" s="66"/>
      <c r="HN84" s="66"/>
      <c r="HO84" s="66"/>
      <c r="HP84" s="66"/>
      <c r="HQ84" s="66"/>
      <c r="HR84" s="66"/>
      <c r="HS84" s="66"/>
      <c r="HT84" s="66"/>
      <c r="HU84" s="66"/>
      <c r="HV84" s="66"/>
      <c r="HW84" s="66"/>
      <c r="HX84" s="66"/>
      <c r="HY84" s="66"/>
      <c r="HZ84" s="66"/>
      <c r="IA84" s="66"/>
      <c r="IB84" s="66"/>
      <c r="IC84" s="66"/>
      <c r="ID84" s="66"/>
      <c r="IE84" s="66"/>
      <c r="IF84" s="66"/>
      <c r="IG84" s="66"/>
      <c r="IH84" s="66"/>
      <c r="II84" s="66"/>
      <c r="IJ84" s="66"/>
      <c r="IK84" s="66"/>
      <c r="IL84" s="66"/>
      <c r="IM84" s="66"/>
      <c r="IN84" s="66"/>
      <c r="IO84" s="66"/>
      <c r="IP84" s="66"/>
      <c r="IQ84" s="66"/>
      <c r="IR84" s="66"/>
      <c r="IS84" s="66"/>
      <c r="IT84" s="66"/>
      <c r="IU84" s="66"/>
      <c r="IV84" s="66"/>
      <c r="IW84" s="66"/>
      <c r="IX84" s="66"/>
      <c r="IY84" s="66"/>
      <c r="IZ84" s="66"/>
      <c r="JA84" s="66"/>
      <c r="JB84" s="66"/>
      <c r="JC84" s="66"/>
      <c r="JD84" s="66"/>
      <c r="JE84" s="66"/>
      <c r="JF84" s="66"/>
      <c r="JG84" s="66"/>
      <c r="JH84" s="66"/>
      <c r="JI84" s="66"/>
      <c r="JJ84" s="66"/>
      <c r="JK84" s="66"/>
      <c r="JL84" s="66"/>
      <c r="JM84" s="66"/>
      <c r="JN84" s="66"/>
      <c r="JO84" s="66"/>
      <c r="JP84" s="66"/>
      <c r="JQ84" s="66"/>
      <c r="JR84" s="66"/>
      <c r="JS84" s="66"/>
      <c r="JT84" s="66"/>
      <c r="JU84" s="66"/>
      <c r="JV84" s="66"/>
      <c r="JW84" s="66"/>
      <c r="JX84" s="66"/>
      <c r="JY84" s="66"/>
      <c r="JZ84" s="66"/>
      <c r="KA84" s="66"/>
      <c r="KB84" s="66"/>
      <c r="KC84" s="66"/>
      <c r="KD84" s="66"/>
      <c r="KE84" s="66"/>
      <c r="KF84" s="66"/>
      <c r="KG84" s="66"/>
      <c r="KH84" s="66"/>
      <c r="KI84" s="66"/>
      <c r="KJ84" s="66"/>
      <c r="KK84" s="66"/>
      <c r="KL84" s="66"/>
      <c r="KM84" s="66"/>
      <c r="KN84" s="66"/>
      <c r="KO84" s="66"/>
      <c r="KP84" s="66"/>
      <c r="KQ84" s="66"/>
      <c r="KR84" s="66"/>
      <c r="KS84" s="66"/>
      <c r="KT84" s="66"/>
      <c r="KU84" s="66"/>
      <c r="KV84" s="66"/>
      <c r="KW84" s="66"/>
      <c r="KX84" s="66"/>
      <c r="KY84" s="66"/>
      <c r="KZ84" s="66"/>
      <c r="LA84" s="66"/>
      <c r="LB84" s="66"/>
      <c r="LC84" s="66"/>
      <c r="LD84" s="66"/>
      <c r="LE84" s="66"/>
      <c r="LF84" s="66"/>
      <c r="LG84" s="66"/>
      <c r="LH84" s="66"/>
      <c r="LI84" s="66"/>
      <c r="LJ84" s="66"/>
      <c r="LK84" s="66"/>
      <c r="LL84" s="66"/>
      <c r="LM84" s="66"/>
      <c r="LN84" s="66"/>
      <c r="LO84" s="66"/>
      <c r="LP84" s="66"/>
      <c r="LQ84" s="66"/>
      <c r="LR84" s="66"/>
      <c r="LS84" s="66"/>
      <c r="LT84" s="66"/>
      <c r="LU84" s="66"/>
      <c r="LV84" s="66"/>
      <c r="LW84" s="66"/>
      <c r="LX84" s="66"/>
      <c r="LY84" s="66"/>
      <c r="LZ84" s="66"/>
      <c r="MA84" s="66"/>
      <c r="MB84" s="66"/>
      <c r="MC84" s="66"/>
      <c r="MD84" s="66"/>
      <c r="ME84" s="66"/>
      <c r="MF84" s="66"/>
      <c r="MG84" s="66"/>
      <c r="MH84" s="66"/>
      <c r="MI84" s="66"/>
      <c r="MJ84" s="66"/>
      <c r="MK84" s="66"/>
      <c r="ML84" s="66"/>
      <c r="MM84" s="66"/>
      <c r="MN84" s="66"/>
      <c r="MO84" s="66"/>
      <c r="MP84" s="66"/>
      <c r="MQ84" s="66"/>
      <c r="MR84" s="66"/>
      <c r="MS84" s="66"/>
      <c r="MT84" s="66"/>
      <c r="MU84" s="66"/>
      <c r="MV84" s="66"/>
      <c r="MW84" s="66"/>
      <c r="MX84" s="66"/>
      <c r="MY84" s="66"/>
      <c r="MZ84" s="66"/>
      <c r="NA84" s="66"/>
      <c r="NB84" s="66"/>
      <c r="NC84" s="66"/>
      <c r="ND84" s="66"/>
      <c r="NE84" s="66"/>
      <c r="NF84" s="66"/>
      <c r="NG84" s="66"/>
      <c r="NH84" s="66"/>
      <c r="NI84" s="66"/>
      <c r="NJ84" s="66"/>
      <c r="NK84" s="66"/>
      <c r="NL84" s="66"/>
      <c r="NM84" s="66"/>
      <c r="NN84" s="66"/>
      <c r="NO84" s="66"/>
      <c r="NP84" s="66"/>
      <c r="NQ84" s="66"/>
      <c r="NR84" s="66"/>
      <c r="NS84" s="66"/>
      <c r="NT84" s="66"/>
      <c r="NU84" s="66"/>
      <c r="NV84" s="66"/>
      <c r="NW84" s="66"/>
      <c r="NX84" s="66"/>
      <c r="NY84" s="66"/>
      <c r="NZ84" s="66"/>
      <c r="OA84" s="66"/>
      <c r="OB84" s="66"/>
      <c r="OC84" s="66"/>
      <c r="OD84" s="66"/>
      <c r="OE84" s="66"/>
      <c r="OF84" s="66"/>
      <c r="OG84" s="66"/>
      <c r="OH84" s="66"/>
      <c r="OI84" s="66"/>
      <c r="OJ84" s="66"/>
      <c r="OK84" s="66"/>
      <c r="OL84" s="66"/>
      <c r="OM84" s="66"/>
      <c r="ON84" s="66"/>
      <c r="OO84" s="66"/>
      <c r="OP84" s="66"/>
      <c r="OQ84" s="66"/>
      <c r="OR84" s="66"/>
      <c r="OS84" s="66"/>
      <c r="OT84" s="66"/>
      <c r="OU84" s="66"/>
      <c r="OV84" s="66"/>
      <c r="OW84" s="66"/>
      <c r="OX84" s="66"/>
      <c r="OY84" s="66"/>
      <c r="OZ84" s="66"/>
      <c r="PA84" s="66"/>
      <c r="PB84" s="66"/>
      <c r="PC84" s="66"/>
      <c r="PD84" s="66"/>
      <c r="PE84" s="66"/>
      <c r="PF84" s="66"/>
      <c r="PG84" s="66"/>
      <c r="PH84" s="66"/>
      <c r="PI84" s="66"/>
      <c r="PJ84" s="66"/>
      <c r="PK84" s="66"/>
      <c r="PL84" s="66"/>
      <c r="PM84" s="66"/>
      <c r="PN84" s="66"/>
      <c r="PO84" s="66"/>
      <c r="PP84" s="66"/>
      <c r="PQ84" s="66"/>
      <c r="PR84" s="66"/>
      <c r="PS84" s="66"/>
      <c r="PT84" s="66"/>
      <c r="PU84" s="66"/>
      <c r="PV84" s="66"/>
      <c r="PW84" s="66"/>
      <c r="PX84" s="66"/>
      <c r="PY84" s="66"/>
      <c r="PZ84" s="66"/>
      <c r="QA84" s="66"/>
      <c r="QB84" s="66"/>
      <c r="QC84" s="66"/>
      <c r="QD84" s="66"/>
      <c r="QE84" s="66"/>
      <c r="QF84" s="66"/>
      <c r="QG84" s="66"/>
      <c r="QH84" s="66"/>
      <c r="QI84" s="66"/>
      <c r="QJ84" s="66"/>
      <c r="QK84" s="66"/>
      <c r="QL84" s="66"/>
      <c r="QM84" s="66"/>
      <c r="QN84" s="66"/>
      <c r="QO84" s="66"/>
      <c r="QP84" s="66"/>
      <c r="QQ84" s="66"/>
      <c r="QR84" s="66"/>
      <c r="QS84" s="66"/>
      <c r="QT84" s="66"/>
      <c r="QU84" s="66"/>
      <c r="QV84" s="66"/>
      <c r="QW84" s="66"/>
      <c r="QX84" s="66"/>
      <c r="QY84" s="66"/>
      <c r="QZ84" s="66"/>
      <c r="RA84" s="66"/>
      <c r="RB84" s="66"/>
      <c r="RC84" s="66"/>
      <c r="RD84" s="66"/>
      <c r="RE84" s="66"/>
      <c r="RF84" s="66"/>
      <c r="RG84" s="66"/>
      <c r="RH84" s="66"/>
      <c r="RI84" s="66"/>
      <c r="RJ84" s="66"/>
      <c r="RK84" s="66"/>
      <c r="RL84" s="66"/>
      <c r="RM84" s="66"/>
      <c r="RN84" s="66"/>
      <c r="RO84" s="66"/>
      <c r="RP84" s="66"/>
      <c r="RQ84" s="66"/>
      <c r="RR84" s="66"/>
      <c r="RS84" s="66"/>
      <c r="RT84" s="66"/>
      <c r="RU84" s="66"/>
      <c r="RV84" s="66"/>
      <c r="RW84" s="66"/>
      <c r="RX84" s="66"/>
      <c r="RY84" s="66"/>
      <c r="RZ84" s="66"/>
      <c r="SA84" s="66"/>
      <c r="SB84" s="66"/>
      <c r="SC84" s="66"/>
      <c r="SD84" s="66"/>
      <c r="SE84" s="66"/>
      <c r="SF84" s="66"/>
    </row>
    <row r="85" spans="1:500" ht="16.149999999999999" customHeight="1" x14ac:dyDescent="0.25">
      <c r="A85" s="73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5"/>
      <c r="N85" s="75"/>
      <c r="Q85" s="26"/>
      <c r="R85" s="26"/>
      <c r="S85" s="27"/>
      <c r="T85" s="27"/>
      <c r="U85" s="28"/>
      <c r="V85" s="26"/>
    </row>
    <row r="86" spans="1:500" ht="15.75" x14ac:dyDescent="0.25">
      <c r="A86" s="25" t="s">
        <v>84</v>
      </c>
      <c r="B86" s="76"/>
      <c r="C86" s="76"/>
      <c r="D86" s="76"/>
      <c r="E86" s="76"/>
      <c r="F86" s="76"/>
      <c r="G86" s="76"/>
      <c r="H86" s="76"/>
      <c r="I86" s="25"/>
      <c r="J86" s="25"/>
      <c r="K86" s="25"/>
      <c r="L86" s="76"/>
      <c r="O86" s="110"/>
      <c r="S86" s="25"/>
      <c r="T86" s="25"/>
      <c r="U86" s="25"/>
      <c r="SA86" s="29"/>
      <c r="SB86" s="29"/>
      <c r="SC86" s="29"/>
      <c r="SD86" s="29"/>
      <c r="SE86" s="29"/>
      <c r="SF86" s="29"/>
    </row>
    <row r="87" spans="1:500" ht="15.75" x14ac:dyDescent="0.25">
      <c r="A87" s="25" t="s">
        <v>77</v>
      </c>
      <c r="B87" s="76"/>
      <c r="C87" s="76"/>
      <c r="D87" s="76"/>
      <c r="E87" s="76"/>
      <c r="F87" s="76"/>
      <c r="G87" s="76"/>
      <c r="H87" s="76"/>
      <c r="I87" s="78"/>
      <c r="J87" s="78"/>
      <c r="K87" s="78"/>
      <c r="L87" s="76"/>
      <c r="M87" s="78"/>
      <c r="N87" s="78"/>
      <c r="O87" s="110"/>
      <c r="S87" s="25"/>
      <c r="T87" s="25"/>
      <c r="U87" s="25"/>
      <c r="SA87" s="29"/>
      <c r="SB87" s="29"/>
      <c r="SC87" s="29"/>
      <c r="SD87" s="29"/>
      <c r="SE87" s="29"/>
      <c r="SF87" s="29"/>
    </row>
    <row r="88" spans="1:500" ht="15" customHeight="1" x14ac:dyDescent="0.25">
      <c r="M88" s="78"/>
      <c r="N88" s="78"/>
    </row>
  </sheetData>
  <printOptions horizontalCentered="1"/>
  <pageMargins left="0.25" right="0.25" top="1" bottom="0.25" header="0.25" footer="0.15"/>
  <pageSetup paperSize="5" scale="32" orientation="portrait" r:id="rId1"/>
  <headerFooter>
    <oddHeader>&amp;C&amp;"Arial,Bold"&amp;12HIGHWAY INFRASTRUCTURE PROGRAM
Federal Fiscal Year 2019 (N4510.835)
Division of Local Assistance Balance Report
as of July 31, 2021
Fund Codes Z905, Z906 and Z907 -- Only Available for Obligation until September 30, 2022</oddHeader>
    <oddFooter xml:space="preserve">&amp;RPrepared by Bill Huang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 2018-19 HIP Funds</vt:lpstr>
      <vt:lpstr>'FFY 2018-19 HIP Funds'!Print_Area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Siu, Peggy Y@DOT</dc:creator>
  <cp:lastModifiedBy>Huang, Bill@DOT</cp:lastModifiedBy>
  <cp:lastPrinted>2020-08-07T20:36:17Z</cp:lastPrinted>
  <dcterms:created xsi:type="dcterms:W3CDTF">2020-02-07T01:33:13Z</dcterms:created>
  <dcterms:modified xsi:type="dcterms:W3CDTF">2021-09-07T17:43:29Z</dcterms:modified>
</cp:coreProperties>
</file>