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codeName="ThisWorkbook" defaultThemeVersion="124226"/>
  <mc:AlternateContent xmlns:mc="http://schemas.openxmlformats.org/markup-compatibility/2006">
    <mc:Choice Requires="x15">
      <x15ac:absPath xmlns:x15ac="http://schemas.microsoft.com/office/spreadsheetml/2010/11/ac" url="C:\Users\s145868\Downloads\"/>
    </mc:Choice>
  </mc:AlternateContent>
  <xr:revisionPtr revIDLastSave="0" documentId="8_{34931C2C-963C-4FCF-A46E-C889D6061E00}" xr6:coauthVersionLast="47" xr6:coauthVersionMax="47" xr10:uidLastSave="{00000000-0000-0000-0000-000000000000}"/>
  <bookViews>
    <workbookView xWindow="-28920" yWindow="-3615" windowWidth="29040" windowHeight="15720" xr2:uid="{00000000-000D-0000-FFFF-FFFF00000000}"/>
  </bookViews>
  <sheets>
    <sheet name="Preliminary Engineering" sheetId="40" r:id="rId1"/>
    <sheet name="Right of Way" sheetId="41" r:id="rId2"/>
    <sheet name="Construction" sheetId="42" r:id="rId3"/>
  </sheets>
  <definedNames>
    <definedName name="aa">#REF!</definedName>
    <definedName name="abcd">#REF!</definedName>
    <definedName name="ass">#REF!</definedName>
    <definedName name="_xlnm.Auto_Open">#REF!</definedName>
    <definedName name="JR_PAGE_ANCHOR_0_1">#REF!</definedName>
    <definedName name="Macro1">#REF!</definedName>
    <definedName name="Macro2">#REF!</definedName>
    <definedName name="Macro3">#REF!</definedName>
    <definedName name="_xlnm.Print_Area" localSheetId="2">Construction!$A$1:$I$31</definedName>
    <definedName name="_xlnm.Print_Titles" localSheetId="2">Construction!$2:$2</definedName>
    <definedName name="_xlnm.Print_Titles" localSheetId="0">'Preliminary Engineering'!$2:$2</definedName>
    <definedName name="_xlnm.Print_Titles" localSheetId="1">'Right of Way'!$2:$2</definedName>
    <definedName name="Recover">#REF!</definedName>
    <definedName name="TableName">"Dummy"</definedName>
    <definedName name="w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1" i="40" l="1"/>
  <c r="H41" i="40"/>
  <c r="I16" i="41"/>
  <c r="H16" i="41"/>
</calcChain>
</file>

<file path=xl/sharedStrings.xml><?xml version="1.0" encoding="utf-8"?>
<sst xmlns="http://schemas.openxmlformats.org/spreadsheetml/2006/main" count="573" uniqueCount="328">
  <si>
    <t>FEDERAL FUNDS</t>
  </si>
  <si>
    <t>03</t>
  </si>
  <si>
    <t>04</t>
  </si>
  <si>
    <t>10</t>
  </si>
  <si>
    <t>08</t>
  </si>
  <si>
    <t>01</t>
  </si>
  <si>
    <t>06</t>
  </si>
  <si>
    <t>HSIPL</t>
  </si>
  <si>
    <t>CML</t>
  </si>
  <si>
    <t>BRLO</t>
  </si>
  <si>
    <t>DIST</t>
  </si>
  <si>
    <t>AGENCY</t>
  </si>
  <si>
    <t>STPL</t>
  </si>
  <si>
    <t>PRELIMINARY ENGINEERING</t>
  </si>
  <si>
    <t>PROJECT ID</t>
  </si>
  <si>
    <t>PROJECT LOCATION</t>
  </si>
  <si>
    <t>TYPE OF WORK</t>
  </si>
  <si>
    <t>Auth. Date</t>
  </si>
  <si>
    <t>PROJECT COST</t>
  </si>
  <si>
    <t>RIGHT OF WAY</t>
  </si>
  <si>
    <t>CONSTRUCTION</t>
  </si>
  <si>
    <t>ACSTP</t>
  </si>
  <si>
    <t>05</t>
  </si>
  <si>
    <t>Santa Cruz County</t>
  </si>
  <si>
    <t>07</t>
  </si>
  <si>
    <t>02</t>
  </si>
  <si>
    <t>ER</t>
  </si>
  <si>
    <t>12</t>
  </si>
  <si>
    <t>CPFCDSL</t>
  </si>
  <si>
    <t>CPFL</t>
  </si>
  <si>
    <t>BRLS</t>
  </si>
  <si>
    <t>ACST-ER</t>
  </si>
  <si>
    <t>ATPL</t>
  </si>
  <si>
    <t>Tulare County</t>
  </si>
  <si>
    <t>Los Angeles</t>
  </si>
  <si>
    <t>11</t>
  </si>
  <si>
    <t>HSIP</t>
  </si>
  <si>
    <t>Kings County</t>
  </si>
  <si>
    <t>Sanger</t>
  </si>
  <si>
    <t>Pittsburg</t>
  </si>
  <si>
    <t>Oceanside</t>
  </si>
  <si>
    <t>Sacramento</t>
  </si>
  <si>
    <t>STPLR</t>
  </si>
  <si>
    <t>BR</t>
  </si>
  <si>
    <t>Milpitas</t>
  </si>
  <si>
    <t>San Luis Obispo County</t>
  </si>
  <si>
    <t>00</t>
  </si>
  <si>
    <t>NEVIL</t>
  </si>
  <si>
    <t>7516(003)</t>
  </si>
  <si>
    <t>California Energy Commission</t>
  </si>
  <si>
    <t xml:space="preserve">VARIOUS LOCATIONS - SEE BACK-UP LISTING ATTACHED FOR NEVI ROUND 3 </t>
  </si>
  <si>
    <t>Various Locations - See Back-Up Listing Attached For Nevi Round 3 Solicitation Installing And Operating Direct Current Fast Chargers Along Specified Corridor Segments Of Alternative Fuel Corridors Listed In The Nevi Solicitation 3 Manual And In The Fstip Back-Up List.</t>
  </si>
  <si>
    <t>7516(004)</t>
  </si>
  <si>
    <t xml:space="preserve">VARIOUS LOCATIONS - SEE BACK-UP LISTING ATTACHED FOR NEVI ROUND 4 </t>
  </si>
  <si>
    <t>Various Locations - See Back-Up Listing Attached For Nevi Round 4 Solicitation As Part Of The Approved Ftip. Installing And Operating Direct Current Fast Chargers Primarily Serving Medium- And Heavy-Duty Vehicles In Specified Regions Of The State Near Designated Alternative Fuel Corridors As Listed In The Nevi Solicitation 4 Manual And In The Fstip Back-Up List.</t>
  </si>
  <si>
    <t>7516(006)</t>
  </si>
  <si>
    <t xml:space="preserve">VARIOUS LOCATIONS - SEE BACK-UP LISTING ATTACHED FOR NEVI ROUND 6 </t>
  </si>
  <si>
    <t>Various Locations - See Back-Up Listing Attached For Nevi Round 6 Solicitation As Part Of The Approved Ftip. Installing And Operating Direct Current Fast Chargers Near Alternative Fuel Corridors As Specified In The Nevi Solicitation 6 Manual And In The Fstip Back-Up List.</t>
  </si>
  <si>
    <t>15Y3(001)</t>
  </si>
  <si>
    <t>Clearlake</t>
  </si>
  <si>
    <t>12115 LAKESHORE DRIVE</t>
  </si>
  <si>
    <t>12115 Lakeshore Drive Roadway And Shoulder Stabilization, Soil Nail Walls And Rsp Slope Stabilization.</t>
  </si>
  <si>
    <t>15Y4(006)</t>
  </si>
  <si>
    <t>Crescent City</t>
  </si>
  <si>
    <t>PEBBLE BEACH DRIVE, CRESCENT CITY</t>
  </si>
  <si>
    <t>Pebble Beach Drive, Crescent City Emergency Opening</t>
  </si>
  <si>
    <t>15Y4(005)</t>
  </si>
  <si>
    <t>Trinity County</t>
  </si>
  <si>
    <t>RUTH-ZENIA ROAD PM 18.64-18.83 IN TRINITY COUNTY</t>
  </si>
  <si>
    <t>Ruth-Zenia Road Pm 18.64-18.83 In Trinity County Disaster Ca24-4  Permanent Restoration Under Emerg Opening Procedures - Reconstruct/Repair Storm Damaged Roadway</t>
  </si>
  <si>
    <t>15J7(002)</t>
  </si>
  <si>
    <t>Glenn County</t>
  </si>
  <si>
    <t>COUNTY RD 306 BRIDGE OVER SALT CREEK</t>
  </si>
  <si>
    <t>County Rd 306 Bridge Over Salt Creek Remove Existing Fill And Embankment Behind Each Abutment, Place New Compacted Fill Material, Fix The Emposed Embankment With Rsp, And Place New Aompacted Ab And Ac To Restore The Roadway.</t>
  </si>
  <si>
    <t>5442(015)</t>
  </si>
  <si>
    <t>Loomis</t>
  </si>
  <si>
    <t xml:space="preserve">IN THE TOWN OF LOOMIS: ON BRACE ROAD BETWEEN SIERRA COLLEGE BOULEVARD AND </t>
  </si>
  <si>
    <t>In The Town Of Loomis: On Brace Road Between Sierra College Boulevard And Stone Road. Roadway Pavement Spot Reconstruction And Overlay On Brace Road Between Sierra College Boulevard And Stone Road.</t>
  </si>
  <si>
    <t>5919(170)</t>
  </si>
  <si>
    <t>Placer County</t>
  </si>
  <si>
    <t xml:space="preserve">IN PLACER COUNTY; SEVERAL LOCATIONS IN WESTERN PLACER COUNTY INCLUDING </t>
  </si>
  <si>
    <t>In Placer County; Several Locations In Western Placer County Including Lincoln, Sheridan, Auburn And Newcastle Install High Friction Surface Treatment (Hfst) Along Curves.</t>
  </si>
  <si>
    <t>5002(164)</t>
  </si>
  <si>
    <t xml:space="preserve">I ST BRIDGE OVER THE SACRAMENTO RIVER BETWEEN SACRAMENTO AND WEST </t>
  </si>
  <si>
    <t>I St Bridge Over The Sacramento River Between Sacramento And West Sacramento. Br. # 22C0153. Bridge Replacement. Toll Credits For Stbgp Funds (Tc)</t>
  </si>
  <si>
    <t>NBIL(519)</t>
  </si>
  <si>
    <t>Tribe test test test</t>
  </si>
  <si>
    <t>COUNTY ROAD 35 AT WILSON CREEK ~0.5 MILES EAST OF CR D</t>
  </si>
  <si>
    <t>County Road 35 At Wilson Creek ~0.5 Miles East Of Cr D Low Water Crossing - New Bridge (Tc)</t>
  </si>
  <si>
    <t>15J7(205)</t>
  </si>
  <si>
    <t>Brisbane</t>
  </si>
  <si>
    <t>SAN BRUNO AVE. BETWEEN ANNIS RD AND GLADYS AVE.</t>
  </si>
  <si>
    <t>San Bruno Ave. Between Annis Rd And Gladys Ave. Install 2 New Retaining Walls</t>
  </si>
  <si>
    <t>5306(034)</t>
  </si>
  <si>
    <t>Campbell</t>
  </si>
  <si>
    <t xml:space="preserve">HAMILTON AVENUE FROM THE WESTERN CITY LIMITS LOCATED APPROXIMATELY 640 FEET </t>
  </si>
  <si>
    <t>Hamilton Avenue From The Western City Limits Located Approximately 640 Feet West Of Phoenix Drive, To The Eastern City Limits Located At The Intersection With Hurst Avenue The Roadway Will Be Repaved And Redesigned To Incorporate Safety Enhancements By Adjusting Vehicle Lane Widths And Creating Continuous And Comfortable Bicycle Lanes, Regrading Areas With Known Water Ponding Issues, Fixing Uplifted Sidewalks And Constructing New Ada Compliant Curb Ramps, And Implementing Minor Traffic Signal Modifications At Intersections To Facilitate Better Pedestrian Accessibility</t>
  </si>
  <si>
    <t>15J1(004)</t>
  </si>
  <si>
    <t>Marin County</t>
  </si>
  <si>
    <t>SIR FRANCIS DRAKE BLVD AT MP 20.28</t>
  </si>
  <si>
    <t>Sir Francis Drake Blvd At Mp 20.28 Install Approx. 11 Ft High Conc Ret. Wall With Drilled Piers For Appro. 50 Ft. Grouted Tied Back May Be Required.  Drainage Improvements Along With Embankment Restoration With Native Species Will Be Required.  Pavement Restoration Of Eb Lane May Be Required.</t>
  </si>
  <si>
    <t>15J7(080)</t>
  </si>
  <si>
    <t>San Luis Obispo</t>
  </si>
  <si>
    <t>BROAD ST. NEAR LINCOLN ST. IN CITY OF SAN LUIS OBISPO</t>
  </si>
  <si>
    <t>Broad St. Near Lincoln St. In City Of San Luis Obispo Emergency Opening - Remove Grouted Rsp, Install Soil Nail Wall, New Rsp, Traffic Control, Environmental Monitoring And Permitting, Engineering Studies</t>
  </si>
  <si>
    <t>15J7(230)</t>
  </si>
  <si>
    <t>81 BROAD STREET IN CITY OF SAN LUIS OBISPO</t>
  </si>
  <si>
    <t>81 Broad Street In City Of San Luis Obispo Emergency Opening - Repair Of Bridge Railing</t>
  </si>
  <si>
    <t>15J7(232)</t>
  </si>
  <si>
    <t>3288 BULLOCK LANE IN CITY OF SAN LUIS OBISPO</t>
  </si>
  <si>
    <t>3288 Bullock Lane In City Of San Luis Obispo Emergency Opening - Remove Damaged Asphalt Roadway And Replace With New</t>
  </si>
  <si>
    <t>5949(192)</t>
  </si>
  <si>
    <t xml:space="preserve">TURRI ROAD (0.6 MI EAST OF S BAY BOULEVARD AND 1.75 MI EAST OF S BAY </t>
  </si>
  <si>
    <t>Turri Road (0.6 Mi East Of S Bay Boulevard And 1.75 Mi East Of S Bay Boulevard) And See Canyon Road (0.65 Mi North Of San Luis Bay Drive). Install Guardrails</t>
  </si>
  <si>
    <t>5951(181)</t>
  </si>
  <si>
    <t>Santa Barbara County</t>
  </si>
  <si>
    <t>HARRIS GRADE RD IN SANTA BARBARA COUNTY</t>
  </si>
  <si>
    <t>Harris Grade Rd In Santa Barbara County Install New Midwest Guardrail System, Chevrons, And Object Markers.</t>
  </si>
  <si>
    <t>5936(086)</t>
  </si>
  <si>
    <t>IN FELTON ON SAN LORENZO WAY OVER SAN LORENZO RIVER-36C0085</t>
  </si>
  <si>
    <t>In Felton On San Lorenzo Way Over San Lorenzo River-36C0085 Bridge Replacement (Tc)</t>
  </si>
  <si>
    <t>5227(076)</t>
  </si>
  <si>
    <t>Delano</t>
  </si>
  <si>
    <t xml:space="preserve">ALBANY ST FROM GARCES HWY TO MORSE BLVD; HIGH ST FROM GARCES HWY TO 1 ST </t>
  </si>
  <si>
    <t>Albany St From Garces Hwy To Morse Blvd; High St From Garces Hwy To 1 St Ave; And Princeton St From 20Th Ave To County Line Rd. Pavement Resurfacing And Rehabilitation Including 1-1/2-Inch Grinding And Hot Mix Asphalt Overlay And Striping</t>
  </si>
  <si>
    <t>5945(122)</t>
  </si>
  <si>
    <t xml:space="preserve">INTERSECTIONS: EXCELSIOR AVE &amp; 13 1/4TH AVE,EXCELSIOR AVE &amp; 11TH AVE, </t>
  </si>
  <si>
    <t>Intersections: Excelsior Ave &amp; 13 1/4Th Ave,Excelsior Ave &amp; 11Th Ave, Grangeville Blvd &amp; 7Th Ave, Idaho Ave &amp; 17Th Ave, Jersey Ave &amp; 19Th Ave, And Jackson Ave &amp; 14Th Ave Install Left-Turn Lane; Upgrade Intersection Pavement Markings; Install Flashing Beacons_x000D_
 At Stop-Controlled Intersections; Install Flashing Beacons As Advance Warning</t>
  </si>
  <si>
    <t>5285(028)</t>
  </si>
  <si>
    <t>Mendota</t>
  </si>
  <si>
    <t xml:space="preserve">DIVISADERO STREET FROM LOLITA TO INEZ INCLUDING UPGRADES TO CURB RAMPS AND </t>
  </si>
  <si>
    <t>Divisadero Street From Lolita To Inez Including Upgrades To Curb Ramps And Approaches Road Reconstruction</t>
  </si>
  <si>
    <t xml:space="preserve">STPL      </t>
  </si>
  <si>
    <t>5006(819)</t>
  </si>
  <si>
    <t>MAGNOLIA BLVD WIDENING (NORTH SIDE) CAHUENGA BLVD TO VINELAND AVENUE</t>
  </si>
  <si>
    <t>Magnolia Blvd Widening (North Side) Cahuenga Blvd To Vineland Avenue Instead Of Widening, The Project Is Re-Scoped To Include Pedestrian And Safety Related Improvements Such As Curb Extensions, Enhanced Left Turn Protections, Safer Crossing With Pedestrian Hybrid Beacons, Sidewalk Repairs, Ada Compliant Access Ramps, Speed Tables Storm Drain Extensions And Additional Catch Basins</t>
  </si>
  <si>
    <t>5006(896)</t>
  </si>
  <si>
    <t>CENTRAL AVE BETWEEN WASHINGTON BLVD AND SLAUSON AVE</t>
  </si>
  <si>
    <t>Central Ave Between Washington Blvd And Slauson Ave Pedestrian Enhancements Including Pedestrian Signal At Crosswalk, Curb Extensions, Curbaccess Ramps,Pedestrain Lighting, Bus Benches Striping And Utility Relocation</t>
  </si>
  <si>
    <t>6505(001)</t>
  </si>
  <si>
    <t>Inland Valley Development Agency</t>
  </si>
  <si>
    <t xml:space="preserve">3RD STREET FROM DL ROSA DRIVE TO VICTORIA AVENUE IN CITY OF SAN BERNARDINO </t>
  </si>
  <si>
    <t>3Rd Street From Dl Rosa Drive To Victoria Avenue In City Of San Bernardino And City Of Highland. Roadway Widening, Curb And Gutter, Sidewalk, Ada Ramps, Drive Approaches, Street Lights, Traffic Signal Modifcations, Pavement Rehabilitation, And A Drainge System.</t>
  </si>
  <si>
    <t>15Y3(029)</t>
  </si>
  <si>
    <t>Ontario</t>
  </si>
  <si>
    <t>ARCHIBALD AVENUE SOUTH OF SCHAEFER AVENUE IN THE CITY OF ONTARIO</t>
  </si>
  <si>
    <t>Archibald Avenue South Of Schaefer Avenue In The City Of Ontario Geotechnical Data Analysis, Nuclear Gauge Testing And Other Testing For Site Evaluation For Construction Engineering Phase. Excavation, Grading, Placement Of Base And Paving, Shoring And Related Equipment For Construction Phase.</t>
  </si>
  <si>
    <t>5058(081)</t>
  </si>
  <si>
    <t>Riverside</t>
  </si>
  <si>
    <t xml:space="preserve">UNDERPASS GRADE SEPARATION ON THIRD STREET BETWEEN VINE STREET AND PARK </t>
  </si>
  <si>
    <t>Underpass Grade Separation On Third Street Between Vine Street And Park Avenue In The City Of Riverside. The Project Will Construct A Railroad Underpass At The Existing At-Grade Crossing Of The Burlington Northern Santa Fe Railroad (Bnsf). Third Street Will Be Lowered From About Vine Street To Park Avenue And A Bridge Will Be Constructed To Convey Rail Traffic To Improve Safety And Reduce Traffic Congestion And Delays. The Project Will Require The Realignment Of Commerce Street, Construction Of Slopes, Retaining Walls, Storm Water Pump Station, And Relocation Of Wet And Dry Utilities.</t>
  </si>
  <si>
    <t>5930(063)</t>
  </si>
  <si>
    <t>Calaveras County</t>
  </si>
  <si>
    <t>DOGTOWN ROAD OVER INDIAN CREEK (BRIDGE 30C0050)</t>
  </si>
  <si>
    <t>Dogtown Road Over Indian Creek (Bridge 30C0050) Bridge Replacement (Tc)</t>
  </si>
  <si>
    <t>5929(329)</t>
  </si>
  <si>
    <t>San Joaquin County</t>
  </si>
  <si>
    <t>ROADWAY RESURFACING OF EIGHT MILE ROAD (NORTH SR-99 FRONTAGE ROAD TO SR-88).</t>
  </si>
  <si>
    <t>Roadway Resurfacing Of Eight Mile Road (North Sr-99 Frontage Road To Sr-88).The Project Located Northeast Of City Of Stockton; Limits Were Adjusted From North 99 Frontage Road East To Jack Tone Road (Previous Limits: North 99 Frontage Road East To Highway 88) Eight Mile Road Resurfacing (Tc)_x000D_
 The Work, In General, Consists Of Resurfacing Approximately 5.8 Miles Of Existing Rural Roadway (Previous Length: 3.8 Miles). (Tc)</t>
  </si>
  <si>
    <t>5929(332)</t>
  </si>
  <si>
    <t xml:space="preserve">THE PROJECT LOCATED NORTHEAST OF CITY OF STOCKTON ALONG JACK TONE ROAD FROM </t>
  </si>
  <si>
    <t>The Project Located Northeast Of City Of Stockton Along Jack Tone Road From Highway 26 To Eight Mile Road Resurfacing Approximately 4.0 Miles Of Existing Rural Roadway. (Tc)</t>
  </si>
  <si>
    <t>ATP</t>
  </si>
  <si>
    <t>5008(199)</t>
  </si>
  <si>
    <t>Stockton</t>
  </si>
  <si>
    <t xml:space="preserve">PARK STREET AND OAK STREET BOUNDED BY PERSHING AVENUE ON THE WEST AND WILSON </t>
  </si>
  <si>
    <t>Park Street And Oak Street Bounded By Pershing Avenue On The West And Wilson Way On The East. Continued On Remarks. Install 32,355 Lf Bike Lanes, Remove 23,200 Lf Travel Lane, 11 New Ada Ramps, 6 Curb Extensions, 2 Rrfbs, Enhance 21 Crosswalks, Install 44 New Crosswalks. Crs Map No. 7K52 And 7K53</t>
  </si>
  <si>
    <t>15J7(193)</t>
  </si>
  <si>
    <t xml:space="preserve">IN THE CITY OF OCEANSIDE, ALONG VISTA WAY BETWEEN EL CAMINO REAL AND COLLEGE </t>
  </si>
  <si>
    <t>In The City Of Oceanside, Along Vista Way Between El Camino Real And College Blvd Road Damage Repair Due To Increased Traffic As An Officially Designated Detour During Closure And Repair Works Along Eb/Wb Sr-78 Due To Damage From The Late December 2022 Storms.</t>
  </si>
  <si>
    <t>PEBBLE BEACH DRIVE, CRESCENT CITY EMERGENCY OPENING</t>
  </si>
  <si>
    <t>15J7(111)</t>
  </si>
  <si>
    <t>Humboldt County</t>
  </si>
  <si>
    <t>BLUE SLIDE ROAD PM 0.8</t>
  </si>
  <si>
    <t>BLUE SLIDE ROAD PM 0.8 REPAVE ROAD, INSTALL 6" UNDERDRAIN TRENCH, RESET ROCK_x000D_
 SLOPE BUTTRESS, REPAIR SOLDIER PILE WALL LAGGING, REPLACE_x000D_
 GUARDRAIL, AND CHECK STRUCTURAL STABILITY OF EXISTING_x000D_
 SOLDIER PILE WALL PER GEOTECH REPORT.</t>
  </si>
  <si>
    <t>15J7(112)</t>
  </si>
  <si>
    <t>BRICELAND THORN RD PM 2.40</t>
  </si>
  <si>
    <t>BRICELAND THORN RD PM 2.40 REPAIR SLOPE FAILURE WITH SOLDIER PILE WALL PER GEOTECH_x000D_
 ENGINEERING REPORT.</t>
  </si>
  <si>
    <t>5037(023)</t>
  </si>
  <si>
    <t>Chico</t>
  </si>
  <si>
    <t>GUYNN ROAD AT LINDO CHANNEL 1 MILE WEST OF N. LINDO AVENUE, BR. #12C-0066</t>
  </si>
  <si>
    <t>GUYNN ROAD AT LINDO CHANNEL 1 MILE WEST OF N. LINDO AVENUE, BR. #12C-0066 BRIDGE REPLACEMENT (TC)</t>
  </si>
  <si>
    <t>5924(267)</t>
  </si>
  <si>
    <t>Sacramento County</t>
  </si>
  <si>
    <t xml:space="preserve">ARDEN WAY FROM ETHAN WAY TO MORSE AVENUE.  ARDEN WAY, FROM FULTON AVENUE TO </t>
  </si>
  <si>
    <t>ARDEN WAY FROM ETHAN WAY TO MORSE AVENUE.  ARDEN WAY, FROM FULTON AVENUE TO MORSE AVENUE COMPLETE STREET IMPROVEMENTS INCLUDING SEPARATED SIDEWALK, CURB AND GUTTER, NEW CLASS II OR IV BIKEWAYS, BUS TURNOUTS, AND LANDSCAPING.</t>
  </si>
  <si>
    <t>5949(183)</t>
  </si>
  <si>
    <t>HUASNA TOWNSITE ROAD OVER HUASNA RIVER - BR. NO. 49C-0147</t>
  </si>
  <si>
    <t>HUASNA TOWNSITE ROAD OVER HUASNA RIVER - BR. NO. 49C-0147 REPLACE 1 LANE BRIDGE WITH 2 LANE BRIDGE - NOT CAPACITY INCREASING (TC)</t>
  </si>
  <si>
    <t>5954(200)</t>
  </si>
  <si>
    <t>San Bernardino County</t>
  </si>
  <si>
    <t xml:space="preserve">BEACH AVENUE ELEMENTARY AND WEST RANDALL ELEMENTARY SCHOOL IN THE FONTANA </t>
  </si>
  <si>
    <t>BEACH AVENUE ELEMENTARY AND WEST RANDALL ELEMENTARY SCHOOL IN THE FONTANA AREA CONSTRUCT SIDEWALK ON THE NORTH SIDE OF RANDALL AVENUE FROM BEECH AVENUE TO POPLAR AVENUE. INSTALL LADDER-STYLE CROSSWALKS AND ADA CURB RAMPS.</t>
  </si>
  <si>
    <t>IN THE CITY OF OCEANSIDE, ALONG VISTA WAY BETWEEN EL CAMINO REAL AND COLLEGE BLVD ROAD DAMAGE REPAIR DUE TO INCREASED TRAFFIC AS AN OFFICIALLY DESIGNATED DETOUR DURING CLOSURE AND REPAIR WORKS ALONG EB/WB SR-78 DUE TO DAMAGE FROM THE LATE DECEMBER 2022 STORMS.</t>
  </si>
  <si>
    <t>STPCML</t>
  </si>
  <si>
    <t>5181(197)</t>
  </si>
  <si>
    <t>Huntington Beach</t>
  </si>
  <si>
    <t xml:space="preserve">BUSHARD STREET FROM ADAMS AVENUE TO BROOKHURST STREET. NEWLAND STREET FROM </t>
  </si>
  <si>
    <t>BUSHARD STREET FROM ADAMS AVENUE TO BROOKHURST STREET. NEWLAND STREET FROM ADAMS AVENUE TO PACIFIC COAST HIGHWAY. RADAR FEEDBACK SIGNS ALONG THE SOUTHEAST CORRIDOR IN HUNTINGTON BEACH. PROVIDE COMPLETE STREET IMPROVEMENTS BUSHARD STREET, FROM ADAMS AVENUE TO BROOKHURST STREET, FROM ADAMS AVENUE TO PACIFIC COAST HIGHWAY. THIS PROJECT WILL CONSIST OF REHABILITATION THE STREET SURFACE WITH SLURRY AND IMPROVE MOBILITY WITH STRIPING AND SIGNAGE ENHANCEMENTS. THE PROJECT WILL ALSO INCLUDE INCORPORATING A ROUNDABOUT AT THE INTERSECTION OF BUSHARD STREET AND BANNING AVENUE. FINALLY 5 RADAR FEEDBACK SIGNS WILL BE INSTALLED AROUND THE SOUTHEAST CORRIDOR IN HUNTINGTON BEACH.</t>
  </si>
  <si>
    <t>15A8(003)</t>
  </si>
  <si>
    <t>HYAMPOM ROAD 9 LOCATIONS</t>
  </si>
  <si>
    <t>HYAMPOM ROAD 9 LOCATIONS INSTALL NEW GUARDRAIL</t>
  </si>
  <si>
    <t>5479(092)</t>
  </si>
  <si>
    <t>Elk Grove</t>
  </si>
  <si>
    <t xml:space="preserve">CITY OWNED FACILITIES IN ELK GROVE AT 8400 LAGUNA PALMS WAY, 8380 LAGUNA </t>
  </si>
  <si>
    <t>CITY OWNED FACILITIES IN ELK GROVE AT 8400 LAGUNA PALMS WAY, 8380 LAGUNA PALMS WAY, AND 9385 LAGUNA SPRINGS DRIVE CONSTRUCT ELECTRIC VEHICLE CHARGING INFRASTRUCTURE TO SUPPORT CHARGING OF CITY FLEET VEHICLES.</t>
  </si>
  <si>
    <t>5050(053)</t>
  </si>
  <si>
    <t>Hayward</t>
  </si>
  <si>
    <t>VARIOUS LOCATIONS THROUGHOUT THE CITY OF HAYWARD</t>
  </si>
  <si>
    <t>VARIOUS LOCATIONS THROUGHOUT THE CITY OF HAYWARD IMPROVE TRAFFIC SIGNAL HARDWARE, INSTALL PEDESTRIAN COUNTDOWN SIGNAL HEADS, AND IMPROVE INTERSECTION LIGHTING</t>
  </si>
  <si>
    <t>5314(016)</t>
  </si>
  <si>
    <t xml:space="preserve">ALL CITY OWNED AND MAINTAINED TRAFFIC SIGNALS (72); THREE (3) UNSIGNALIZED </t>
  </si>
  <si>
    <t>ALL CITY OWNED AND MAINTAINED TRAFFIC SIGNALS (72); THREE (3) UNSIGNALIZED INTERSECTIONS; AND N MCCARTHY BLVD CURVE, 500 FEET SOUTH OF THE CITY BOUNDARY BETWEEN MILPITAS AND FREMONT. INSTALL RETROREFLECTIVE BACKPLATES AND LEADING PEDESTRIAN INTERVALS (LPI), IMPROVE VISIBILITY WITH SIGNAGE, DAYLIGHTING AND BEACONS, AND IMPROVE HORIZONTAL CURVE.</t>
  </si>
  <si>
    <t>5921(098)</t>
  </si>
  <si>
    <t>Napa County</t>
  </si>
  <si>
    <t xml:space="preserve">24 SECTIONS OF ROADWAY ALONG HOWELL MOUNTAIN RD (5), WHITE COTTAGE RD (2), </t>
  </si>
  <si>
    <t>24 SECTIONS OF ROADWAY ALONG HOWELL MOUNTAIN RD (5), WHITE COTTAGE RD (2), OAKVILLE CROSS RD (6), SILVERADO TRAIL (1), DEER PARK RD (1), OAK KNOLL AVE (6), AND LARKMEAD LN (3) UPGRADE GUARDRAILS AND END TREATMENTS</t>
  </si>
  <si>
    <t>5350(027)</t>
  </si>
  <si>
    <t>Pacifica</t>
  </si>
  <si>
    <t xml:space="preserve">SHARP PARK RD FROM THE CITY LIMITS TO FRANCISCO BLVD, AND FRANCISCO BLVD </t>
  </si>
  <si>
    <t>SHARP PARK RD FROM THE CITY LIMITS TO FRANCISCO BLVD, AND FRANCISCO BLVD FROM SHARP PARK RD TO PALOMA AVE PAVEMENT REHABILITATION, GRINDING FOR BASE REPAIR, INSTALLATION OF CONCRETE CURB RAMPS, THERMOPLASTIC TRAFFIC STRIPING, MARKINGS, PAVEMENT MARKERS, AND OTHER RELATED MISCELLANEOUS WORK</t>
  </si>
  <si>
    <t>15J7(227)</t>
  </si>
  <si>
    <t>BUCHANAN ROAD,90 FEET EAST OF QUERCUS LN</t>
  </si>
  <si>
    <t>BUCHANAN ROAD,90 FEET EAST OF QUERCUS LN THE WORK CONSIST OF THE REPAIR AND RE-ESTABLISHMENT OF_x000D_
 THE SLOPE WHICH WILL INCLUDE REMOVAL OF UNSUITABLE SOIL,_x000D_
 REBUILDING AND STRENGTHENING THE TERRACES WITH SUITABLE_x000D_
 IMPORTED MATERIAL, GEOTECHNICAL FABRICS, AND RETAINING_x000D_
 WALLS</t>
  </si>
  <si>
    <t>5935(094)</t>
  </si>
  <si>
    <t>San Mateo County</t>
  </si>
  <si>
    <t>VARIOUS LOCATIONS THROUGHOUT THE COUNTY</t>
  </si>
  <si>
    <t>VARIOUS LOCATIONS THROUGHOUT THE COUNTY CONSTRUCT GUARDRAILS AND END TREATMENTS</t>
  </si>
  <si>
    <t>5043(050)</t>
  </si>
  <si>
    <t>San Rafael</t>
  </si>
  <si>
    <t xml:space="preserve">THE LINCOLN AVENUE CORRIDOR BETWEEN SECOND STREET AND PALOMA AVENUE, </t>
  </si>
  <si>
    <t>THE LINCOLN AVENUE CORRIDOR BETWEEN SECOND STREET AND PALOMA AVENUE, INCLUDING EIGHT (8) INTERSECTIONS. INSTALL PROTECTED LEFT TURN LANE STRIPING AND SIGNAL PHASES, ADD INTERSECTION SAFETY IMPROVEMENTS WITH TRAFFIC SIGNAL UPGRADES, INTERSECTION LIGHTING, RECTANGULAR RAPID FLASHING BEACONS (RRFBS), AND PEDESTRIAN CROSSING UPGRADES.</t>
  </si>
  <si>
    <t>5225(036)</t>
  </si>
  <si>
    <t>Walnut Creek</t>
  </si>
  <si>
    <t xml:space="preserve">SIGNALIZED INTERSECTIONS ALONG YGNACIO VALLEY ROAD AT WALNUT BOULEVARD, VIA </t>
  </si>
  <si>
    <t>SIGNALIZED INTERSECTIONS ALONG YGNACIO VALLEY ROAD AT WALNUT BOULEVARD, VIA MONTE DRIVE, WIMBLEDON ROAD, AND WIGET LANE INSTALL PROTECTED-LEFT-TURN PHASING</t>
  </si>
  <si>
    <t>BROAD ST. NEAR LINCOLN ST. IN CITY OF SAN LUIS OBISPO EMERGENCY OPENING - REMOVE GROUTED RSP, INSTALL SOIL NAIL WALL, NEW RSP, TRAFFIC CONTROL, ENVIRONMENTAL MONITORING AND PERMITTING, ENGINEERING STUDIES</t>
  </si>
  <si>
    <t>5007(109)</t>
  </si>
  <si>
    <t>Santa Barbara</t>
  </si>
  <si>
    <t>VARIOUS TRAFFIC SIGNALS LOCATIONS</t>
  </si>
  <si>
    <t>VARIOUS TRAFFIC SIGNALS LOCATIONS INSTALL IMPROVED TRAFFIC SIGNAL HARDWARE, INTERSECTION LIGHTING, AND LEADING PEDESTRIAN INTERVALS (LPI'S)</t>
  </si>
  <si>
    <t>5007(110)</t>
  </si>
  <si>
    <t>FOUR (4) NON-SIGNALIZED INTERSECTIONS</t>
  </si>
  <si>
    <t>FOUR (4) NON-SIGNALIZED INTERSECTIONS IMPLEMENT PEDESTRIAN CROSSING IMPROVEMENTS, INCLUDING INTERSECTION LIGHTING, RECTANGULAR RAPID FLASHING BEACONS (RRFBS), AND CURB EXTENSIONS.</t>
  </si>
  <si>
    <t>5950(546)</t>
  </si>
  <si>
    <t>Kern County</t>
  </si>
  <si>
    <t xml:space="preserve">VARIOUS LOCATIONS IN UNINCORPORATED BAKERSFIELD AND OILDALE; 4 SIGNALIZED </t>
  </si>
  <si>
    <t>VARIOUS LOCATIONS IN UNINCORPORATED BAKERSFIELD AND OILDALE; 4 SIGNALIZED INTERSECTIONS AT (OLIVE DRIVE &amp; AIRPORT DRIVE), (EUCALYPTUS DRIVE &amp; FAIRFAX ROAD), (BRUNDAGE LANE &amp; FAIRFAX ROAD), &amp; (FAIRFAX ROAD &amp; PIONEER DRIVE). INSTALL RAISED MEDIANS ON APPROACHES.</t>
  </si>
  <si>
    <t>5950(547)</t>
  </si>
  <si>
    <t>NILES STREET FROM 360 FT WEST OF VIRGINIA AVENUE TO OSWELL STREET.</t>
  </si>
  <si>
    <t>NILES STREET FROM 360 FT WEST OF VIRGINIA AVENUE TO OSWELL STREET. INSTALL NEW RAISED MEDIAN, REMOVE EXISTING MEDIANS, RESTRICT LEFT-TURNS AND U-TURNS, AND REDUCE LEFT-TURN CONFLICT INTERSECTIONS.</t>
  </si>
  <si>
    <t>7500(308)</t>
  </si>
  <si>
    <t xml:space="preserve">5TH STREET IN THE CITY OF SANGER, COUNTY OF FRESNO, CPUC #103BC-219.50, </t>
  </si>
  <si>
    <t>5TH STREET IN THE CITY OF SANGER, COUNTY OF FRESNO, CPUC #103BC-219.50, USDOT #757181A RAILWAY HIGHWAY CROSSINGS (SECTION 130) PROGRAM HAZARD ELIMINATION</t>
  </si>
  <si>
    <t>7500(309)</t>
  </si>
  <si>
    <t xml:space="preserve">7TH STREET IN THE CITY OF SANGER, COUNTY OF FRESNO, CPUC #103BC-219.70, </t>
  </si>
  <si>
    <t>7TH STREET IN THE CITY OF SANGER, COUNTY OF FRESNO, CPUC #103BC-219.70, USDOT #757183N RAILWAY HIGHWAY CROSSINGS (SECTION 130) PROGRAM HAZARD ELIMINATION</t>
  </si>
  <si>
    <t>BPMP</t>
  </si>
  <si>
    <t>5946(211)</t>
  </si>
  <si>
    <t>PM00237 BRIDGES 46C0054, 46C0325 AND 46C0229</t>
  </si>
  <si>
    <t>PM00237 BRIDGES 46C0054, 46C0325 AND 46C0229 BRIDGE PREVENTATIVE MAINTENANCE</t>
  </si>
  <si>
    <t>5946(231)</t>
  </si>
  <si>
    <t>AVENUE 184 AT ORANGE BELT DRIVE.</t>
  </si>
  <si>
    <t>AVENUE 184 AT ORANGE BELT DRIVE. INSTALL LEFT-TURN LANES</t>
  </si>
  <si>
    <t>5946(232)</t>
  </si>
  <si>
    <t xml:space="preserve">AVENUE 56 FROM E. SUTTER AVE. (EARLIMART) TO ROAD 232 (DUCOR) (12MI),ROAD </t>
  </si>
  <si>
    <t>AVENUE 56 FROM E. SUTTER AVE. (EARLIMART) TO ROAD 232 (DUCOR) (12MI),ROAD 152 FROM AVENUE 144 TO AVENUE 232 (11MI),ROAD 224 FROMAVENUE 168 (CANAL) TO AVENUE 192 (3MI), AVENUE 256 FROM MOONEY BLVD. TO ROAD 196 (SR 65) (10MI) CORRIDOR IMPROVEMENTS INCLUDE UPGRADING AND INSTALLING SIGNS, CENTERLINE AND EDGELINE RUMBLE STRIPS, A LEFT-TURN LANE AT AVE 256/RD 156, AND_x000D_
 FLASHING BEACONS AT STOP-CONTROLLED INTERSECTIONS OF AVE 256 WITH RD 124 AND RD 188.</t>
  </si>
  <si>
    <t>5946(233)</t>
  </si>
  <si>
    <t xml:space="preserve">VARIOUS LOCATIONS (4) (DIAGONAL 92B (DRV 92B), ROAD 68, AVENUE 120, AND </t>
  </si>
  <si>
    <t>VARIOUS LOCATIONS (4) (DIAGONAL 92B (DRV 92B), ROAD 68, AVENUE 120, AND AVENUE 368). UPGRADE EXISTING DAMAGED/OUTDATED/DESTROYED GUARDRAIL.</t>
  </si>
  <si>
    <t>5108(240)</t>
  </si>
  <si>
    <t>Long Beach</t>
  </si>
  <si>
    <t>VARIOUS LOCATIONS THROUGHOUT THE CITY OF LONG BEACH</t>
  </si>
  <si>
    <t>VARIOUS LOCATIONS THROUGHOUT THE CITY OF LONG BEACH INSTALL/UPGRADE SIGNS WITH NEW FLUORESCENT SHEETING.</t>
  </si>
  <si>
    <t>15Y8(001)</t>
  </si>
  <si>
    <t>Los Angeles County</t>
  </si>
  <si>
    <t>LINCOLN AVE BRIDGE NO. 744 IN ALTADENA</t>
  </si>
  <si>
    <t>LINCOLN AVE BRIDGE NO. 744 IN ALTADENA DEMOLITION AND REMOVAL OF BURNED BRIDGE. INSTALLATION OF TWO TEMPORARY SINGLE LANE PREFABRICATED STEEL TRUSS BRIDGES AND A 5 FOOT WIDE TEMPORARY_x000D_
 SIDEWALK.</t>
  </si>
  <si>
    <t>15Y8(002)</t>
  </si>
  <si>
    <t>LINCOLN AVE BRIDGE NO. 744 IN ALTADENA PR PORTION OF DAF. INSTALLATION OF PERMANENT PRECAST SLAB BRIDGE AND RECONSTRUCTION OF APPROACHES TO MEET EXISTING GRADE. REMOVAL OF TEMPORARY BRIDGE AFTER PERMANENT BRIDGE IS INSTALLED. EO IS 15Y8(001)</t>
  </si>
  <si>
    <t>6303(050)</t>
  </si>
  <si>
    <t>San Gabriel Valley Council of Governments</t>
  </si>
  <si>
    <t xml:space="preserve">TWO DOWNTOWN POMONA UPRR CROSSINGS: MAIN ST. &amp; PALOMARES ST., NEW CLASS II &amp; </t>
  </si>
  <si>
    <t>TWO DOWNTOWN POMONA UPRR CROSSINGS: MAIN ST. &amp; PALOMARES ST., NEW CLASS II &amp; III BIKE LANES FROM HOLT BLVD TO MISSION BLVD (MAIN) &amp; MCKINLEY AVE TO FRANKLIN AVE (PALOMARES). CONSTRUCT RR CROSSING SAFETY GATES, NEW CLASS II &amp; III BIKE LANES, SHORTEN CROSSING DISTANCES WITH ROUNDABOUT AND BULB-OUT INTERSECTION IMPROVEMENTS, IMPROVE SIDEWALKS &amp; RAMPS.</t>
  </si>
  <si>
    <t>5365(012)</t>
  </si>
  <si>
    <t>Temple City</t>
  </si>
  <si>
    <t>27 SIGNALIZED INTERSECTIONS CITYWIDE.</t>
  </si>
  <si>
    <t>27 SIGNALIZED INTERSECTIONS CITYWIDE. INSTALL RETRO-REFLECTIVE BACKPLATES, REPLACE SIGNAL HEADS, AND IMPLEMENT LEADING PEDESTRIAN INTERVAL (LPI).</t>
  </si>
  <si>
    <t>15Y2(025)</t>
  </si>
  <si>
    <t>Ventura County</t>
  </si>
  <si>
    <t>LOCKWOOD VALLEY PM 12.69</t>
  </si>
  <si>
    <t>LOCKWOOD VALLEY PM 12.69 24" CMP PIPE AND SLOPE FAILURE. THE DAMAGED SLOPE AND CULVERT ARE NEEDED TO PROTECT THE REMAINING FACILITIES, AND TO ENSURE PUBLIC SAFETY. THE FAILURE OF THIS ROADWAY WOULD PREVENT ANY PASS THROUGH OF EMERGENCY VEHICLES TO FIGHT FIRES OR PROVIDE ALTERNATE ROUTES FOR RESIDENTS IN THE LOCKWOOD AREA.</t>
  </si>
  <si>
    <t>15Y2(026)</t>
  </si>
  <si>
    <t>OLD TELEGRAPH ROAD BRIDGE NO 485</t>
  </si>
  <si>
    <t>OLD TELEGRAPH ROAD BRIDGE NO 485 OLD TELEGRAPH ROAD BRIDGE NO 485 (WESTERLY BRIDGE ABUTMENT_x000D_
 _x000D_
 SCOUR/SLOPE PROTECTION AT THE WESTERLY ABUTMENT WAS DAMAGED. BASE MATERIAL SUPPORTING THE ABUTMENT WASHED_x000D_
 AWAY TO APPROXIMATELY 9' BELOW BOTTOM OF FOOTING LEAVING 5 OF THE ABUTMENT PILES EXPOSED COMPROMISING THE STABILITY AND INTEGRITY OF THAT ABUTMENT. AFTER A BRIDGE INSPECTION BY A CONSULTANT THE BRIDGE WAS CLOSED FOR SAFETY OF THE PUBLIC.</t>
  </si>
  <si>
    <t>5294(022)</t>
  </si>
  <si>
    <t>Coachella</t>
  </si>
  <si>
    <t xml:space="preserve">CESAR CHAVEZ ST ROADWAY AND ALL SIGNALIZED INTERSECTIONS FROM PARK LN TO AVE </t>
  </si>
  <si>
    <t>CESAR CHAVEZ ST ROADWAY AND ALL SIGNALIZED INTERSECTIONS FROM PARK LN TO AVE 53. NEARBY INTERSECTIONS: AVE 52 AT DOUMA ST; CESAR CHAVEZ ST ACCESS ROAD AT AVE 53; CESAR CHAVEZ ST AT BAGDAD AVE; CESAR CHAVEZ ST AT CAIRO ST; DATE AVE AT ARABY AVE. INSTALL PROTECTED BIKE LANES, PEDESTRIAN COUNTDOWN SIGNAL HEADS, AND ADA-COMPLIANT AUDIBLE PUSH BUTTONS, LEADING PEDESTRIAN INTERVALS (LPIS), CROSSWALKS, ADA-COMPLIANT CURB RAMPS, CURB EXTENSIONS, PEDESTRIAN HYBRID BEACONS, AND RAISED MEDIANS.</t>
  </si>
  <si>
    <t>5441(085)</t>
  </si>
  <si>
    <t>Moreno Valley</t>
  </si>
  <si>
    <t>62 CITYWIDE LOCATIONS</t>
  </si>
  <si>
    <t>62 CITYWIDE LOCATIONS IMPROVE SIGNAL HARDWARE, APPLY YELLOW RETRO-REFLECTIVE TAPE, IMPROVE PAVEMENT FRICTION AND INSTALL LEADING PEDESTRIAN INTERVALS (LPIS) AT 62 LOCATIONS CITYWIDE.</t>
  </si>
  <si>
    <t>5058(114)</t>
  </si>
  <si>
    <t xml:space="preserve">VARIOUS SIGNALIZED INTERSECTIONS, ROADWAY SEGMENTS, AND NON-SIGNALIZED </t>
  </si>
  <si>
    <t>VARIOUS SIGNALIZED INTERSECTIONS, ROADWAY SEGMENTS, AND NON-SIGNALIZED MULTI-WAY STOP-CONTROLLED INTERSECTIONS THROUGHOUT THE CITY. INSTALL PEDESTRIAN MEDIAN FENCING, UPGRADE PEDESTRIAN CROSSINGS WITH ENHANCED SAFETY FEATURES, AND UPGRADE MULTI-WAY STOP-CONTROLLED INTERSECTIONS.</t>
  </si>
  <si>
    <t>5008(225)</t>
  </si>
  <si>
    <t xml:space="preserve">THE TWO INTERSECTIONS SUBJECT TO THIS APPLICATION ARE ALONG B STREET AT </t>
  </si>
  <si>
    <t>THE TWO INTERSECTIONS SUBJECT TO THIS APPLICATION ARE ALONG B STREET AT INDUSTRIAL DRIVE AND BOEING WAY. THE PROJECT WILL CONSTRUCT ROUNDABOUTS AT EACH OF THE UNSIGNALIZED INTERSECTIONS TO IMPROVE SAFETY FOR PEDESTRIANS AND VEHICULAR USERS.</t>
  </si>
  <si>
    <t>5008(226)</t>
  </si>
  <si>
    <t xml:space="preserve">THE INTERSECTIONS AT FRED RUSSO LANE AND MARCH LANE, PRECISSI LANE AND MARCH </t>
  </si>
  <si>
    <t>THE INTERSECTIONS AT FRED RUSSO LANE AND MARCH LANE, PRECISSI LANE AND MARCH LANE, AND MONTAUBAN AVENUE AND HAMMER LANE. INSTALL PROTECTED LEFT-TURN SIGNAL HEADS, LARGER SIGNAL LENS, RETROREFLECTIVE BACK-PLATES, HIGH REFLECTIVITY LANE AND CROSSWALK MARKINGS, TRAFFIC VIDEO DETECTION SYSTEM, AND ACCESSIBLE PEDESTRIAN SIGNALS &amp; NEAR SIDE SIGNAL HEADS AT SELECT LOCATIONS.</t>
  </si>
  <si>
    <t>5211(046)</t>
  </si>
  <si>
    <t>El Cajon</t>
  </si>
  <si>
    <t>ON WASHINGTON AVE. BETWEEN FIRST ST AND JAMACHA RD.</t>
  </si>
  <si>
    <t>ON WASHINGTON AVE. BETWEEN FIRST ST AND JAMACHA RD. INSTALL RAISED CONCRETE MEDIANS THROUGHOUT THE CORRIDOR. INSTALL A HIGH VISIBILITY PEDESTRIAN CROSSING AT THE INTERSECTION OF WASHINGTON AVE. AT DOROTHY ST.</t>
  </si>
  <si>
    <t>5055(206)</t>
  </si>
  <si>
    <t>Anaheim</t>
  </si>
  <si>
    <t>BROOKHURST STREET FROM SEQUOIA AVENUE TO BALL ROAD IN THE CITY OF ANAHEIM</t>
  </si>
  <si>
    <t>BROOKHURST STREET FROM SEQUOIA AVENUE TO BALL ROAD IN THE CITY OF ANAHEIM INSTALL RAISED MEDIANS, INCLUDING ROADWAY IMPROVEMENTS</t>
  </si>
  <si>
    <t>6212(035)</t>
  </si>
  <si>
    <t>Caltrans</t>
  </si>
  <si>
    <t>SR-74 ORTEGA HIGHWAY GAP CLOSURE AND MULTIMODAL IMPROVEMENTS</t>
  </si>
  <si>
    <t>SR-74 ORTEGA HIGHWAY GAP CLOSURE AND MULTIMODAL IMPROVEMENTS WIDEN FROM 2 LANES TO 4 LANES. GAP CLOSURE AND MULTIMODAL IMPROVEMENTS. 1.1-MILE-LONG CLASS II BICYCLE LANES.</t>
  </si>
  <si>
    <t>5063(221)</t>
  </si>
  <si>
    <t>Santa Ana</t>
  </si>
  <si>
    <t xml:space="preserve">FIRST STREET BETWEEN HARBOR BOULEVARD TO SUSAN STREET AND FIRST STREET </t>
  </si>
  <si>
    <t>FIRST STREET BETWEEN HARBOR BOULEVARD TO SUSAN STREET AND FIRST STREET BETWEEN FAIRVIEW STREET AND CENTER STREET INSTALLATION OF STREET LIGHT POLES, CONDUIT, WIRES, AND SERVICE PEDESTALS.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</si>
</sst>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5" formatCode="&quot;$&quot;#,##0_);\(&quot;$&quot;#,##0\)"/>
    <numFmt numFmtId="7" formatCode="&quot;$&quot;#,##0.00_);\(&quot;$&quot;#,##0.00\)"/>
    <numFmt numFmtId="44" formatCode="_(&quot;$&quot;* #,##0.00_);_(&quot;$&quot;* \(#,##0.00\);_(&quot;$&quot;* &quot;-&quot;??_);_(@_)"/>
    <numFmt numFmtId="43" formatCode="_(* #,##0.00_);_(* \(#,##0.00\);_(* &quot;-&quot;??_);_(@_)"/>
    <numFmt numFmtId="164" formatCode="&quot;$&quot;#,##0"/>
    <numFmt numFmtId="165" formatCode="&quot;$&quot;#,##0.00"/>
    <numFmt numFmtId="166" formatCode="mm/dd/yy;@"/>
  </numFmts>
  <fonts count="39" x14ac:knownFonts="1">
    <font>
      <sz val="10"/>
      <name val="Arial"/>
    </font>
    <font>
      <sz val="11"/>
      <color theme="1"/>
      <name val="Calibri"/>
      <family val="2"/>
      <scheme val="minor"/>
    </font>
    <font>
      <sz val="11"/>
      <color theme="1"/>
      <name val="Calibri"/>
      <family val="2"/>
      <scheme val="minor"/>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Calibri"/>
      <family val="2"/>
      <scheme val="minor"/>
    </font>
    <font>
      <b/>
      <sz val="10"/>
      <name val="Arial Narrow"/>
      <family val="2"/>
    </font>
    <font>
      <sz val="10"/>
      <name val="Arial"/>
      <family val="2"/>
    </font>
    <font>
      <sz val="11"/>
      <color rgb="FFFF0000"/>
      <name val="Arial"/>
      <family val="2"/>
    </font>
    <font>
      <sz val="10"/>
      <name val="Arial Narrow"/>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1"/>
      <color rgb="FF006100"/>
      <name val="Arial"/>
      <family val="2"/>
    </font>
    <font>
      <sz val="11"/>
      <color rgb="FF9C0006"/>
      <name val="Arial"/>
      <family val="2"/>
    </font>
    <font>
      <sz val="11"/>
      <color rgb="FF9C6500"/>
      <name val="Arial"/>
      <family val="2"/>
    </font>
    <font>
      <sz val="11"/>
      <color rgb="FF3F3F76"/>
      <name val="Arial"/>
      <family val="2"/>
    </font>
    <font>
      <b/>
      <sz val="11"/>
      <color rgb="FF3F3F3F"/>
      <name val="Arial"/>
      <family val="2"/>
    </font>
    <font>
      <b/>
      <sz val="11"/>
      <color rgb="FFFA7D00"/>
      <name val="Arial"/>
      <family val="2"/>
    </font>
    <font>
      <sz val="11"/>
      <color rgb="FFFA7D00"/>
      <name val="Arial"/>
      <family val="2"/>
    </font>
    <font>
      <b/>
      <sz val="11"/>
      <color theme="0"/>
      <name val="Arial"/>
      <family val="2"/>
    </font>
    <font>
      <i/>
      <sz val="11"/>
      <color rgb="FF7F7F7F"/>
      <name val="Arial"/>
      <family val="2"/>
    </font>
    <font>
      <b/>
      <sz val="11"/>
      <color theme="1"/>
      <name val="Arial"/>
      <family val="2"/>
    </font>
    <font>
      <sz val="11"/>
      <color theme="0"/>
      <name val="Arial"/>
      <family val="2"/>
    </font>
    <font>
      <sz val="10"/>
      <color theme="1"/>
      <name val="Calibri"/>
      <family val="2"/>
      <scheme val="minor"/>
    </font>
    <font>
      <sz val="10"/>
      <color theme="1"/>
      <name val="Arial Narrow"/>
      <family val="2"/>
    </font>
    <font>
      <sz val="10"/>
      <color rgb="FF000000"/>
      <name val="Times New Roman"/>
      <family val="1"/>
    </font>
    <font>
      <b/>
      <sz val="10"/>
      <name val="Arial"/>
      <family val="2"/>
    </font>
    <font>
      <b/>
      <sz val="12"/>
      <color theme="1"/>
      <name val="Arial"/>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4E0E0"/>
        <bgColor indexed="64"/>
      </patternFill>
    </fill>
    <fill>
      <patternFill patternType="solid">
        <fgColor theme="2" tint="-9.9978637043366805E-2"/>
        <bgColor indexed="64"/>
      </patternFill>
    </fill>
    <fill>
      <patternFill patternType="solid">
        <fgColor rgb="FFFFFFFF"/>
        <bgColor rgb="FF000000"/>
      </patternFill>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79">
    <xf numFmtId="0" fontId="0" fillId="0" borderId="0"/>
    <xf numFmtId="0" fontId="14" fillId="0" borderId="0"/>
    <xf numFmtId="0" fontId="16" fillId="0" borderId="0"/>
    <xf numFmtId="0" fontId="13" fillId="0" borderId="0"/>
    <xf numFmtId="0" fontId="12" fillId="0" borderId="0"/>
    <xf numFmtId="0" fontId="11" fillId="0" borderId="0"/>
    <xf numFmtId="0" fontId="10" fillId="0" borderId="0"/>
    <xf numFmtId="0" fontId="9" fillId="0" borderId="0"/>
    <xf numFmtId="0" fontId="8" fillId="0" borderId="0"/>
    <xf numFmtId="0" fontId="7" fillId="0" borderId="0"/>
    <xf numFmtId="43" fontId="16" fillId="0" borderId="0" applyFont="0" applyFill="0" applyBorder="0" applyAlignment="0" applyProtection="0"/>
    <xf numFmtId="0" fontId="6" fillId="0" borderId="0"/>
    <xf numFmtId="0" fontId="5" fillId="0" borderId="0"/>
    <xf numFmtId="0" fontId="5" fillId="0" borderId="0"/>
    <xf numFmtId="44" fontId="16" fillId="0" borderId="0" applyFont="0" applyFill="0" applyBorder="0" applyAlignment="0" applyProtection="0"/>
    <xf numFmtId="0" fontId="16" fillId="0" borderId="0"/>
    <xf numFmtId="0" fontId="19" fillId="0" borderId="0" applyNumberFormat="0" applyFill="0" applyBorder="0" applyAlignment="0" applyProtection="0"/>
    <xf numFmtId="0" fontId="20" fillId="0" borderId="2" applyNumberFormat="0" applyFill="0" applyAlignment="0" applyProtection="0"/>
    <xf numFmtId="0" fontId="21" fillId="0" borderId="3" applyNumberFormat="0" applyFill="0" applyAlignment="0" applyProtection="0"/>
    <xf numFmtId="0" fontId="22" fillId="0" borderId="4"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5" applyNumberFormat="0" applyAlignment="0" applyProtection="0"/>
    <xf numFmtId="0" fontId="27" fillId="6" borderId="6" applyNumberFormat="0" applyAlignment="0" applyProtection="0"/>
    <xf numFmtId="0" fontId="28" fillId="6" borderId="5" applyNumberFormat="0" applyAlignment="0" applyProtection="0"/>
    <xf numFmtId="0" fontId="29" fillId="0" borderId="7" applyNumberFormat="0" applyFill="0" applyAlignment="0" applyProtection="0"/>
    <xf numFmtId="0" fontId="30" fillId="7" borderId="8" applyNumberFormat="0" applyAlignment="0" applyProtection="0"/>
    <xf numFmtId="0" fontId="17" fillId="0" borderId="0" applyNumberFormat="0" applyFill="0" applyBorder="0" applyAlignment="0" applyProtection="0"/>
    <xf numFmtId="0" fontId="31" fillId="0" borderId="0" applyNumberFormat="0" applyFill="0" applyBorder="0" applyAlignment="0" applyProtection="0"/>
    <xf numFmtId="0" fontId="32" fillId="0" borderId="10" applyNumberFormat="0" applyFill="0" applyAlignment="0" applyProtection="0"/>
    <xf numFmtId="0" fontId="33"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33" fillId="32" borderId="0" applyNumberFormat="0" applyBorder="0" applyAlignment="0" applyProtection="0"/>
    <xf numFmtId="0" fontId="4" fillId="0" borderId="0"/>
    <xf numFmtId="0" fontId="4" fillId="8" borderId="9" applyNumberFormat="0" applyFont="0" applyAlignment="0" applyProtection="0"/>
    <xf numFmtId="0" fontId="16" fillId="0" borderId="0"/>
    <xf numFmtId="164" fontId="34" fillId="0" borderId="0"/>
    <xf numFmtId="0" fontId="16" fillId="0" borderId="0"/>
    <xf numFmtId="44" fontId="4"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4" fillId="0" borderId="0"/>
    <xf numFmtId="0" fontId="4" fillId="0" borderId="0"/>
    <xf numFmtId="0" fontId="4" fillId="0" borderId="0"/>
    <xf numFmtId="0" fontId="16" fillId="0" borderId="0"/>
    <xf numFmtId="0" fontId="3" fillId="0" borderId="0"/>
    <xf numFmtId="0" fontId="3" fillId="0" borderId="0"/>
    <xf numFmtId="0" fontId="2" fillId="0" borderId="0"/>
    <xf numFmtId="0" fontId="16" fillId="0" borderId="0"/>
    <xf numFmtId="0" fontId="3" fillId="0" borderId="0"/>
    <xf numFmtId="0" fontId="36" fillId="0" borderId="0"/>
    <xf numFmtId="0" fontId="1" fillId="0" borderId="0"/>
  </cellStyleXfs>
  <cellXfs count="34">
    <xf numFmtId="0" fontId="0" fillId="0" borderId="0" xfId="0"/>
    <xf numFmtId="0" fontId="3" fillId="0" borderId="0" xfId="76"/>
    <xf numFmtId="0" fontId="15" fillId="34" borderId="12" xfId="2" applyFont="1" applyFill="1" applyBorder="1" applyAlignment="1">
      <alignment horizontal="center" vertical="center" wrapText="1"/>
    </xf>
    <xf numFmtId="49" fontId="37" fillId="34" borderId="12" xfId="77" applyNumberFormat="1" applyFont="1" applyFill="1" applyBorder="1" applyAlignment="1">
      <alignment horizontal="center" vertical="center" wrapText="1"/>
    </xf>
    <xf numFmtId="165" fontId="37" fillId="34" borderId="12" xfId="77" applyNumberFormat="1" applyFont="1" applyFill="1" applyBorder="1" applyAlignment="1">
      <alignment horizontal="center" vertical="center" wrapText="1"/>
    </xf>
    <xf numFmtId="0" fontId="35" fillId="0" borderId="14" xfId="76" applyFont="1" applyBorder="1" applyAlignment="1">
      <alignment vertical="top"/>
    </xf>
    <xf numFmtId="0" fontId="35" fillId="0" borderId="1" xfId="76" applyFont="1" applyBorder="1" applyAlignment="1">
      <alignment vertical="top"/>
    </xf>
    <xf numFmtId="165" fontId="18" fillId="35" borderId="1" xfId="10" applyNumberFormat="1" applyFont="1" applyFill="1" applyBorder="1" applyAlignment="1">
      <alignment horizontal="right" vertical="top"/>
    </xf>
    <xf numFmtId="0" fontId="35" fillId="36" borderId="1" xfId="76" applyFont="1" applyFill="1" applyBorder="1" applyAlignment="1">
      <alignment vertical="top"/>
    </xf>
    <xf numFmtId="0" fontId="18" fillId="36" borderId="1" xfId="76" applyFont="1" applyFill="1" applyBorder="1" applyAlignment="1">
      <alignment vertical="top"/>
    </xf>
    <xf numFmtId="0" fontId="18" fillId="36" borderId="1" xfId="76" applyFont="1" applyFill="1" applyBorder="1" applyAlignment="1">
      <alignment vertical="top" wrapText="1"/>
    </xf>
    <xf numFmtId="166" fontId="18" fillId="36" borderId="1" xfId="76" applyNumberFormat="1" applyFont="1" applyFill="1" applyBorder="1" applyAlignment="1">
      <alignment vertical="top" wrapText="1"/>
    </xf>
    <xf numFmtId="5" fontId="18" fillId="36" borderId="1" xfId="10" applyNumberFormat="1" applyFont="1" applyFill="1" applyBorder="1" applyAlignment="1">
      <alignment vertical="top" wrapText="1"/>
    </xf>
    <xf numFmtId="14" fontId="18" fillId="36" borderId="1" xfId="10" applyNumberFormat="1" applyFont="1" applyFill="1" applyBorder="1" applyAlignment="1">
      <alignment horizontal="right" vertical="top"/>
    </xf>
    <xf numFmtId="0" fontId="35" fillId="0" borderId="1" xfId="76" applyFont="1" applyBorder="1" applyAlignment="1">
      <alignment vertical="top" wrapText="1"/>
    </xf>
    <xf numFmtId="49" fontId="35" fillId="0" borderId="1" xfId="76" applyNumberFormat="1" applyFont="1" applyBorder="1" applyAlignment="1">
      <alignment horizontal="center" vertical="top"/>
    </xf>
    <xf numFmtId="7" fontId="35" fillId="0" borderId="1" xfId="76" applyNumberFormat="1" applyFont="1" applyBorder="1" applyAlignment="1">
      <alignment vertical="top"/>
    </xf>
    <xf numFmtId="165" fontId="35" fillId="0" borderId="1" xfId="76" applyNumberFormat="1" applyFont="1" applyBorder="1" applyAlignment="1">
      <alignment vertical="top"/>
    </xf>
    <xf numFmtId="14" fontId="35" fillId="0" borderId="1" xfId="76" applyNumberFormat="1" applyFont="1" applyBorder="1" applyAlignment="1">
      <alignment vertical="top"/>
    </xf>
    <xf numFmtId="49" fontId="35" fillId="0" borderId="1" xfId="76" applyNumberFormat="1" applyFont="1" applyBorder="1" applyAlignment="1">
      <alignment horizontal="left" vertical="top"/>
    </xf>
    <xf numFmtId="0" fontId="35" fillId="0" borderId="14" xfId="76" applyFont="1" applyBorder="1" applyAlignment="1">
      <alignment vertical="top" wrapText="1"/>
    </xf>
    <xf numFmtId="14" fontId="35" fillId="0" borderId="1" xfId="76" applyNumberFormat="1" applyFont="1" applyBorder="1" applyAlignment="1">
      <alignment horizontal="right" vertical="top"/>
    </xf>
    <xf numFmtId="49" fontId="35" fillId="36" borderId="1" xfId="76" applyNumberFormat="1" applyFont="1" applyFill="1" applyBorder="1" applyAlignment="1">
      <alignment horizontal="left" vertical="top"/>
    </xf>
    <xf numFmtId="49" fontId="35" fillId="0" borderId="14" xfId="76" applyNumberFormat="1" applyFont="1" applyBorder="1" applyAlignment="1">
      <alignment horizontal="center" vertical="top"/>
    </xf>
    <xf numFmtId="14" fontId="35" fillId="0" borderId="14" xfId="76" applyNumberFormat="1" applyFont="1" applyBorder="1" applyAlignment="1">
      <alignment horizontal="right" vertical="top"/>
    </xf>
    <xf numFmtId="7" fontId="35" fillId="0" borderId="14" xfId="76" applyNumberFormat="1" applyFont="1" applyBorder="1" applyAlignment="1">
      <alignment vertical="top"/>
    </xf>
    <xf numFmtId="165" fontId="35" fillId="0" borderId="14" xfId="76" applyNumberFormat="1" applyFont="1" applyBorder="1" applyAlignment="1">
      <alignment vertical="top"/>
    </xf>
    <xf numFmtId="7" fontId="35" fillId="0" borderId="0" xfId="76" applyNumberFormat="1" applyFont="1"/>
    <xf numFmtId="165" fontId="35" fillId="0" borderId="0" xfId="76" applyNumberFormat="1" applyFont="1"/>
    <xf numFmtId="0" fontId="3" fillId="0" borderId="0" xfId="76" applyAlignment="1">
      <alignment wrapText="1"/>
    </xf>
    <xf numFmtId="14" fontId="3" fillId="0" borderId="0" xfId="76" applyNumberFormat="1"/>
    <xf numFmtId="49" fontId="37" fillId="34" borderId="13" xfId="77" applyNumberFormat="1" applyFont="1" applyFill="1" applyBorder="1" applyAlignment="1">
      <alignment horizontal="center" vertical="center" wrapText="1"/>
    </xf>
    <xf numFmtId="49" fontId="37" fillId="34" borderId="12" xfId="77" applyNumberFormat="1" applyFont="1" applyFill="1" applyBorder="1" applyAlignment="1">
      <alignment horizontal="center" vertical="center" wrapText="1"/>
    </xf>
    <xf numFmtId="0" fontId="38" fillId="33" borderId="11" xfId="76" applyFont="1" applyFill="1" applyBorder="1" applyAlignment="1">
      <alignment horizontal="center" vertical="center"/>
    </xf>
  </cellXfs>
  <cellStyles count="79">
    <cellStyle name="20% - Accent1" xfId="33" builtinId="30" customBuiltin="1"/>
    <cellStyle name="20% - Accent2" xfId="37" builtinId="34" customBuiltin="1"/>
    <cellStyle name="20% - Accent3" xfId="41" builtinId="38" customBuiltin="1"/>
    <cellStyle name="20% - Accent4" xfId="45" builtinId="42" customBuiltin="1"/>
    <cellStyle name="20% - Accent5" xfId="49" builtinId="46" customBuiltin="1"/>
    <cellStyle name="20% - Accent6" xfId="53" builtinId="50" customBuiltin="1"/>
    <cellStyle name="40% - Accent1" xfId="34" builtinId="31" customBuiltin="1"/>
    <cellStyle name="40% - Accent2" xfId="38" builtinId="35" customBuiltin="1"/>
    <cellStyle name="40% - Accent3" xfId="42" builtinId="39" customBuiltin="1"/>
    <cellStyle name="40% - Accent4" xfId="46" builtinId="43" customBuiltin="1"/>
    <cellStyle name="40% - Accent5" xfId="50" builtinId="47" customBuiltin="1"/>
    <cellStyle name="40% - Accent6" xfId="54" builtinId="51" customBuiltin="1"/>
    <cellStyle name="60% - Accent1" xfId="35" builtinId="32" customBuiltin="1"/>
    <cellStyle name="60% - Accent2" xfId="39" builtinId="36" customBuiltin="1"/>
    <cellStyle name="60% - Accent3" xfId="43" builtinId="40" customBuiltin="1"/>
    <cellStyle name="60% - Accent4" xfId="47" builtinId="44" customBuiltin="1"/>
    <cellStyle name="60% - Accent5" xfId="51" builtinId="48" customBuiltin="1"/>
    <cellStyle name="60% - Accent6" xfId="55" builtinId="52" customBuiltin="1"/>
    <cellStyle name="Accent1" xfId="32" builtinId="29" customBuiltin="1"/>
    <cellStyle name="Accent2" xfId="36" builtinId="33" customBuiltin="1"/>
    <cellStyle name="Accent3" xfId="40" builtinId="37" customBuiltin="1"/>
    <cellStyle name="Accent4" xfId="44" builtinId="41" customBuiltin="1"/>
    <cellStyle name="Accent5" xfId="48" builtinId="45" customBuiltin="1"/>
    <cellStyle name="Accent6" xfId="52" builtinId="49" customBuiltin="1"/>
    <cellStyle name="Bad" xfId="22" builtinId="27" customBuiltin="1"/>
    <cellStyle name="Calculation" xfId="26" builtinId="22" customBuiltin="1"/>
    <cellStyle name="Check Cell" xfId="28" builtinId="23" customBuiltin="1"/>
    <cellStyle name="Comma 2" xfId="10" xr:uid="{00000000-0005-0000-0000-00001C000000}"/>
    <cellStyle name="Currency 2" xfId="14" xr:uid="{00000000-0005-0000-0000-00001D000000}"/>
    <cellStyle name="Currency 3" xfId="61" xr:uid="{00000000-0005-0000-0000-00001E000000}"/>
    <cellStyle name="Explanatory Text" xfId="30" builtinId="53" customBuiltin="1"/>
    <cellStyle name="Good" xfId="21" builtinId="26" customBuiltin="1"/>
    <cellStyle name="Heading 1" xfId="17" builtinId="16" customBuiltin="1"/>
    <cellStyle name="Heading 2" xfId="18" builtinId="17" customBuiltin="1"/>
    <cellStyle name="Heading 3" xfId="19" builtinId="18" customBuiltin="1"/>
    <cellStyle name="Heading 4" xfId="20" builtinId="19" customBuiltin="1"/>
    <cellStyle name="Input" xfId="24" builtinId="20" customBuiltin="1"/>
    <cellStyle name="Linked Cell" xfId="27" builtinId="24" customBuiltin="1"/>
    <cellStyle name="Neutral" xfId="23" builtinId="28" customBuiltin="1"/>
    <cellStyle name="Normal" xfId="0" builtinId="0"/>
    <cellStyle name="Normal 10" xfId="12" xr:uid="{00000000-0005-0000-0000-000029000000}"/>
    <cellStyle name="Normal 10 2" xfId="13" xr:uid="{00000000-0005-0000-0000-00002A000000}"/>
    <cellStyle name="Normal 10 2 2" xfId="68" xr:uid="{00000000-0005-0000-0000-00002B000000}"/>
    <cellStyle name="Normal 10 2 2 2" xfId="73" xr:uid="{00000000-0005-0000-0000-00002C000000}"/>
    <cellStyle name="Normal 10 2 3" xfId="72" xr:uid="{00000000-0005-0000-0000-00002D000000}"/>
    <cellStyle name="Normal 10 3" xfId="67" xr:uid="{00000000-0005-0000-0000-00002E000000}"/>
    <cellStyle name="Normal 10 4" xfId="77" xr:uid="{E0546DD7-9B96-47C3-ACFF-471DBBE73163}"/>
    <cellStyle name="Normal 11" xfId="15" xr:uid="{00000000-0005-0000-0000-00002F000000}"/>
    <cellStyle name="Normal 12" xfId="71" xr:uid="{00000000-0005-0000-0000-000030000000}"/>
    <cellStyle name="Normal 13" xfId="56" xr:uid="{00000000-0005-0000-0000-000031000000}"/>
    <cellStyle name="Normal 14" xfId="74" xr:uid="{00000000-0005-0000-0000-000032000000}"/>
    <cellStyle name="Normal 15" xfId="78" xr:uid="{5F11871F-3C48-49C0-8B0B-AA9833C9586E}"/>
    <cellStyle name="Normal 2" xfId="1" xr:uid="{00000000-0005-0000-0000-000033000000}"/>
    <cellStyle name="Normal 2 2" xfId="58" xr:uid="{00000000-0005-0000-0000-000034000000}"/>
    <cellStyle name="Normal 3" xfId="2" xr:uid="{00000000-0005-0000-0000-000035000000}"/>
    <cellStyle name="Normal 3 2" xfId="59" xr:uid="{00000000-0005-0000-0000-000036000000}"/>
    <cellStyle name="Normal 3 2 2" xfId="75" xr:uid="{00000000-0005-0000-0000-000037000000}"/>
    <cellStyle name="Normal 4" xfId="3" xr:uid="{00000000-0005-0000-0000-000038000000}"/>
    <cellStyle name="Normal 4 2" xfId="60" xr:uid="{00000000-0005-0000-0000-000039000000}"/>
    <cellStyle name="Normal 5" xfId="4" xr:uid="{00000000-0005-0000-0000-00003A000000}"/>
    <cellStyle name="Normal 5 2" xfId="62" xr:uid="{00000000-0005-0000-0000-00003B000000}"/>
    <cellStyle name="Normal 6" xfId="5" xr:uid="{00000000-0005-0000-0000-00003C000000}"/>
    <cellStyle name="Normal 6 2" xfId="63" xr:uid="{00000000-0005-0000-0000-00003D000000}"/>
    <cellStyle name="Normal 7" xfId="6" xr:uid="{00000000-0005-0000-0000-00003E000000}"/>
    <cellStyle name="Normal 7 2" xfId="64" xr:uid="{00000000-0005-0000-0000-00003F000000}"/>
    <cellStyle name="Normal 8" xfId="7" xr:uid="{00000000-0005-0000-0000-000040000000}"/>
    <cellStyle name="Normal 8 2" xfId="65" xr:uid="{00000000-0005-0000-0000-000041000000}"/>
    <cellStyle name="Normal 9" xfId="8" xr:uid="{00000000-0005-0000-0000-000042000000}"/>
    <cellStyle name="Normal 9 2" xfId="9" xr:uid="{00000000-0005-0000-0000-000043000000}"/>
    <cellStyle name="Normal 9 2 2" xfId="11" xr:uid="{00000000-0005-0000-0000-000044000000}"/>
    <cellStyle name="Normal 9 2 2 2" xfId="70" xr:uid="{00000000-0005-0000-0000-000045000000}"/>
    <cellStyle name="Normal 9 2 2 3" xfId="76" xr:uid="{00000000-0005-0000-0000-000046000000}"/>
    <cellStyle name="Normal 9 2 3" xfId="69" xr:uid="{00000000-0005-0000-0000-000047000000}"/>
    <cellStyle name="Normal 9 3" xfId="66" xr:uid="{00000000-0005-0000-0000-000048000000}"/>
    <cellStyle name="Note 2" xfId="57" xr:uid="{00000000-0005-0000-0000-000049000000}"/>
    <cellStyle name="Output" xfId="25" builtinId="21" customBuiltin="1"/>
    <cellStyle name="Title" xfId="16" builtinId="15" customBuiltin="1"/>
    <cellStyle name="Total" xfId="31" builtinId="25" customBuiltin="1"/>
    <cellStyle name="Warning Text" xfId="29"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E6E87-6602-485D-BDA5-975A12DC6C7C}">
  <sheetPr codeName="Sheet4"/>
  <dimension ref="A1:I41"/>
  <sheetViews>
    <sheetView tabSelected="1" zoomScaleNormal="100" workbookViewId="0">
      <selection sqref="A1:I1"/>
    </sheetView>
  </sheetViews>
  <sheetFormatPr defaultColWidth="9.109375" defaultRowHeight="13.8" x14ac:dyDescent="0.25"/>
  <cols>
    <col min="1" max="1" width="4.6640625" style="1" bestFit="1" customWidth="1"/>
    <col min="2" max="2" width="7.88671875" style="1" bestFit="1" customWidth="1"/>
    <col min="3" max="3" width="8.5546875" style="1" bestFit="1" customWidth="1"/>
    <col min="4" max="4" width="15.5546875" style="1" customWidth="1"/>
    <col min="5" max="5" width="25.5546875" style="1" customWidth="1"/>
    <col min="6" max="6" width="45.33203125" style="1" customWidth="1"/>
    <col min="7" max="7" width="8.6640625" style="1" bestFit="1" customWidth="1"/>
    <col min="8" max="9" width="15.44140625" style="1" bestFit="1" customWidth="1"/>
    <col min="10" max="16384" width="9.109375" style="1"/>
  </cols>
  <sheetData>
    <row r="1" spans="1:9" ht="15.6" x14ac:dyDescent="0.25">
      <c r="A1" s="33" t="s">
        <v>13</v>
      </c>
      <c r="B1" s="33"/>
      <c r="C1" s="33"/>
      <c r="D1" s="33"/>
      <c r="E1" s="33"/>
      <c r="F1" s="33"/>
      <c r="G1" s="33"/>
      <c r="H1" s="33"/>
      <c r="I1" s="33"/>
    </row>
    <row r="2" spans="1:9" ht="27" thickBot="1" x14ac:dyDescent="0.3">
      <c r="A2" s="2" t="s">
        <v>10</v>
      </c>
      <c r="B2" s="31" t="s">
        <v>14</v>
      </c>
      <c r="C2" s="32"/>
      <c r="D2" s="3" t="s">
        <v>11</v>
      </c>
      <c r="E2" s="3" t="s">
        <v>15</v>
      </c>
      <c r="F2" s="3" t="s">
        <v>16</v>
      </c>
      <c r="G2" s="3" t="s">
        <v>17</v>
      </c>
      <c r="H2" s="4" t="s">
        <v>0</v>
      </c>
      <c r="I2" s="4" t="s">
        <v>18</v>
      </c>
    </row>
    <row r="3" spans="1:9" ht="28.2" thickTop="1" x14ac:dyDescent="0.25">
      <c r="A3" s="23" t="s">
        <v>5</v>
      </c>
      <c r="B3" s="5" t="s">
        <v>21</v>
      </c>
      <c r="C3" s="20" t="s">
        <v>62</v>
      </c>
      <c r="D3" s="14" t="s">
        <v>63</v>
      </c>
      <c r="E3" s="14" t="s">
        <v>64</v>
      </c>
      <c r="F3" s="20" t="s">
        <v>170</v>
      </c>
      <c r="G3" s="24">
        <v>45981</v>
      </c>
      <c r="H3" s="25">
        <v>6317596.1900000004</v>
      </c>
      <c r="I3" s="26">
        <v>6805798</v>
      </c>
    </row>
    <row r="4" spans="1:9" ht="27.6" x14ac:dyDescent="0.25">
      <c r="A4" s="15" t="s">
        <v>25</v>
      </c>
      <c r="B4" s="6" t="s">
        <v>21</v>
      </c>
      <c r="C4" s="14" t="s">
        <v>199</v>
      </c>
      <c r="D4" s="14" t="s">
        <v>67</v>
      </c>
      <c r="E4" s="14" t="s">
        <v>200</v>
      </c>
      <c r="F4" s="20" t="s">
        <v>201</v>
      </c>
      <c r="G4" s="21">
        <v>45974</v>
      </c>
      <c r="H4" s="16">
        <v>46146</v>
      </c>
      <c r="I4" s="17">
        <v>52125</v>
      </c>
    </row>
    <row r="5" spans="1:9" ht="69" x14ac:dyDescent="0.25">
      <c r="A5" s="15" t="s">
        <v>1</v>
      </c>
      <c r="B5" s="6" t="s">
        <v>29</v>
      </c>
      <c r="C5" s="14" t="s">
        <v>202</v>
      </c>
      <c r="D5" s="14" t="s">
        <v>203</v>
      </c>
      <c r="E5" s="14" t="s">
        <v>204</v>
      </c>
      <c r="F5" s="20" t="s">
        <v>205</v>
      </c>
      <c r="G5" s="21">
        <v>45974</v>
      </c>
      <c r="H5" s="16">
        <v>400000</v>
      </c>
      <c r="I5" s="17">
        <v>513000</v>
      </c>
    </row>
    <row r="6" spans="1:9" ht="55.2" x14ac:dyDescent="0.25">
      <c r="A6" s="15" t="s">
        <v>2</v>
      </c>
      <c r="B6" s="6" t="s">
        <v>7</v>
      </c>
      <c r="C6" s="14" t="s">
        <v>206</v>
      </c>
      <c r="D6" s="14" t="s">
        <v>207</v>
      </c>
      <c r="E6" s="14" t="s">
        <v>208</v>
      </c>
      <c r="F6" s="20" t="s">
        <v>209</v>
      </c>
      <c r="G6" s="21">
        <v>45985</v>
      </c>
      <c r="H6" s="16">
        <v>139500</v>
      </c>
      <c r="I6" s="17">
        <v>155000</v>
      </c>
    </row>
    <row r="7" spans="1:9" ht="110.4" x14ac:dyDescent="0.25">
      <c r="A7" s="15" t="s">
        <v>2</v>
      </c>
      <c r="B7" s="6" t="s">
        <v>7</v>
      </c>
      <c r="C7" s="14" t="s">
        <v>210</v>
      </c>
      <c r="D7" s="14" t="s">
        <v>44</v>
      </c>
      <c r="E7" s="14" t="s">
        <v>211</v>
      </c>
      <c r="F7" s="20" t="s">
        <v>212</v>
      </c>
      <c r="G7" s="21">
        <v>45966</v>
      </c>
      <c r="H7" s="16">
        <v>343710</v>
      </c>
      <c r="I7" s="17">
        <v>381900</v>
      </c>
    </row>
    <row r="8" spans="1:9" ht="69" x14ac:dyDescent="0.25">
      <c r="A8" s="15" t="s">
        <v>2</v>
      </c>
      <c r="B8" s="6" t="s">
        <v>7</v>
      </c>
      <c r="C8" s="14" t="s">
        <v>213</v>
      </c>
      <c r="D8" s="14" t="s">
        <v>214</v>
      </c>
      <c r="E8" s="14" t="s">
        <v>215</v>
      </c>
      <c r="F8" s="20" t="s">
        <v>216</v>
      </c>
      <c r="G8" s="21">
        <v>45967</v>
      </c>
      <c r="H8" s="16">
        <v>81000</v>
      </c>
      <c r="I8" s="17">
        <v>90000</v>
      </c>
    </row>
    <row r="9" spans="1:9" ht="96.6" x14ac:dyDescent="0.25">
      <c r="A9" s="15" t="s">
        <v>2</v>
      </c>
      <c r="B9" s="6" t="s">
        <v>29</v>
      </c>
      <c r="C9" s="14" t="s">
        <v>217</v>
      </c>
      <c r="D9" s="14" t="s">
        <v>218</v>
      </c>
      <c r="E9" s="14" t="s">
        <v>219</v>
      </c>
      <c r="F9" s="20" t="s">
        <v>220</v>
      </c>
      <c r="G9" s="21">
        <v>45994</v>
      </c>
      <c r="H9" s="16">
        <v>63804</v>
      </c>
      <c r="I9" s="17">
        <v>75400</v>
      </c>
    </row>
    <row r="10" spans="1:9" ht="138" x14ac:dyDescent="0.25">
      <c r="A10" s="15" t="s">
        <v>2</v>
      </c>
      <c r="B10" s="6" t="s">
        <v>21</v>
      </c>
      <c r="C10" s="14" t="s">
        <v>221</v>
      </c>
      <c r="D10" s="14" t="s">
        <v>39</v>
      </c>
      <c r="E10" s="14" t="s">
        <v>222</v>
      </c>
      <c r="F10" s="20" t="s">
        <v>223</v>
      </c>
      <c r="G10" s="21">
        <v>46006</v>
      </c>
      <c r="H10" s="16">
        <v>106236</v>
      </c>
      <c r="I10" s="17">
        <v>120000</v>
      </c>
    </row>
    <row r="11" spans="1:9" ht="27.6" x14ac:dyDescent="0.25">
      <c r="A11" s="15" t="s">
        <v>2</v>
      </c>
      <c r="B11" s="6" t="s">
        <v>7</v>
      </c>
      <c r="C11" s="14" t="s">
        <v>224</v>
      </c>
      <c r="D11" s="14" t="s">
        <v>225</v>
      </c>
      <c r="E11" s="14" t="s">
        <v>226</v>
      </c>
      <c r="F11" s="20" t="s">
        <v>227</v>
      </c>
      <c r="G11" s="21">
        <v>45989</v>
      </c>
      <c r="H11" s="16">
        <v>99990</v>
      </c>
      <c r="I11" s="17">
        <v>111100</v>
      </c>
    </row>
    <row r="12" spans="1:9" ht="110.4" x14ac:dyDescent="0.25">
      <c r="A12" s="15" t="s">
        <v>2</v>
      </c>
      <c r="B12" s="6" t="s">
        <v>7</v>
      </c>
      <c r="C12" s="14" t="s">
        <v>228</v>
      </c>
      <c r="D12" s="14" t="s">
        <v>229</v>
      </c>
      <c r="E12" s="14" t="s">
        <v>230</v>
      </c>
      <c r="F12" s="20" t="s">
        <v>231</v>
      </c>
      <c r="G12" s="21">
        <v>46008</v>
      </c>
      <c r="H12" s="16">
        <v>180000</v>
      </c>
      <c r="I12" s="17">
        <v>200000</v>
      </c>
    </row>
    <row r="13" spans="1:9" ht="55.2" x14ac:dyDescent="0.25">
      <c r="A13" s="15" t="s">
        <v>2</v>
      </c>
      <c r="B13" s="6" t="s">
        <v>7</v>
      </c>
      <c r="C13" s="14" t="s">
        <v>232</v>
      </c>
      <c r="D13" s="14" t="s">
        <v>233</v>
      </c>
      <c r="E13" s="14" t="s">
        <v>234</v>
      </c>
      <c r="F13" s="20" t="s">
        <v>235</v>
      </c>
      <c r="G13" s="21">
        <v>45966</v>
      </c>
      <c r="H13" s="16">
        <v>163800</v>
      </c>
      <c r="I13" s="17">
        <v>182000</v>
      </c>
    </row>
    <row r="14" spans="1:9" ht="69" x14ac:dyDescent="0.25">
      <c r="A14" s="15" t="s">
        <v>22</v>
      </c>
      <c r="B14" s="6" t="s">
        <v>21</v>
      </c>
      <c r="C14" s="14" t="s">
        <v>101</v>
      </c>
      <c r="D14" s="14" t="s">
        <v>102</v>
      </c>
      <c r="E14" s="14" t="s">
        <v>103</v>
      </c>
      <c r="F14" s="20" t="s">
        <v>236</v>
      </c>
      <c r="G14" s="21">
        <v>45999</v>
      </c>
      <c r="H14" s="16">
        <v>218621</v>
      </c>
      <c r="I14" s="17">
        <v>218621</v>
      </c>
    </row>
    <row r="15" spans="1:9" ht="41.4" x14ac:dyDescent="0.25">
      <c r="A15" s="15" t="s">
        <v>22</v>
      </c>
      <c r="B15" s="6" t="s">
        <v>7</v>
      </c>
      <c r="C15" s="14" t="s">
        <v>237</v>
      </c>
      <c r="D15" s="14" t="s">
        <v>238</v>
      </c>
      <c r="E15" s="14" t="s">
        <v>239</v>
      </c>
      <c r="F15" s="20" t="s">
        <v>240</v>
      </c>
      <c r="G15" s="21">
        <v>45973</v>
      </c>
      <c r="H15" s="16">
        <v>202500</v>
      </c>
      <c r="I15" s="17">
        <v>225000</v>
      </c>
    </row>
    <row r="16" spans="1:9" ht="55.2" x14ac:dyDescent="0.25">
      <c r="A16" s="15" t="s">
        <v>22</v>
      </c>
      <c r="B16" s="6" t="s">
        <v>7</v>
      </c>
      <c r="C16" s="14" t="s">
        <v>241</v>
      </c>
      <c r="D16" s="14" t="s">
        <v>238</v>
      </c>
      <c r="E16" s="14" t="s">
        <v>242</v>
      </c>
      <c r="F16" s="14" t="s">
        <v>243</v>
      </c>
      <c r="G16" s="21">
        <v>45974</v>
      </c>
      <c r="H16" s="16">
        <v>211500</v>
      </c>
      <c r="I16" s="17">
        <v>235000</v>
      </c>
    </row>
    <row r="17" spans="1:9" ht="82.8" x14ac:dyDescent="0.25">
      <c r="A17" s="15" t="s">
        <v>6</v>
      </c>
      <c r="B17" s="6" t="s">
        <v>7</v>
      </c>
      <c r="C17" s="14" t="s">
        <v>244</v>
      </c>
      <c r="D17" s="14" t="s">
        <v>245</v>
      </c>
      <c r="E17" s="14" t="s">
        <v>246</v>
      </c>
      <c r="F17" s="14" t="s">
        <v>247</v>
      </c>
      <c r="G17" s="21">
        <v>45982</v>
      </c>
      <c r="H17" s="16">
        <v>231120</v>
      </c>
      <c r="I17" s="17">
        <v>256800</v>
      </c>
    </row>
    <row r="18" spans="1:9" ht="69" x14ac:dyDescent="0.25">
      <c r="A18" s="15" t="s">
        <v>6</v>
      </c>
      <c r="B18" s="6" t="s">
        <v>7</v>
      </c>
      <c r="C18" s="14" t="s">
        <v>248</v>
      </c>
      <c r="D18" s="14" t="s">
        <v>245</v>
      </c>
      <c r="E18" s="14" t="s">
        <v>249</v>
      </c>
      <c r="F18" s="14" t="s">
        <v>250</v>
      </c>
      <c r="G18" s="21">
        <v>45995</v>
      </c>
      <c r="H18" s="16">
        <v>605700</v>
      </c>
      <c r="I18" s="17">
        <v>673000</v>
      </c>
    </row>
    <row r="19" spans="1:9" ht="55.2" x14ac:dyDescent="0.25">
      <c r="A19" s="15" t="s">
        <v>6</v>
      </c>
      <c r="B19" s="6" t="s">
        <v>42</v>
      </c>
      <c r="C19" s="14" t="s">
        <v>251</v>
      </c>
      <c r="D19" s="14" t="s">
        <v>38</v>
      </c>
      <c r="E19" s="14" t="s">
        <v>252</v>
      </c>
      <c r="F19" s="14" t="s">
        <v>253</v>
      </c>
      <c r="G19" s="21">
        <v>45996</v>
      </c>
      <c r="H19" s="16">
        <v>688000</v>
      </c>
      <c r="I19" s="17">
        <v>688000</v>
      </c>
    </row>
    <row r="20" spans="1:9" ht="55.2" x14ac:dyDescent="0.25">
      <c r="A20" s="15" t="s">
        <v>6</v>
      </c>
      <c r="B20" s="6" t="s">
        <v>42</v>
      </c>
      <c r="C20" s="14" t="s">
        <v>254</v>
      </c>
      <c r="D20" s="14" t="s">
        <v>38</v>
      </c>
      <c r="E20" s="14" t="s">
        <v>255</v>
      </c>
      <c r="F20" s="14" t="s">
        <v>256</v>
      </c>
      <c r="G20" s="21">
        <v>45996</v>
      </c>
      <c r="H20" s="16">
        <v>678000</v>
      </c>
      <c r="I20" s="17">
        <v>678000</v>
      </c>
    </row>
    <row r="21" spans="1:9" ht="27.6" x14ac:dyDescent="0.25">
      <c r="A21" s="15" t="s">
        <v>6</v>
      </c>
      <c r="B21" s="6" t="s">
        <v>257</v>
      </c>
      <c r="C21" s="14" t="s">
        <v>258</v>
      </c>
      <c r="D21" s="14" t="s">
        <v>33</v>
      </c>
      <c r="E21" s="14" t="s">
        <v>259</v>
      </c>
      <c r="F21" s="14" t="s">
        <v>260</v>
      </c>
      <c r="G21" s="21">
        <v>45982</v>
      </c>
      <c r="H21" s="16">
        <v>105920</v>
      </c>
      <c r="I21" s="17">
        <v>132400</v>
      </c>
    </row>
    <row r="22" spans="1:9" ht="27.6" x14ac:dyDescent="0.25">
      <c r="A22" s="15" t="s">
        <v>6</v>
      </c>
      <c r="B22" s="6" t="s">
        <v>7</v>
      </c>
      <c r="C22" s="14" t="s">
        <v>261</v>
      </c>
      <c r="D22" s="14" t="s">
        <v>33</v>
      </c>
      <c r="E22" s="14" t="s">
        <v>262</v>
      </c>
      <c r="F22" s="14" t="s">
        <v>263</v>
      </c>
      <c r="G22" s="21">
        <v>45996</v>
      </c>
      <c r="H22" s="16">
        <v>90000</v>
      </c>
      <c r="I22" s="17">
        <v>100000</v>
      </c>
    </row>
    <row r="23" spans="1:9" ht="138" x14ac:dyDescent="0.25">
      <c r="A23" s="15" t="s">
        <v>6</v>
      </c>
      <c r="B23" s="6" t="s">
        <v>7</v>
      </c>
      <c r="C23" s="14" t="s">
        <v>264</v>
      </c>
      <c r="D23" s="14" t="s">
        <v>33</v>
      </c>
      <c r="E23" s="14" t="s">
        <v>265</v>
      </c>
      <c r="F23" s="14" t="s">
        <v>266</v>
      </c>
      <c r="G23" s="21">
        <v>45996</v>
      </c>
      <c r="H23" s="16">
        <v>270000</v>
      </c>
      <c r="I23" s="17">
        <v>300000</v>
      </c>
    </row>
    <row r="24" spans="1:9" ht="55.2" x14ac:dyDescent="0.25">
      <c r="A24" s="15" t="s">
        <v>6</v>
      </c>
      <c r="B24" s="6" t="s">
        <v>7</v>
      </c>
      <c r="C24" s="14" t="s">
        <v>267</v>
      </c>
      <c r="D24" s="14" t="s">
        <v>33</v>
      </c>
      <c r="E24" s="14" t="s">
        <v>268</v>
      </c>
      <c r="F24" s="14" t="s">
        <v>269</v>
      </c>
      <c r="G24" s="21">
        <v>45996</v>
      </c>
      <c r="H24" s="16">
        <v>117000</v>
      </c>
      <c r="I24" s="17">
        <v>130000</v>
      </c>
    </row>
    <row r="25" spans="1:9" ht="41.4" x14ac:dyDescent="0.25">
      <c r="A25" s="15" t="s">
        <v>24</v>
      </c>
      <c r="B25" s="6" t="s">
        <v>36</v>
      </c>
      <c r="C25" s="14" t="s">
        <v>270</v>
      </c>
      <c r="D25" s="14" t="s">
        <v>271</v>
      </c>
      <c r="E25" s="14" t="s">
        <v>272</v>
      </c>
      <c r="F25" s="14" t="s">
        <v>273</v>
      </c>
      <c r="G25" s="21">
        <v>45975</v>
      </c>
      <c r="H25" s="16">
        <v>270000</v>
      </c>
      <c r="I25" s="17">
        <v>300000</v>
      </c>
    </row>
    <row r="26" spans="1:9" ht="69" x14ac:dyDescent="0.25">
      <c r="A26" s="15" t="s">
        <v>24</v>
      </c>
      <c r="B26" s="6" t="s">
        <v>21</v>
      </c>
      <c r="C26" s="14" t="s">
        <v>274</v>
      </c>
      <c r="D26" s="14" t="s">
        <v>275</v>
      </c>
      <c r="E26" s="14" t="s">
        <v>276</v>
      </c>
      <c r="F26" s="14" t="s">
        <v>277</v>
      </c>
      <c r="G26" s="21">
        <v>45974</v>
      </c>
      <c r="H26" s="16">
        <v>603980</v>
      </c>
      <c r="I26" s="17">
        <v>603980</v>
      </c>
    </row>
    <row r="27" spans="1:9" ht="82.8" x14ac:dyDescent="0.25">
      <c r="A27" s="15" t="s">
        <v>24</v>
      </c>
      <c r="B27" s="6" t="s">
        <v>21</v>
      </c>
      <c r="C27" s="14" t="s">
        <v>278</v>
      </c>
      <c r="D27" s="14" t="s">
        <v>275</v>
      </c>
      <c r="E27" s="14" t="s">
        <v>276</v>
      </c>
      <c r="F27" s="14" t="s">
        <v>279</v>
      </c>
      <c r="G27" s="21">
        <v>45974</v>
      </c>
      <c r="H27" s="16">
        <v>690697.78</v>
      </c>
      <c r="I27" s="17">
        <v>780185</v>
      </c>
    </row>
    <row r="28" spans="1:9" ht="110.4" x14ac:dyDescent="0.25">
      <c r="A28" s="15" t="s">
        <v>24</v>
      </c>
      <c r="B28" s="6" t="s">
        <v>32</v>
      </c>
      <c r="C28" s="14" t="s">
        <v>280</v>
      </c>
      <c r="D28" s="14" t="s">
        <v>281</v>
      </c>
      <c r="E28" s="14" t="s">
        <v>282</v>
      </c>
      <c r="F28" s="14" t="s">
        <v>283</v>
      </c>
      <c r="G28" s="21">
        <v>45987</v>
      </c>
      <c r="H28" s="16">
        <v>8000</v>
      </c>
      <c r="I28" s="17">
        <v>11000</v>
      </c>
    </row>
    <row r="29" spans="1:9" ht="55.2" x14ac:dyDescent="0.25">
      <c r="A29" s="15" t="s">
        <v>24</v>
      </c>
      <c r="B29" s="6" t="s">
        <v>7</v>
      </c>
      <c r="C29" s="14" t="s">
        <v>284</v>
      </c>
      <c r="D29" s="14" t="s">
        <v>285</v>
      </c>
      <c r="E29" s="14" t="s">
        <v>286</v>
      </c>
      <c r="F29" s="14" t="s">
        <v>287</v>
      </c>
      <c r="G29" s="21">
        <v>45974</v>
      </c>
      <c r="H29" s="16">
        <v>113760</v>
      </c>
      <c r="I29" s="17">
        <v>126400</v>
      </c>
    </row>
    <row r="30" spans="1:9" ht="110.4" x14ac:dyDescent="0.25">
      <c r="A30" s="15" t="s">
        <v>24</v>
      </c>
      <c r="B30" s="6" t="s">
        <v>21</v>
      </c>
      <c r="C30" s="14" t="s">
        <v>288</v>
      </c>
      <c r="D30" s="14" t="s">
        <v>289</v>
      </c>
      <c r="E30" s="14" t="s">
        <v>290</v>
      </c>
      <c r="F30" s="14" t="s">
        <v>291</v>
      </c>
      <c r="G30" s="21">
        <v>45979</v>
      </c>
      <c r="H30" s="16">
        <v>30000</v>
      </c>
      <c r="I30" s="17">
        <v>33886.82</v>
      </c>
    </row>
    <row r="31" spans="1:9" ht="165.6" x14ac:dyDescent="0.25">
      <c r="A31" s="15" t="s">
        <v>24</v>
      </c>
      <c r="B31" s="6" t="s">
        <v>21</v>
      </c>
      <c r="C31" s="14" t="s">
        <v>292</v>
      </c>
      <c r="D31" s="14" t="s">
        <v>289</v>
      </c>
      <c r="E31" s="14" t="s">
        <v>293</v>
      </c>
      <c r="F31" s="14" t="s">
        <v>294</v>
      </c>
      <c r="G31" s="21">
        <v>45974</v>
      </c>
      <c r="H31" s="16">
        <v>90000</v>
      </c>
      <c r="I31" s="17">
        <v>90000</v>
      </c>
    </row>
    <row r="32" spans="1:9" ht="151.80000000000001" x14ac:dyDescent="0.25">
      <c r="A32" s="15" t="s">
        <v>4</v>
      </c>
      <c r="B32" s="6" t="s">
        <v>7</v>
      </c>
      <c r="C32" s="14" t="s">
        <v>295</v>
      </c>
      <c r="D32" s="14" t="s">
        <v>296</v>
      </c>
      <c r="E32" s="14" t="s">
        <v>297</v>
      </c>
      <c r="F32" s="14" t="s">
        <v>298</v>
      </c>
      <c r="G32" s="21">
        <v>46002</v>
      </c>
      <c r="H32" s="16">
        <v>466560</v>
      </c>
      <c r="I32" s="17">
        <v>518400</v>
      </c>
    </row>
    <row r="33" spans="1:9" ht="69" x14ac:dyDescent="0.25">
      <c r="A33" s="15" t="s">
        <v>4</v>
      </c>
      <c r="B33" s="6" t="s">
        <v>7</v>
      </c>
      <c r="C33" s="14" t="s">
        <v>299</v>
      </c>
      <c r="D33" s="14" t="s">
        <v>300</v>
      </c>
      <c r="E33" s="14" t="s">
        <v>301</v>
      </c>
      <c r="F33" s="14" t="s">
        <v>302</v>
      </c>
      <c r="G33" s="21">
        <v>45992</v>
      </c>
      <c r="H33" s="16">
        <v>121500</v>
      </c>
      <c r="I33" s="17">
        <v>135000</v>
      </c>
    </row>
    <row r="34" spans="1:9" ht="96.6" x14ac:dyDescent="0.25">
      <c r="A34" s="15" t="s">
        <v>4</v>
      </c>
      <c r="B34" s="6" t="s">
        <v>7</v>
      </c>
      <c r="C34" s="14" t="s">
        <v>303</v>
      </c>
      <c r="D34" s="14" t="s">
        <v>148</v>
      </c>
      <c r="E34" s="14" t="s">
        <v>304</v>
      </c>
      <c r="F34" s="14" t="s">
        <v>305</v>
      </c>
      <c r="G34" s="21">
        <v>45964</v>
      </c>
      <c r="H34" s="16">
        <v>225000</v>
      </c>
      <c r="I34" s="17">
        <v>250000</v>
      </c>
    </row>
    <row r="35" spans="1:9" ht="82.8" x14ac:dyDescent="0.25">
      <c r="A35" s="15" t="s">
        <v>3</v>
      </c>
      <c r="B35" s="6" t="s">
        <v>7</v>
      </c>
      <c r="C35" s="14" t="s">
        <v>306</v>
      </c>
      <c r="D35" s="14" t="s">
        <v>164</v>
      </c>
      <c r="E35" s="14" t="s">
        <v>307</v>
      </c>
      <c r="F35" s="14" t="s">
        <v>308</v>
      </c>
      <c r="G35" s="21">
        <v>45965</v>
      </c>
      <c r="H35" s="16">
        <v>459360</v>
      </c>
      <c r="I35" s="17">
        <v>510400</v>
      </c>
    </row>
    <row r="36" spans="1:9" ht="124.2" x14ac:dyDescent="0.25">
      <c r="A36" s="15" t="s">
        <v>3</v>
      </c>
      <c r="B36" s="6" t="s">
        <v>7</v>
      </c>
      <c r="C36" s="14" t="s">
        <v>309</v>
      </c>
      <c r="D36" s="14" t="s">
        <v>164</v>
      </c>
      <c r="E36" s="14" t="s">
        <v>310</v>
      </c>
      <c r="F36" s="14" t="s">
        <v>311</v>
      </c>
      <c r="G36" s="21">
        <v>46001</v>
      </c>
      <c r="H36" s="16">
        <v>297000</v>
      </c>
      <c r="I36" s="17">
        <v>330000</v>
      </c>
    </row>
    <row r="37" spans="1:9" ht="69" x14ac:dyDescent="0.25">
      <c r="A37" s="15" t="s">
        <v>35</v>
      </c>
      <c r="B37" s="6" t="s">
        <v>7</v>
      </c>
      <c r="C37" s="14" t="s">
        <v>312</v>
      </c>
      <c r="D37" s="14" t="s">
        <v>313</v>
      </c>
      <c r="E37" s="14" t="s">
        <v>314</v>
      </c>
      <c r="F37" s="14" t="s">
        <v>315</v>
      </c>
      <c r="G37" s="21">
        <v>45974</v>
      </c>
      <c r="H37" s="16">
        <v>297000</v>
      </c>
      <c r="I37" s="17">
        <v>330000</v>
      </c>
    </row>
    <row r="38" spans="1:9" ht="41.4" x14ac:dyDescent="0.25">
      <c r="A38" s="15" t="s">
        <v>27</v>
      </c>
      <c r="B38" s="6" t="s">
        <v>7</v>
      </c>
      <c r="C38" s="14" t="s">
        <v>316</v>
      </c>
      <c r="D38" s="14" t="s">
        <v>317</v>
      </c>
      <c r="E38" s="14" t="s">
        <v>318</v>
      </c>
      <c r="F38" s="14" t="s">
        <v>319</v>
      </c>
      <c r="G38" s="21">
        <v>45986</v>
      </c>
      <c r="H38" s="16">
        <v>604800</v>
      </c>
      <c r="I38" s="17">
        <v>672000</v>
      </c>
    </row>
    <row r="39" spans="1:9" ht="69" x14ac:dyDescent="0.25">
      <c r="A39" s="15" t="s">
        <v>27</v>
      </c>
      <c r="B39" s="6" t="s">
        <v>28</v>
      </c>
      <c r="C39" s="14" t="s">
        <v>320</v>
      </c>
      <c r="D39" s="14" t="s">
        <v>321</v>
      </c>
      <c r="E39" s="14" t="s">
        <v>322</v>
      </c>
      <c r="F39" s="14" t="s">
        <v>323</v>
      </c>
      <c r="G39" s="21">
        <v>45968</v>
      </c>
      <c r="H39" s="16">
        <v>1500000</v>
      </c>
      <c r="I39" s="17">
        <v>9300000</v>
      </c>
    </row>
    <row r="40" spans="1:9" ht="69" x14ac:dyDescent="0.25">
      <c r="A40" s="15" t="s">
        <v>27</v>
      </c>
      <c r="B40" s="6" t="s">
        <v>7</v>
      </c>
      <c r="C40" s="14" t="s">
        <v>324</v>
      </c>
      <c r="D40" s="14" t="s">
        <v>325</v>
      </c>
      <c r="E40" s="14" t="s">
        <v>326</v>
      </c>
      <c r="F40" s="14" t="s">
        <v>327</v>
      </c>
      <c r="G40" s="21">
        <v>45999</v>
      </c>
      <c r="H40" s="16">
        <v>45000</v>
      </c>
      <c r="I40" s="17">
        <v>50000</v>
      </c>
    </row>
    <row r="41" spans="1:9" ht="14.4" x14ac:dyDescent="0.3">
      <c r="H41" s="27">
        <f>SUM(H3:H40)</f>
        <v>17182800.969999999</v>
      </c>
      <c r="I41" s="27">
        <f>SUM(I3:I40)</f>
        <v>26364395.82</v>
      </c>
    </row>
  </sheetData>
  <sortState xmlns:xlrd2="http://schemas.microsoft.com/office/spreadsheetml/2017/richdata2" ref="A3:I16">
    <sortCondition ref="A3:A16"/>
    <sortCondition ref="D3:D16"/>
    <sortCondition ref="C3:C16"/>
    <sortCondition ref="G3:G16"/>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November 1, 2025 to December 31, 2025
&amp;R&amp;G</oddHeader>
    <oddFooter>&amp;Cpage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2D299-2F05-42F4-BAA2-321FBC9B6EA5}">
  <sheetPr codeName="Sheet11"/>
  <dimension ref="A1:I16"/>
  <sheetViews>
    <sheetView zoomScaleNormal="100" workbookViewId="0">
      <selection sqref="A1:I1"/>
    </sheetView>
  </sheetViews>
  <sheetFormatPr defaultColWidth="9.109375" defaultRowHeight="13.8" x14ac:dyDescent="0.25"/>
  <cols>
    <col min="1" max="1" width="4.6640625" style="1" bestFit="1" customWidth="1"/>
    <col min="2" max="2" width="9.109375" style="1" bestFit="1" customWidth="1"/>
    <col min="3" max="3" width="8.109375" style="1" bestFit="1" customWidth="1"/>
    <col min="4" max="4" width="14.33203125" style="1" customWidth="1"/>
    <col min="5" max="5" width="20.6640625" style="1" customWidth="1"/>
    <col min="6" max="6" width="49.5546875" style="1" customWidth="1"/>
    <col min="7" max="7" width="8.88671875" style="1" customWidth="1"/>
    <col min="8" max="9" width="15.44140625" style="1" bestFit="1" customWidth="1"/>
    <col min="10" max="16384" width="9.109375" style="1"/>
  </cols>
  <sheetData>
    <row r="1" spans="1:9" ht="15.6" x14ac:dyDescent="0.25">
      <c r="A1" s="33" t="s">
        <v>19</v>
      </c>
      <c r="B1" s="33"/>
      <c r="C1" s="33"/>
      <c r="D1" s="33"/>
      <c r="E1" s="33"/>
      <c r="F1" s="33"/>
      <c r="G1" s="33"/>
      <c r="H1" s="33"/>
      <c r="I1" s="33"/>
    </row>
    <row r="2" spans="1:9" ht="27" thickBot="1" x14ac:dyDescent="0.3">
      <c r="A2" s="2" t="s">
        <v>10</v>
      </c>
      <c r="B2" s="31" t="s">
        <v>14</v>
      </c>
      <c r="C2" s="32"/>
      <c r="D2" s="3" t="s">
        <v>11</v>
      </c>
      <c r="E2" s="3" t="s">
        <v>15</v>
      </c>
      <c r="F2" s="3" t="s">
        <v>16</v>
      </c>
      <c r="G2" s="3" t="s">
        <v>17</v>
      </c>
      <c r="H2" s="4" t="s">
        <v>0</v>
      </c>
      <c r="I2" s="4" t="s">
        <v>18</v>
      </c>
    </row>
    <row r="3" spans="1:9" ht="28.2" thickTop="1" x14ac:dyDescent="0.25">
      <c r="A3" s="15" t="s">
        <v>5</v>
      </c>
      <c r="B3" s="6" t="s">
        <v>21</v>
      </c>
      <c r="C3" s="6" t="s">
        <v>62</v>
      </c>
      <c r="D3" s="14" t="s">
        <v>63</v>
      </c>
      <c r="E3" s="14" t="s">
        <v>64</v>
      </c>
      <c r="F3" s="14" t="s">
        <v>170</v>
      </c>
      <c r="G3" s="18">
        <v>45981</v>
      </c>
      <c r="H3" s="16">
        <v>6317596.1900000004</v>
      </c>
      <c r="I3" s="17">
        <v>6805798</v>
      </c>
    </row>
    <row r="4" spans="1:9" ht="96.6" x14ac:dyDescent="0.25">
      <c r="A4" s="15" t="s">
        <v>5</v>
      </c>
      <c r="B4" s="6" t="s">
        <v>31</v>
      </c>
      <c r="C4" s="6" t="s">
        <v>171</v>
      </c>
      <c r="D4" s="14" t="s">
        <v>172</v>
      </c>
      <c r="E4" s="14" t="s">
        <v>173</v>
      </c>
      <c r="F4" s="14" t="s">
        <v>174</v>
      </c>
      <c r="G4" s="18">
        <v>45978</v>
      </c>
      <c r="H4" s="16">
        <v>0</v>
      </c>
      <c r="I4" s="17">
        <v>66786</v>
      </c>
    </row>
    <row r="5" spans="1:9" ht="96.6" x14ac:dyDescent="0.25">
      <c r="A5" s="15" t="s">
        <v>5</v>
      </c>
      <c r="B5" s="6" t="s">
        <v>21</v>
      </c>
      <c r="C5" s="6" t="s">
        <v>171</v>
      </c>
      <c r="D5" s="6" t="s">
        <v>172</v>
      </c>
      <c r="E5" s="6" t="s">
        <v>173</v>
      </c>
      <c r="F5" s="14" t="s">
        <v>174</v>
      </c>
      <c r="G5" s="18">
        <v>45978</v>
      </c>
      <c r="H5" s="16">
        <v>0</v>
      </c>
      <c r="I5" s="17">
        <v>0</v>
      </c>
    </row>
    <row r="6" spans="1:9" ht="96.6" x14ac:dyDescent="0.25">
      <c r="A6" s="15" t="s">
        <v>5</v>
      </c>
      <c r="B6" s="6" t="s">
        <v>26</v>
      </c>
      <c r="C6" s="6" t="s">
        <v>171</v>
      </c>
      <c r="D6" s="14" t="s">
        <v>172</v>
      </c>
      <c r="E6" s="14" t="s">
        <v>173</v>
      </c>
      <c r="F6" s="14" t="s">
        <v>174</v>
      </c>
      <c r="G6" s="18">
        <v>45978</v>
      </c>
      <c r="H6" s="16">
        <v>88530</v>
      </c>
      <c r="I6" s="17">
        <v>100000</v>
      </c>
    </row>
    <row r="7" spans="1:9" ht="41.4" x14ac:dyDescent="0.25">
      <c r="A7" s="15" t="s">
        <v>5</v>
      </c>
      <c r="B7" s="6" t="s">
        <v>31</v>
      </c>
      <c r="C7" s="6" t="s">
        <v>175</v>
      </c>
      <c r="D7" s="6" t="s">
        <v>172</v>
      </c>
      <c r="E7" s="6" t="s">
        <v>176</v>
      </c>
      <c r="F7" s="14" t="s">
        <v>177</v>
      </c>
      <c r="G7" s="18">
        <v>45978</v>
      </c>
      <c r="H7" s="16">
        <v>0</v>
      </c>
      <c r="I7" s="17">
        <v>10000</v>
      </c>
    </row>
    <row r="8" spans="1:9" ht="41.4" x14ac:dyDescent="0.25">
      <c r="A8" s="15" t="s">
        <v>5</v>
      </c>
      <c r="B8" s="6" t="s">
        <v>21</v>
      </c>
      <c r="C8" s="6" t="s">
        <v>175</v>
      </c>
      <c r="D8" s="6" t="s">
        <v>172</v>
      </c>
      <c r="E8" s="6" t="s">
        <v>176</v>
      </c>
      <c r="F8" s="14" t="s">
        <v>177</v>
      </c>
      <c r="G8" s="18">
        <v>45978</v>
      </c>
      <c r="H8" s="16">
        <v>0</v>
      </c>
      <c r="I8" s="17">
        <v>0</v>
      </c>
    </row>
    <row r="9" spans="1:9" ht="41.4" x14ac:dyDescent="0.25">
      <c r="A9" s="15" t="s">
        <v>5</v>
      </c>
      <c r="B9" s="6" t="s">
        <v>26</v>
      </c>
      <c r="C9" s="6" t="s">
        <v>175</v>
      </c>
      <c r="D9" s="14" t="s">
        <v>172</v>
      </c>
      <c r="E9" s="14" t="s">
        <v>176</v>
      </c>
      <c r="F9" s="14" t="s">
        <v>177</v>
      </c>
      <c r="G9" s="18">
        <v>45978</v>
      </c>
      <c r="H9" s="16">
        <v>274443</v>
      </c>
      <c r="I9" s="17">
        <v>310000</v>
      </c>
    </row>
    <row r="10" spans="1:9" ht="55.2" x14ac:dyDescent="0.25">
      <c r="A10" s="15" t="s">
        <v>1</v>
      </c>
      <c r="B10" s="6" t="s">
        <v>9</v>
      </c>
      <c r="C10" s="6" t="s">
        <v>178</v>
      </c>
      <c r="D10" s="14" t="s">
        <v>179</v>
      </c>
      <c r="E10" s="14" t="s">
        <v>180</v>
      </c>
      <c r="F10" s="14" t="s">
        <v>181</v>
      </c>
      <c r="G10" s="18">
        <v>45994</v>
      </c>
      <c r="H10" s="16">
        <v>1128000</v>
      </c>
      <c r="I10" s="17">
        <v>1128000</v>
      </c>
    </row>
    <row r="11" spans="1:9" ht="69" x14ac:dyDescent="0.25">
      <c r="A11" s="15" t="s">
        <v>1</v>
      </c>
      <c r="B11" s="6" t="s">
        <v>12</v>
      </c>
      <c r="C11" s="6" t="s">
        <v>182</v>
      </c>
      <c r="D11" s="14" t="s">
        <v>183</v>
      </c>
      <c r="E11" s="14" t="s">
        <v>184</v>
      </c>
      <c r="F11" s="14" t="s">
        <v>185</v>
      </c>
      <c r="G11" s="18">
        <v>46021</v>
      </c>
      <c r="H11" s="16">
        <v>1540000</v>
      </c>
      <c r="I11" s="17">
        <v>1946020</v>
      </c>
    </row>
    <row r="12" spans="1:9" ht="41.4" x14ac:dyDescent="0.25">
      <c r="A12" s="15" t="s">
        <v>22</v>
      </c>
      <c r="B12" s="6" t="s">
        <v>9</v>
      </c>
      <c r="C12" s="6" t="s">
        <v>186</v>
      </c>
      <c r="D12" s="14" t="s">
        <v>45</v>
      </c>
      <c r="E12" s="14" t="s">
        <v>187</v>
      </c>
      <c r="F12" s="14" t="s">
        <v>188</v>
      </c>
      <c r="G12" s="18">
        <v>45967</v>
      </c>
      <c r="H12" s="16">
        <v>3350677</v>
      </c>
      <c r="I12" s="17">
        <v>3350677</v>
      </c>
    </row>
    <row r="13" spans="1:9" ht="69" x14ac:dyDescent="0.25">
      <c r="A13" s="15" t="s">
        <v>4</v>
      </c>
      <c r="B13" s="6" t="s">
        <v>28</v>
      </c>
      <c r="C13" s="6" t="s">
        <v>189</v>
      </c>
      <c r="D13" s="14" t="s">
        <v>190</v>
      </c>
      <c r="E13" s="14" t="s">
        <v>191</v>
      </c>
      <c r="F13" s="14" t="s">
        <v>192</v>
      </c>
      <c r="G13" s="18">
        <v>45964</v>
      </c>
      <c r="H13" s="16">
        <v>380500</v>
      </c>
      <c r="I13" s="17">
        <v>430000</v>
      </c>
    </row>
    <row r="14" spans="1:9" ht="82.8" x14ac:dyDescent="0.25">
      <c r="A14" s="15" t="s">
        <v>35</v>
      </c>
      <c r="B14" s="6" t="s">
        <v>21</v>
      </c>
      <c r="C14" s="6" t="s">
        <v>167</v>
      </c>
      <c r="D14" s="14" t="s">
        <v>40</v>
      </c>
      <c r="E14" s="14" t="s">
        <v>168</v>
      </c>
      <c r="F14" s="14" t="s">
        <v>193</v>
      </c>
      <c r="G14" s="18">
        <v>45996</v>
      </c>
      <c r="H14" s="16">
        <v>1570552.01</v>
      </c>
      <c r="I14" s="17">
        <v>1773645</v>
      </c>
    </row>
    <row r="15" spans="1:9" ht="193.2" x14ac:dyDescent="0.25">
      <c r="A15" s="15" t="s">
        <v>27</v>
      </c>
      <c r="B15" s="6" t="s">
        <v>194</v>
      </c>
      <c r="C15" s="6" t="s">
        <v>195</v>
      </c>
      <c r="D15" s="14" t="s">
        <v>196</v>
      </c>
      <c r="E15" s="14" t="s">
        <v>197</v>
      </c>
      <c r="F15" s="14" t="s">
        <v>198</v>
      </c>
      <c r="G15" s="18">
        <v>46002</v>
      </c>
      <c r="H15" s="16">
        <v>223000</v>
      </c>
      <c r="I15" s="17">
        <v>324939</v>
      </c>
    </row>
    <row r="16" spans="1:9" ht="14.4" x14ac:dyDescent="0.3">
      <c r="H16" s="27">
        <f>SUM(H3:H15)</f>
        <v>14873298.200000001</v>
      </c>
      <c r="I16" s="27">
        <f>SUM(I3:I15)</f>
        <v>16245865</v>
      </c>
    </row>
  </sheetData>
  <sortState xmlns:xlrd2="http://schemas.microsoft.com/office/spreadsheetml/2017/richdata2" ref="A4:I4">
    <sortCondition ref="A4"/>
    <sortCondition ref="D4"/>
    <sortCondition ref="C4"/>
    <sortCondition ref="G4"/>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November 1, 2025 to December 31, 2025
&amp;R&amp;G</oddHeader>
    <oddFooter>&amp;Cpage &amp;P of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DF9DD-6684-456E-84DC-890AA92A73D0}">
  <sheetPr codeName="Sheet13"/>
  <dimension ref="A1:I43"/>
  <sheetViews>
    <sheetView zoomScaleNormal="100" workbookViewId="0">
      <selection sqref="A1:I1"/>
    </sheetView>
  </sheetViews>
  <sheetFormatPr defaultColWidth="9.109375" defaultRowHeight="13.8" x14ac:dyDescent="0.25"/>
  <cols>
    <col min="1" max="1" width="4.6640625" style="1" bestFit="1" customWidth="1"/>
    <col min="2" max="2" width="9.33203125" style="1" bestFit="1" customWidth="1"/>
    <col min="3" max="3" width="8.5546875" style="1" bestFit="1" customWidth="1"/>
    <col min="4" max="4" width="13.33203125" style="1" customWidth="1"/>
    <col min="5" max="5" width="20.6640625" style="1" customWidth="1"/>
    <col min="6" max="6" width="52.109375" style="1" customWidth="1"/>
    <col min="7" max="7" width="8.6640625" style="1" customWidth="1"/>
    <col min="8" max="8" width="14.33203125" style="1" customWidth="1"/>
    <col min="9" max="9" width="15.5546875" style="1" bestFit="1" customWidth="1"/>
    <col min="10" max="16384" width="9.109375" style="1"/>
  </cols>
  <sheetData>
    <row r="1" spans="1:9" ht="15.6" x14ac:dyDescent="0.25">
      <c r="A1" s="33" t="s">
        <v>20</v>
      </c>
      <c r="B1" s="33"/>
      <c r="C1" s="33"/>
      <c r="D1" s="33"/>
      <c r="E1" s="33"/>
      <c r="F1" s="33"/>
      <c r="G1" s="33"/>
      <c r="H1" s="33"/>
      <c r="I1" s="33"/>
    </row>
    <row r="2" spans="1:9" ht="27" thickBot="1" x14ac:dyDescent="0.3">
      <c r="A2" s="2" t="s">
        <v>10</v>
      </c>
      <c r="B2" s="31" t="s">
        <v>14</v>
      </c>
      <c r="C2" s="32"/>
      <c r="D2" s="3" t="s">
        <v>11</v>
      </c>
      <c r="E2" s="3" t="s">
        <v>15</v>
      </c>
      <c r="F2" s="3" t="s">
        <v>16</v>
      </c>
      <c r="G2" s="3" t="s">
        <v>17</v>
      </c>
      <c r="H2" s="4" t="s">
        <v>0</v>
      </c>
      <c r="I2" s="4" t="s">
        <v>18</v>
      </c>
    </row>
    <row r="3" spans="1:9" ht="55.8" thickTop="1" x14ac:dyDescent="0.25">
      <c r="A3" s="22" t="s">
        <v>46</v>
      </c>
      <c r="B3" s="8" t="s">
        <v>47</v>
      </c>
      <c r="C3" s="9" t="s">
        <v>48</v>
      </c>
      <c r="D3" s="10" t="s">
        <v>49</v>
      </c>
      <c r="E3" s="11" t="s">
        <v>50</v>
      </c>
      <c r="F3" s="12" t="s">
        <v>51</v>
      </c>
      <c r="G3" s="13">
        <v>46014</v>
      </c>
      <c r="H3" s="7">
        <v>79000000</v>
      </c>
      <c r="I3" s="7">
        <v>98750000</v>
      </c>
    </row>
    <row r="4" spans="1:9" ht="82.8" x14ac:dyDescent="0.25">
      <c r="A4" s="22" t="s">
        <v>46</v>
      </c>
      <c r="B4" s="8" t="s">
        <v>47</v>
      </c>
      <c r="C4" s="9" t="s">
        <v>52</v>
      </c>
      <c r="D4" s="10" t="s">
        <v>49</v>
      </c>
      <c r="E4" s="11" t="s">
        <v>53</v>
      </c>
      <c r="F4" s="12" t="s">
        <v>54</v>
      </c>
      <c r="G4" s="13">
        <v>46014</v>
      </c>
      <c r="H4" s="7">
        <v>69500000</v>
      </c>
      <c r="I4" s="7">
        <v>86875000</v>
      </c>
    </row>
    <row r="5" spans="1:9" ht="55.2" x14ac:dyDescent="0.25">
      <c r="A5" s="22" t="s">
        <v>46</v>
      </c>
      <c r="B5" s="8" t="s">
        <v>47</v>
      </c>
      <c r="C5" s="9" t="s">
        <v>55</v>
      </c>
      <c r="D5" s="10" t="s">
        <v>49</v>
      </c>
      <c r="E5" s="11" t="s">
        <v>56</v>
      </c>
      <c r="F5" s="12" t="s">
        <v>57</v>
      </c>
      <c r="G5" s="13">
        <v>46014</v>
      </c>
      <c r="H5" s="7">
        <v>79000000</v>
      </c>
      <c r="I5" s="7">
        <v>98750000</v>
      </c>
    </row>
    <row r="6" spans="1:9" ht="27.6" x14ac:dyDescent="0.25">
      <c r="A6" s="22" t="s">
        <v>5</v>
      </c>
      <c r="B6" s="8" t="s">
        <v>31</v>
      </c>
      <c r="C6" s="9" t="s">
        <v>58</v>
      </c>
      <c r="D6" s="10" t="s">
        <v>59</v>
      </c>
      <c r="E6" s="11" t="s">
        <v>60</v>
      </c>
      <c r="F6" s="12" t="s">
        <v>61</v>
      </c>
      <c r="G6" s="13">
        <v>45968</v>
      </c>
      <c r="H6" s="7">
        <v>3327143</v>
      </c>
      <c r="I6" s="7">
        <v>3340907.1</v>
      </c>
    </row>
    <row r="7" spans="1:9" ht="27.6" x14ac:dyDescent="0.25">
      <c r="A7" s="22" t="s">
        <v>5</v>
      </c>
      <c r="B7" s="8" t="s">
        <v>21</v>
      </c>
      <c r="C7" s="9" t="s">
        <v>58</v>
      </c>
      <c r="D7" s="10" t="s">
        <v>59</v>
      </c>
      <c r="E7" s="11" t="s">
        <v>60</v>
      </c>
      <c r="F7" s="12" t="s">
        <v>61</v>
      </c>
      <c r="G7" s="13">
        <v>45968</v>
      </c>
      <c r="H7" s="7">
        <v>0</v>
      </c>
      <c r="I7" s="7">
        <v>0</v>
      </c>
    </row>
    <row r="8" spans="1:9" ht="27.6" x14ac:dyDescent="0.25">
      <c r="A8" s="22" t="s">
        <v>5</v>
      </c>
      <c r="B8" s="8" t="s">
        <v>26</v>
      </c>
      <c r="C8" s="9" t="s">
        <v>58</v>
      </c>
      <c r="D8" s="10" t="s">
        <v>59</v>
      </c>
      <c r="E8" s="11" t="s">
        <v>60</v>
      </c>
      <c r="F8" s="12" t="s">
        <v>61</v>
      </c>
      <c r="G8" s="13">
        <v>45968</v>
      </c>
      <c r="H8" s="7">
        <v>32933.160000000003</v>
      </c>
      <c r="I8" s="7">
        <v>37200</v>
      </c>
    </row>
    <row r="9" spans="1:9" ht="27.6" x14ac:dyDescent="0.25">
      <c r="A9" s="22" t="s">
        <v>5</v>
      </c>
      <c r="B9" s="8" t="s">
        <v>21</v>
      </c>
      <c r="C9" s="9" t="s">
        <v>62</v>
      </c>
      <c r="D9" s="10" t="s">
        <v>63</v>
      </c>
      <c r="E9" s="11" t="s">
        <v>64</v>
      </c>
      <c r="F9" s="12" t="s">
        <v>65</v>
      </c>
      <c r="G9" s="13">
        <v>45981</v>
      </c>
      <c r="H9" s="7">
        <v>6317596.1900000004</v>
      </c>
      <c r="I9" s="7">
        <v>6805798</v>
      </c>
    </row>
    <row r="10" spans="1:9" ht="41.4" x14ac:dyDescent="0.25">
      <c r="A10" s="22" t="s">
        <v>25</v>
      </c>
      <c r="B10" s="8" t="s">
        <v>31</v>
      </c>
      <c r="C10" s="9" t="s">
        <v>66</v>
      </c>
      <c r="D10" s="10" t="s">
        <v>67</v>
      </c>
      <c r="E10" s="11" t="s">
        <v>68</v>
      </c>
      <c r="F10" s="12" t="s">
        <v>69</v>
      </c>
      <c r="G10" s="13">
        <v>45964</v>
      </c>
      <c r="H10" s="7">
        <v>4957464.34</v>
      </c>
      <c r="I10" s="7">
        <v>5597813</v>
      </c>
    </row>
    <row r="11" spans="1:9" ht="41.4" x14ac:dyDescent="0.25">
      <c r="A11" s="22" t="s">
        <v>25</v>
      </c>
      <c r="B11" s="8" t="s">
        <v>21</v>
      </c>
      <c r="C11" s="9" t="s">
        <v>66</v>
      </c>
      <c r="D11" s="10" t="s">
        <v>67</v>
      </c>
      <c r="E11" s="11" t="s">
        <v>68</v>
      </c>
      <c r="F11" s="12" t="s">
        <v>69</v>
      </c>
      <c r="G11" s="13">
        <v>45964</v>
      </c>
      <c r="H11" s="7">
        <v>0</v>
      </c>
      <c r="I11" s="7">
        <v>0</v>
      </c>
    </row>
    <row r="12" spans="1:9" ht="55.2" x14ac:dyDescent="0.25">
      <c r="A12" s="22" t="s">
        <v>1</v>
      </c>
      <c r="B12" s="8" t="s">
        <v>31</v>
      </c>
      <c r="C12" s="9" t="s">
        <v>70</v>
      </c>
      <c r="D12" s="10" t="s">
        <v>71</v>
      </c>
      <c r="E12" s="11" t="s">
        <v>72</v>
      </c>
      <c r="F12" s="12" t="s">
        <v>73</v>
      </c>
      <c r="G12" s="13">
        <v>45964</v>
      </c>
      <c r="H12" s="7">
        <v>0</v>
      </c>
      <c r="I12" s="7">
        <v>0</v>
      </c>
    </row>
    <row r="13" spans="1:9" ht="55.2" x14ac:dyDescent="0.25">
      <c r="A13" s="22" t="s">
        <v>1</v>
      </c>
      <c r="B13" s="8" t="s">
        <v>26</v>
      </c>
      <c r="C13" s="9" t="s">
        <v>70</v>
      </c>
      <c r="D13" s="10" t="s">
        <v>71</v>
      </c>
      <c r="E13" s="11" t="s">
        <v>72</v>
      </c>
      <c r="F13" s="12" t="s">
        <v>73</v>
      </c>
      <c r="G13" s="13">
        <v>45964</v>
      </c>
      <c r="H13" s="7">
        <v>2370789.04</v>
      </c>
      <c r="I13" s="7">
        <v>2677950</v>
      </c>
    </row>
    <row r="14" spans="1:9" ht="69" x14ac:dyDescent="0.25">
      <c r="A14" s="22" t="s">
        <v>1</v>
      </c>
      <c r="B14" s="8" t="s">
        <v>12</v>
      </c>
      <c r="C14" s="9" t="s">
        <v>74</v>
      </c>
      <c r="D14" s="10" t="s">
        <v>75</v>
      </c>
      <c r="E14" s="11" t="s">
        <v>76</v>
      </c>
      <c r="F14" s="12" t="s">
        <v>77</v>
      </c>
      <c r="G14" s="13">
        <v>45994</v>
      </c>
      <c r="H14" s="7">
        <v>318000</v>
      </c>
      <c r="I14" s="7">
        <v>647724</v>
      </c>
    </row>
    <row r="15" spans="1:9" ht="55.2" x14ac:dyDescent="0.25">
      <c r="A15" s="22" t="s">
        <v>1</v>
      </c>
      <c r="B15" s="8" t="s">
        <v>7</v>
      </c>
      <c r="C15" s="9" t="s">
        <v>78</v>
      </c>
      <c r="D15" s="10" t="s">
        <v>79</v>
      </c>
      <c r="E15" s="11" t="s">
        <v>80</v>
      </c>
      <c r="F15" s="12" t="s">
        <v>81</v>
      </c>
      <c r="G15" s="13">
        <v>46010</v>
      </c>
      <c r="H15" s="7">
        <v>1656990</v>
      </c>
      <c r="I15" s="7">
        <v>1841100</v>
      </c>
    </row>
    <row r="16" spans="1:9" ht="55.2" x14ac:dyDescent="0.25">
      <c r="A16" s="22" t="s">
        <v>1</v>
      </c>
      <c r="B16" s="8" t="s">
        <v>30</v>
      </c>
      <c r="C16" s="9" t="s">
        <v>82</v>
      </c>
      <c r="D16" s="10" t="s">
        <v>41</v>
      </c>
      <c r="E16" s="11" t="s">
        <v>83</v>
      </c>
      <c r="F16" s="12" t="s">
        <v>84</v>
      </c>
      <c r="G16" s="13">
        <v>45992</v>
      </c>
      <c r="H16" s="7">
        <v>275030234</v>
      </c>
      <c r="I16" s="7">
        <v>335874167</v>
      </c>
    </row>
    <row r="17" spans="1:9" ht="41.4" x14ac:dyDescent="0.25">
      <c r="A17" s="22" t="s">
        <v>1</v>
      </c>
      <c r="B17" s="8" t="s">
        <v>43</v>
      </c>
      <c r="C17" s="9" t="s">
        <v>85</v>
      </c>
      <c r="D17" s="10" t="s">
        <v>86</v>
      </c>
      <c r="E17" s="11" t="s">
        <v>87</v>
      </c>
      <c r="F17" s="12" t="s">
        <v>88</v>
      </c>
      <c r="G17" s="13">
        <v>45974</v>
      </c>
      <c r="H17" s="7">
        <v>4110952.16</v>
      </c>
      <c r="I17" s="7">
        <v>4110952.16</v>
      </c>
    </row>
    <row r="18" spans="1:9" ht="41.4" x14ac:dyDescent="0.25">
      <c r="A18" s="22" t="s">
        <v>2</v>
      </c>
      <c r="B18" s="8" t="s">
        <v>31</v>
      </c>
      <c r="C18" s="9" t="s">
        <v>89</v>
      </c>
      <c r="D18" s="10" t="s">
        <v>90</v>
      </c>
      <c r="E18" s="11" t="s">
        <v>91</v>
      </c>
      <c r="F18" s="12" t="s">
        <v>92</v>
      </c>
      <c r="G18" s="13">
        <v>45981</v>
      </c>
      <c r="H18" s="7">
        <v>633598.36</v>
      </c>
      <c r="I18" s="7">
        <v>715688</v>
      </c>
    </row>
    <row r="19" spans="1:9" ht="41.4" x14ac:dyDescent="0.25">
      <c r="A19" s="22" t="s">
        <v>2</v>
      </c>
      <c r="B19" s="8" t="s">
        <v>21</v>
      </c>
      <c r="C19" s="9" t="s">
        <v>89</v>
      </c>
      <c r="D19" s="10" t="s">
        <v>90</v>
      </c>
      <c r="E19" s="11" t="s">
        <v>91</v>
      </c>
      <c r="F19" s="12" t="s">
        <v>92</v>
      </c>
      <c r="G19" s="13">
        <v>45981</v>
      </c>
      <c r="H19" s="7">
        <v>0</v>
      </c>
      <c r="I19" s="7">
        <v>0</v>
      </c>
    </row>
    <row r="20" spans="1:9" ht="124.2" x14ac:dyDescent="0.25">
      <c r="A20" s="22" t="s">
        <v>2</v>
      </c>
      <c r="B20" s="8" t="s">
        <v>29</v>
      </c>
      <c r="C20" s="9" t="s">
        <v>93</v>
      </c>
      <c r="D20" s="10" t="s">
        <v>94</v>
      </c>
      <c r="E20" s="11" t="s">
        <v>95</v>
      </c>
      <c r="F20" s="12" t="s">
        <v>96</v>
      </c>
      <c r="G20" s="13">
        <v>45994</v>
      </c>
      <c r="H20" s="7">
        <v>500000</v>
      </c>
      <c r="I20" s="7">
        <v>13957378.01</v>
      </c>
    </row>
    <row r="21" spans="1:9" ht="69" x14ac:dyDescent="0.25">
      <c r="A21" s="22" t="s">
        <v>2</v>
      </c>
      <c r="B21" s="8" t="s">
        <v>31</v>
      </c>
      <c r="C21" s="9" t="s">
        <v>97</v>
      </c>
      <c r="D21" s="10" t="s">
        <v>98</v>
      </c>
      <c r="E21" s="11" t="s">
        <v>99</v>
      </c>
      <c r="F21" s="12" t="s">
        <v>100</v>
      </c>
      <c r="G21" s="13">
        <v>46006</v>
      </c>
      <c r="H21" s="7">
        <v>457614.34</v>
      </c>
      <c r="I21" s="7">
        <v>516903.15</v>
      </c>
    </row>
    <row r="22" spans="1:9" ht="69" x14ac:dyDescent="0.25">
      <c r="A22" s="22" t="s">
        <v>2</v>
      </c>
      <c r="B22" s="8" t="s">
        <v>21</v>
      </c>
      <c r="C22" s="9" t="s">
        <v>97</v>
      </c>
      <c r="D22" s="10" t="s">
        <v>98</v>
      </c>
      <c r="E22" s="11" t="s">
        <v>99</v>
      </c>
      <c r="F22" s="12" t="s">
        <v>100</v>
      </c>
      <c r="G22" s="13">
        <v>46006</v>
      </c>
      <c r="H22" s="7">
        <v>0</v>
      </c>
      <c r="I22" s="7">
        <v>0</v>
      </c>
    </row>
    <row r="23" spans="1:9" ht="69" x14ac:dyDescent="0.25">
      <c r="A23" s="19" t="s">
        <v>2</v>
      </c>
      <c r="B23" s="6" t="s">
        <v>26</v>
      </c>
      <c r="C23" s="6" t="s">
        <v>97</v>
      </c>
      <c r="D23" s="6" t="s">
        <v>98</v>
      </c>
      <c r="E23" s="6" t="s">
        <v>99</v>
      </c>
      <c r="F23" s="14" t="s">
        <v>100</v>
      </c>
      <c r="G23" s="18">
        <v>46006</v>
      </c>
      <c r="H23" s="17">
        <v>42574</v>
      </c>
      <c r="I23" s="17">
        <v>48090</v>
      </c>
    </row>
    <row r="24" spans="1:9" ht="41.4" x14ac:dyDescent="0.25">
      <c r="A24" s="19" t="s">
        <v>22</v>
      </c>
      <c r="B24" s="6" t="s">
        <v>21</v>
      </c>
      <c r="C24" s="6" t="s">
        <v>101</v>
      </c>
      <c r="D24" s="14" t="s">
        <v>102</v>
      </c>
      <c r="E24" s="14" t="s">
        <v>103</v>
      </c>
      <c r="F24" s="14" t="s">
        <v>104</v>
      </c>
      <c r="G24" s="18">
        <v>45999</v>
      </c>
      <c r="H24" s="16">
        <v>218621</v>
      </c>
      <c r="I24" s="17">
        <v>218621</v>
      </c>
    </row>
    <row r="25" spans="1:9" ht="27.6" x14ac:dyDescent="0.25">
      <c r="A25" s="22" t="s">
        <v>22</v>
      </c>
      <c r="B25" s="8" t="s">
        <v>21</v>
      </c>
      <c r="C25" s="9" t="s">
        <v>105</v>
      </c>
      <c r="D25" s="10" t="s">
        <v>102</v>
      </c>
      <c r="E25" s="11" t="s">
        <v>106</v>
      </c>
      <c r="F25" s="12" t="s">
        <v>107</v>
      </c>
      <c r="G25" s="13">
        <v>45999</v>
      </c>
      <c r="H25" s="7">
        <v>6000</v>
      </c>
      <c r="I25" s="7">
        <v>6000</v>
      </c>
    </row>
    <row r="26" spans="1:9" ht="27.6" x14ac:dyDescent="0.25">
      <c r="A26" s="22" t="s">
        <v>22</v>
      </c>
      <c r="B26" s="8" t="s">
        <v>21</v>
      </c>
      <c r="C26" s="9" t="s">
        <v>108</v>
      </c>
      <c r="D26" s="10" t="s">
        <v>102</v>
      </c>
      <c r="E26" s="11" t="s">
        <v>109</v>
      </c>
      <c r="F26" s="12" t="s">
        <v>110</v>
      </c>
      <c r="G26" s="13">
        <v>45999</v>
      </c>
      <c r="H26" s="7">
        <v>30089</v>
      </c>
      <c r="I26" s="7">
        <v>30089</v>
      </c>
    </row>
    <row r="27" spans="1:9" ht="55.2" x14ac:dyDescent="0.25">
      <c r="A27" s="22" t="s">
        <v>22</v>
      </c>
      <c r="B27" s="8" t="s">
        <v>7</v>
      </c>
      <c r="C27" s="9" t="s">
        <v>111</v>
      </c>
      <c r="D27" s="10" t="s">
        <v>45</v>
      </c>
      <c r="E27" s="11" t="s">
        <v>112</v>
      </c>
      <c r="F27" s="12" t="s">
        <v>113</v>
      </c>
      <c r="G27" s="13">
        <v>45992</v>
      </c>
      <c r="H27" s="7">
        <v>352440</v>
      </c>
      <c r="I27" s="7">
        <v>391600</v>
      </c>
    </row>
    <row r="28" spans="1:9" ht="41.4" x14ac:dyDescent="0.25">
      <c r="A28" s="22" t="s">
        <v>22</v>
      </c>
      <c r="B28" s="8" t="s">
        <v>7</v>
      </c>
      <c r="C28" s="9" t="s">
        <v>114</v>
      </c>
      <c r="D28" s="10" t="s">
        <v>115</v>
      </c>
      <c r="E28" s="11" t="s">
        <v>116</v>
      </c>
      <c r="F28" s="12" t="s">
        <v>117</v>
      </c>
      <c r="G28" s="13">
        <v>45981</v>
      </c>
      <c r="H28" s="7">
        <v>218700</v>
      </c>
      <c r="I28" s="7">
        <v>243000</v>
      </c>
    </row>
    <row r="29" spans="1:9" ht="55.2" x14ac:dyDescent="0.25">
      <c r="A29" s="22" t="s">
        <v>22</v>
      </c>
      <c r="B29" s="8" t="s">
        <v>9</v>
      </c>
      <c r="C29" s="9" t="s">
        <v>118</v>
      </c>
      <c r="D29" s="10" t="s">
        <v>23</v>
      </c>
      <c r="E29" s="11" t="s">
        <v>119</v>
      </c>
      <c r="F29" s="12" t="s">
        <v>120</v>
      </c>
      <c r="G29" s="13">
        <v>45981</v>
      </c>
      <c r="H29" s="7">
        <v>6595000</v>
      </c>
      <c r="I29" s="7">
        <v>6595000</v>
      </c>
    </row>
    <row r="30" spans="1:9" ht="55.2" x14ac:dyDescent="0.25">
      <c r="A30" s="22" t="s">
        <v>6</v>
      </c>
      <c r="B30" s="8" t="s">
        <v>12</v>
      </c>
      <c r="C30" s="9" t="s">
        <v>121</v>
      </c>
      <c r="D30" s="10" t="s">
        <v>122</v>
      </c>
      <c r="E30" s="11" t="s">
        <v>123</v>
      </c>
      <c r="F30" s="12" t="s">
        <v>124</v>
      </c>
      <c r="G30" s="13">
        <v>45974</v>
      </c>
      <c r="H30" s="7">
        <v>721656</v>
      </c>
      <c r="I30" s="7">
        <v>815610</v>
      </c>
    </row>
    <row r="31" spans="1:9" ht="82.8" x14ac:dyDescent="0.25">
      <c r="A31" s="22" t="s">
        <v>6</v>
      </c>
      <c r="B31" s="8" t="s">
        <v>7</v>
      </c>
      <c r="C31" s="9" t="s">
        <v>125</v>
      </c>
      <c r="D31" s="10" t="s">
        <v>37</v>
      </c>
      <c r="E31" s="11" t="s">
        <v>126</v>
      </c>
      <c r="F31" s="12" t="s">
        <v>127</v>
      </c>
      <c r="G31" s="13">
        <v>46010</v>
      </c>
      <c r="H31" s="7">
        <v>497610</v>
      </c>
      <c r="I31" s="7">
        <v>552900</v>
      </c>
    </row>
    <row r="32" spans="1:9" ht="55.2" x14ac:dyDescent="0.25">
      <c r="A32" s="22" t="s">
        <v>6</v>
      </c>
      <c r="B32" s="8" t="s">
        <v>12</v>
      </c>
      <c r="C32" s="9" t="s">
        <v>128</v>
      </c>
      <c r="D32" s="10" t="s">
        <v>129</v>
      </c>
      <c r="E32" s="11" t="s">
        <v>130</v>
      </c>
      <c r="F32" s="12" t="s">
        <v>131</v>
      </c>
      <c r="G32" s="13">
        <v>45964</v>
      </c>
      <c r="H32" s="7">
        <v>985157</v>
      </c>
      <c r="I32" s="7">
        <v>1112794.53</v>
      </c>
    </row>
    <row r="33" spans="1:9" ht="82.8" x14ac:dyDescent="0.25">
      <c r="A33" s="22" t="s">
        <v>24</v>
      </c>
      <c r="B33" s="8" t="s">
        <v>132</v>
      </c>
      <c r="C33" s="9" t="s">
        <v>133</v>
      </c>
      <c r="D33" s="10" t="s">
        <v>34</v>
      </c>
      <c r="E33" s="11" t="s">
        <v>134</v>
      </c>
      <c r="F33" s="12" t="s">
        <v>135</v>
      </c>
      <c r="G33" s="13">
        <v>45974</v>
      </c>
      <c r="H33" s="7">
        <v>5461000</v>
      </c>
      <c r="I33" s="7">
        <v>15361667</v>
      </c>
    </row>
    <row r="34" spans="1:9" ht="55.2" x14ac:dyDescent="0.25">
      <c r="A34" s="19" t="s">
        <v>24</v>
      </c>
      <c r="B34" s="6" t="s">
        <v>8</v>
      </c>
      <c r="C34" s="6" t="s">
        <v>136</v>
      </c>
      <c r="D34" s="6" t="s">
        <v>34</v>
      </c>
      <c r="E34" s="6" t="s">
        <v>137</v>
      </c>
      <c r="F34" s="14" t="s">
        <v>138</v>
      </c>
      <c r="G34" s="18">
        <v>45979</v>
      </c>
      <c r="H34" s="17">
        <v>1697000</v>
      </c>
      <c r="I34" s="17">
        <v>4726425.66</v>
      </c>
    </row>
    <row r="35" spans="1:9" ht="55.2" x14ac:dyDescent="0.25">
      <c r="A35" s="22" t="s">
        <v>4</v>
      </c>
      <c r="B35" s="8" t="s">
        <v>28</v>
      </c>
      <c r="C35" s="9" t="s">
        <v>139</v>
      </c>
      <c r="D35" s="10" t="s">
        <v>140</v>
      </c>
      <c r="E35" s="11" t="s">
        <v>141</v>
      </c>
      <c r="F35" s="12" t="s">
        <v>142</v>
      </c>
      <c r="G35" s="13">
        <v>46006</v>
      </c>
      <c r="H35" s="7">
        <v>3000000</v>
      </c>
      <c r="I35" s="7">
        <v>3621774</v>
      </c>
    </row>
    <row r="36" spans="1:9" ht="69" x14ac:dyDescent="0.25">
      <c r="A36" s="19" t="s">
        <v>4</v>
      </c>
      <c r="B36" s="6" t="s">
        <v>21</v>
      </c>
      <c r="C36" s="6" t="s">
        <v>143</v>
      </c>
      <c r="D36" s="6" t="s">
        <v>144</v>
      </c>
      <c r="E36" s="6" t="s">
        <v>145</v>
      </c>
      <c r="F36" s="14" t="s">
        <v>146</v>
      </c>
      <c r="G36" s="18">
        <v>45996</v>
      </c>
      <c r="H36" s="17">
        <v>441762</v>
      </c>
      <c r="I36" s="17">
        <v>441762</v>
      </c>
    </row>
    <row r="37" spans="1:9" ht="138" x14ac:dyDescent="0.25">
      <c r="A37" s="22" t="s">
        <v>4</v>
      </c>
      <c r="B37" s="8" t="s">
        <v>8</v>
      </c>
      <c r="C37" s="9" t="s">
        <v>147</v>
      </c>
      <c r="D37" s="10" t="s">
        <v>148</v>
      </c>
      <c r="E37" s="11" t="s">
        <v>149</v>
      </c>
      <c r="F37" s="12" t="s">
        <v>150</v>
      </c>
      <c r="G37" s="13">
        <v>46007</v>
      </c>
      <c r="H37" s="7">
        <v>21000000</v>
      </c>
      <c r="I37" s="7">
        <v>81000382</v>
      </c>
    </row>
    <row r="38" spans="1:9" ht="41.4" x14ac:dyDescent="0.25">
      <c r="A38" s="22" t="s">
        <v>3</v>
      </c>
      <c r="B38" s="8" t="s">
        <v>9</v>
      </c>
      <c r="C38" s="9" t="s">
        <v>151</v>
      </c>
      <c r="D38" s="10" t="s">
        <v>152</v>
      </c>
      <c r="E38" s="11" t="s">
        <v>153</v>
      </c>
      <c r="F38" s="12" t="s">
        <v>154</v>
      </c>
      <c r="G38" s="13">
        <v>45979</v>
      </c>
      <c r="H38" s="7">
        <v>3035229</v>
      </c>
      <c r="I38" s="7">
        <v>3035229</v>
      </c>
    </row>
    <row r="39" spans="1:9" ht="96.6" x14ac:dyDescent="0.25">
      <c r="A39" s="19" t="s">
        <v>3</v>
      </c>
      <c r="B39" s="6" t="s">
        <v>12</v>
      </c>
      <c r="C39" s="6" t="s">
        <v>155</v>
      </c>
      <c r="D39" s="6" t="s">
        <v>156</v>
      </c>
      <c r="E39" s="6" t="s">
        <v>157</v>
      </c>
      <c r="F39" s="14" t="s">
        <v>158</v>
      </c>
      <c r="G39" s="18">
        <v>46009</v>
      </c>
      <c r="H39" s="17">
        <v>4103992</v>
      </c>
      <c r="I39" s="17">
        <v>4105642</v>
      </c>
    </row>
    <row r="40" spans="1:9" ht="55.2" x14ac:dyDescent="0.25">
      <c r="A40" s="22" t="s">
        <v>3</v>
      </c>
      <c r="B40" s="8" t="s">
        <v>12</v>
      </c>
      <c r="C40" s="9" t="s">
        <v>159</v>
      </c>
      <c r="D40" s="10" t="s">
        <v>156</v>
      </c>
      <c r="E40" s="11" t="s">
        <v>160</v>
      </c>
      <c r="F40" s="12" t="s">
        <v>161</v>
      </c>
      <c r="G40" s="13">
        <v>46009</v>
      </c>
      <c r="H40" s="7">
        <v>3297583</v>
      </c>
      <c r="I40" s="7">
        <v>3297583</v>
      </c>
    </row>
    <row r="41" spans="1:9" ht="69" x14ac:dyDescent="0.25">
      <c r="A41" s="22" t="s">
        <v>3</v>
      </c>
      <c r="B41" s="8" t="s">
        <v>162</v>
      </c>
      <c r="C41" s="9" t="s">
        <v>163</v>
      </c>
      <c r="D41" s="10" t="s">
        <v>164</v>
      </c>
      <c r="E41" s="11" t="s">
        <v>165</v>
      </c>
      <c r="F41" s="12" t="s">
        <v>166</v>
      </c>
      <c r="G41" s="13">
        <v>45975</v>
      </c>
      <c r="H41" s="7">
        <v>1027000</v>
      </c>
      <c r="I41" s="7">
        <v>1649000</v>
      </c>
    </row>
    <row r="42" spans="1:9" ht="69" x14ac:dyDescent="0.25">
      <c r="A42" s="22" t="s">
        <v>35</v>
      </c>
      <c r="B42" s="8" t="s">
        <v>21</v>
      </c>
      <c r="C42" s="9" t="s">
        <v>167</v>
      </c>
      <c r="D42" s="10" t="s">
        <v>40</v>
      </c>
      <c r="E42" s="11" t="s">
        <v>168</v>
      </c>
      <c r="F42" s="12" t="s">
        <v>169</v>
      </c>
      <c r="G42" s="13">
        <v>45996</v>
      </c>
      <c r="H42" s="7">
        <v>1570552.01</v>
      </c>
      <c r="I42" s="7">
        <v>1773645</v>
      </c>
    </row>
    <row r="43" spans="1:9" ht="14.4" x14ac:dyDescent="0.3">
      <c r="F43" s="29"/>
      <c r="G43" s="30"/>
      <c r="H43" s="28">
        <v>3295000</v>
      </c>
      <c r="I43" s="28">
        <v>4957092</v>
      </c>
    </row>
  </sheetData>
  <sortState xmlns:xlrd2="http://schemas.microsoft.com/office/spreadsheetml/2017/richdata2" ref="A3:I31">
    <sortCondition ref="A3:A31"/>
    <sortCondition ref="D3:D31"/>
    <sortCondition ref="C3:C31"/>
    <sortCondition ref="G3:G31"/>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November 1, 2025 to December 31, 2025
&amp;R&amp;G</oddHeader>
    <oddFooter>&amp;Cpage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Preliminary Engineering</vt:lpstr>
      <vt:lpstr>Right of Way</vt:lpstr>
      <vt:lpstr>Construction</vt:lpstr>
      <vt:lpstr>Construction!Print_Area</vt:lpstr>
      <vt:lpstr>Construction!Print_Titles</vt:lpstr>
      <vt:lpstr>'Preliminary Engineering'!Print_Titles</vt:lpstr>
      <vt:lpstr>'Right of Way'!Print_Titles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Cao, Frank@DOT</dc:creator>
  <cp:lastModifiedBy>Catubig, Aaron@DOT</cp:lastModifiedBy>
  <cp:lastPrinted>2016-04-14T21:46:36Z</cp:lastPrinted>
  <dcterms:created xsi:type="dcterms:W3CDTF">2010-10-12T15:37:08Z</dcterms:created>
  <dcterms:modified xsi:type="dcterms:W3CDTF">2026-01-09T18:14:01Z</dcterms:modified>
</cp:coreProperties>
</file>