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G:\Impl shared\WorkloadQuantify\Obligated_Projects\current\"/>
    </mc:Choice>
  </mc:AlternateContent>
  <xr:revisionPtr revIDLastSave="0" documentId="13_ncr:1_{4FE9C64F-FA69-4081-A35D-92A25E059E9D}" xr6:coauthVersionLast="45" xr6:coauthVersionMax="45" xr10:uidLastSave="{00000000-0000-0000-0000-000000000000}"/>
  <bookViews>
    <workbookView xWindow="20370" yWindow="-120" windowWidth="51840" windowHeight="21390" activeTab="2" xr2:uid="{00000000-000D-0000-FFFF-FFFF00000000}"/>
  </bookViews>
  <sheets>
    <sheet name="Preliminary Engineering" sheetId="40" r:id="rId1"/>
    <sheet name="Right of Way" sheetId="41" r:id="rId2"/>
    <sheet name="Construction" sheetId="42" r:id="rId3"/>
  </sheets>
  <definedNames>
    <definedName name="aa">#REF!</definedName>
    <definedName name="abcd">#REF!</definedName>
    <definedName name="ass">#REF!</definedName>
    <definedName name="_xlnm.Auto_Open">#REF!</definedName>
    <definedName name="JR_PAGE_ANCHOR_0_1">#REF!</definedName>
    <definedName name="Macro1">#REF!</definedName>
    <definedName name="Macro2">#REF!</definedName>
    <definedName name="Macro3">#REF!</definedName>
    <definedName name="_xlnm.Print_Area" localSheetId="2">Construction!$A$1:$I$46</definedName>
    <definedName name="_xlnm.Print_Titles" localSheetId="2">Construction!$2:$2</definedName>
    <definedName name="_xlnm.Print_Titles" localSheetId="0">'Preliminary Engineering'!$2:$2</definedName>
    <definedName name="_xlnm.Print_Titles" localSheetId="1">'Right of Way'!$2:$2</definedName>
    <definedName name="Recover">#REF!</definedName>
    <definedName name="TableName">"Dummy"</definedName>
    <definedName name="w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42" l="1"/>
  <c r="H51" i="42"/>
  <c r="I11" i="41"/>
  <c r="H11" i="41"/>
  <c r="I16" i="40"/>
  <c r="H16" i="40"/>
</calcChain>
</file>

<file path=xl/sharedStrings.xml><?xml version="1.0" encoding="utf-8"?>
<sst xmlns="http://schemas.openxmlformats.org/spreadsheetml/2006/main" count="440" uniqueCount="292">
  <si>
    <t>FEDERAL FUNDS</t>
  </si>
  <si>
    <t>Sacramento County</t>
  </si>
  <si>
    <t>Santa Cruz County</t>
  </si>
  <si>
    <t>Los Angeles</t>
  </si>
  <si>
    <t>03</t>
  </si>
  <si>
    <t>07</t>
  </si>
  <si>
    <t>04</t>
  </si>
  <si>
    <t>10</t>
  </si>
  <si>
    <t>08</t>
  </si>
  <si>
    <t>01</t>
  </si>
  <si>
    <t>11</t>
  </si>
  <si>
    <t>06</t>
  </si>
  <si>
    <t>02</t>
  </si>
  <si>
    <t>HSIPL</t>
  </si>
  <si>
    <t>CML</t>
  </si>
  <si>
    <t>BRLO</t>
  </si>
  <si>
    <t>DIST</t>
  </si>
  <si>
    <t>AGENCY</t>
  </si>
  <si>
    <t>STPL</t>
  </si>
  <si>
    <t>ATPL</t>
  </si>
  <si>
    <t>PRELIMINARY ENGINEERING</t>
  </si>
  <si>
    <t>PROJECT ID</t>
  </si>
  <si>
    <t>PROJECT LOCATION</t>
  </si>
  <si>
    <t>TYPE OF WORK</t>
  </si>
  <si>
    <t>Auth. Date</t>
  </si>
  <si>
    <t>PROJECT COST</t>
  </si>
  <si>
    <t>RIGHT OF WAY</t>
  </si>
  <si>
    <t>CONSTRUCTION</t>
  </si>
  <si>
    <t>ACSTP</t>
  </si>
  <si>
    <t>05</t>
  </si>
  <si>
    <t>San Bernardino County</t>
  </si>
  <si>
    <t>San Diego County</t>
  </si>
  <si>
    <t>Fresno</t>
  </si>
  <si>
    <t>ER</t>
  </si>
  <si>
    <t>Humboldt County</t>
  </si>
  <si>
    <t>Turlock</t>
  </si>
  <si>
    <t>Santa Barbara County</t>
  </si>
  <si>
    <t>BRLS</t>
  </si>
  <si>
    <t>Tulare County</t>
  </si>
  <si>
    <t>Alameda County</t>
  </si>
  <si>
    <t>12</t>
  </si>
  <si>
    <t>Kern County</t>
  </si>
  <si>
    <t>5906(140)</t>
  </si>
  <si>
    <t>Shasta County</t>
  </si>
  <si>
    <t xml:space="preserve">IN THE UNINCORPORATED COMMUNITY OF COTTONWOOD,  ON MAIN ST, GAS POINT RD, 1ST </t>
  </si>
  <si>
    <t>IN THE UNINCORPORATED COMMUNITY OF COTTONWOOD,  ON MAIN ST, GAS POINT RD, 1ST ST, 4TH ST, LOCUST ST, BRUSH ST, AND INTERSTATE 5 ON/OFF RAMPS ON GAS POINT RD. PEDESTRIAN AND BIKE PATH (TC)</t>
  </si>
  <si>
    <t>5475(047)</t>
  </si>
  <si>
    <t>Citrus Heights</t>
  </si>
  <si>
    <t xml:space="preserve">IN THE CITY OF CITRUS HEIGHTS, ON OLD AUBURN ROAD FROM GARRY OAK DRIVE (EAST OF </t>
  </si>
  <si>
    <t>IN THE CITY OF CITRUS HEIGHTS, ON OLD AUBURN ROAD FROM GARRY OAK DRIVE (EAST OF FAIR OAKS BLVD) TO TIARA WAY (WEST OF SUNRISE BLVD). CLASS IV SEPARATED BIKEWAYS, SIDEWALK, PEDESTRIAN CROSSING UPGRADES AND PEDESTRIAN -SCALE LIGHTING.</t>
  </si>
  <si>
    <t>5482(047)</t>
  </si>
  <si>
    <t>Rancho Cordova</t>
  </si>
  <si>
    <t xml:space="preserve">IN THE CITY OF RANCHO CORDOVA, ON MATHER FIELD RD BETWEEN FOLSOM BLVD AND </t>
  </si>
  <si>
    <t>IN THE CITY OF RANCHO CORDOVA, ON MATHER FIELD RD BETWEEN FOLSOM BLVD AND INTERNATIONAL DRIVE. REHAB THE ROADWAY, CLASS II BICYCLE LANES, MEDIAN IMPROVEMENTS, INSTALL &amp; REPLACE SIDEWALKS, IMPROVE ADA ACCESS &amp; RAMPS, STRIPING AND TRAFFIC SIGNAL UPGRADES.</t>
  </si>
  <si>
    <t>5002(225)</t>
  </si>
  <si>
    <t>Sacramento</t>
  </si>
  <si>
    <t xml:space="preserve">IN SACRAMENTO, ON BROADWAY, FROM STATE ROUTE 99 TO MARTIN LUTHER KING JR. </t>
  </si>
  <si>
    <t>IN SACRAMENTO, ON BROADWAY, FROM STATE ROUTE 99 TO MARTIN LUTHER KING JR. BOULEVARD COMPLETE STREET IMPROVEMENTS, INCLUDING LANE REDUCTION (ROAD DIET), BUFFERED CLASS II BICYCLE LANES, SIGNAL IMPROVEMENTS, AND PEDESTRIAN CROSSING</t>
  </si>
  <si>
    <t>5927(131)</t>
  </si>
  <si>
    <t>Marin County</t>
  </si>
  <si>
    <t xml:space="preserve">4 AT TERNERS DRIVE @ DRIVEWAY ENTRANCES TO MULTI-FAMILY HOUSING CLOSEST TO </t>
  </si>
  <si>
    <t>4 AT TERNERS DRIVE @ DRIVEWAY ENTRANCES TO MULTI-FAMILY HOUSING CLOSEST TO DONAHUE, 4 AT TERNERS DRIVE @ TERRACE WAY, 4 AT TERNERS DRIVE @ TERRACE DRIVE, 2 AT FLEMINGS COURT @ TERRACE DRIVE, 2 AT DONAHUE STREET @ SHERWOOD DRIVE, AND 4 AT BAY VISTA CIRCLE @ DONAHUE STREET &amp; SHERWOOOD DRIVE IMPROVE PEDESTRIAN ACCESSIBILITY AND SAFETY (NEW CURBS RAMPS)</t>
  </si>
  <si>
    <t>5208(180)</t>
  </si>
  <si>
    <t>Clovis</t>
  </si>
  <si>
    <t>DEWOLF AVENUE AND OWENS MOUNTAIN PARKWAY INTERSECTION</t>
  </si>
  <si>
    <t>DEWOLF AVENUE AND OWENS MOUNTAIN PARKWAY INTERSECTION INSTALL A ROUNDABOUT AND ASSOCIATED IMPROVEMENTS.</t>
  </si>
  <si>
    <t>5208(181)</t>
  </si>
  <si>
    <t>SHEPHERD AVENUE FROM PEACH AVENUE TO DEWOLF AVENUE</t>
  </si>
  <si>
    <t>SHEPHERD AVENUE FROM PEACH AVENUE TO DEWOLF AVENUE SIGNAL INTERCONNECT INCLUDING INSTALLATION OF FIBER OPTICS AND ASSOCIATED EQUIPMENT.</t>
  </si>
  <si>
    <t>5942(287)</t>
  </si>
  <si>
    <t>Fresno County</t>
  </si>
  <si>
    <t>BRIDGE 42C0270 ON MILLERTON ROAD OVER LITTLE DRY CREEK</t>
  </si>
  <si>
    <t>BRIDGE 42C0270 ON MILLERTON ROAD OVER LITTLE DRY CREEK REPLACE 2 LANE BRIDGE WITH 2 LANE BRIDGE (TC)</t>
  </si>
  <si>
    <t>5946(180)</t>
  </si>
  <si>
    <t>BRIDGE 46C0025 ON AVENUE 152 OVER TULE RIVER</t>
  </si>
  <si>
    <t>BRIDGE 46C0025 ON AVENUE 152 OVER TULE RIVER REPLACE 2 LANE BRIDGE WITH 2 LANE BRIDGE</t>
  </si>
  <si>
    <t>40A0(084)</t>
  </si>
  <si>
    <t>Calaveras County</t>
  </si>
  <si>
    <t>MULHOLLAND HIGHWAY AT MM 14.74</t>
  </si>
  <si>
    <t>MULHOLLAND HIGHWAY AT MM 14.74 COUNTY FORCES WILL REMOVE THE ROADWAY AND PAVEMENT TO RESTORE 180 FEET OF SLOPE USING 5% SOIL _x000D_
 CEMENT MIXTURE .</t>
  </si>
  <si>
    <t>5006(885)</t>
  </si>
  <si>
    <t xml:space="preserve">THIS PROJECT IS LOCATED IN THE CITY OF LOS ANGELES, ON ANAHEIM STREET, FROM </t>
  </si>
  <si>
    <t>THIS PROJECT IS LOCATED IN THE CITY OF LOS ANGELES, ON ANAHEIM STREET, FROM FARRAGUT STREET TO DOMINGUEZ CHANNEL ANAHEIM STREET WIDENING - BETWEEN FARRAGUT STREET AND DOMINGUEZ CHANNEL; FROM 2 LANES TO 3 LANES IN EACH DIRECTION FOR CONGESTION RELIEF AND IMPROVE GOODS MOVEMENT MOBILITY. THIS UPGRADES THE ARTERIAL TO MAJOR HWY STANDARDS</t>
  </si>
  <si>
    <t>5955(111)</t>
  </si>
  <si>
    <t>Orange County</t>
  </si>
  <si>
    <t xml:space="preserve">COYOTE CREEK FLOOD CHANNEL SPANNING APPROXIMATELY 2.7 MILES, CLOSING A MAJOR </t>
  </si>
  <si>
    <t>COYOTE CREEK FLOOD CHANNEL SPANNING APPROXIMATELY 2.7 MILES, CLOSING A MAJOR GAP IN THE 66 MILE OC LOOP. DESIGN PHASE (PS&amp;E) ONLY FOR A CLASS I BIKEWAY AS PART OF THE OC LOOP.</t>
  </si>
  <si>
    <t>6071(165)</t>
  </si>
  <si>
    <t>Orange County Transportation Authority</t>
  </si>
  <si>
    <t xml:space="preserve">APPROXIMATELY 3.1 MILES FROM EUCLID ST. IN GARDEN GROVE TO RAITT ST. IN SANTA ANA </t>
  </si>
  <si>
    <t>APPROXIMATELY 3.1 MILES FROM EUCLID ST. IN GARDEN GROVE TO RAITT ST. IN SANTA ANA ALONG PACIFIC ELECTRIC RAILROAD ROW, AND APPROXIMATELY 0.85 MILES ALONG WINTERSBURG CHANNEL FROM ROW IN GARDEN GROVE TRAVERSING SOUTH TO HAZARD AVE IN SANTA ANA BIKE WAY GAP CLOSURE CONNECTING GARDEN GROVE AND SANTA ANA(TC)</t>
  </si>
  <si>
    <t>5904(024)</t>
  </si>
  <si>
    <t>MATTOLE ROAD OVER MATTOLE RIVER (HONEYDEW), EAST OF WILDER RIDGE ROAD AND.</t>
  </si>
  <si>
    <t>MATTOLE ROAD OVER MATTOLE RIVER (HONEYDEW), EAST OF WILDER RIDGE ROAD AND.MATTOLE ROAD JUNCTION BRIDGE REPLACEMENT (BR # 04C0055)</t>
  </si>
  <si>
    <t>HSIP</t>
  </si>
  <si>
    <t>5906(128)</t>
  </si>
  <si>
    <t xml:space="preserve">RIVERLAND DRIVE FROM KNIGHTON RD TO 2 MILES SOUTH IN THE UNINCORPORATED AREA OF </t>
  </si>
  <si>
    <t>RIVERLAND DRIVE FROM KNIGHTON RD TO 2 MILES SOUTH IN THE UNINCORPORATED AREA OF SHASTA COUNTY WIDEN EXISTING ROADWAY BY PAVING SHOULDERS TO ACCOMMODATE BICYCLES AND PEDESTRIANS ON A RURAL ROAD WITH A HIGH BIKE AND PEDESTRIAN INJURY RATE.</t>
  </si>
  <si>
    <t>5917(084)</t>
  </si>
  <si>
    <t>Nevada County</t>
  </si>
  <si>
    <t xml:space="preserve">DOG BAR ROAD AT BEAR RIVER ~0.5 MILES SOUTH EAST OF MAGNOLIA ROAD AT COUNTY </t>
  </si>
  <si>
    <t>DOG BAR ROAD AT BEAR RIVER ~0.5 MILES SOUTH EAST OF MAGNOLIA ROAD AT COUNTY LINE. BR. # 17C0031 REPLACE 1 LANE BRIDGE WITH 2 LANE BRIDGE (TC)</t>
  </si>
  <si>
    <t>STPCML</t>
  </si>
  <si>
    <t>5919(135)</t>
  </si>
  <si>
    <t>Placer County</t>
  </si>
  <si>
    <t>BELL ROAD AT I-80</t>
  </si>
  <si>
    <t>BELL ROAD AT I-80 REPLACE THE EXISTING TRAFFIC SIGNAL AND ALL-WAY STOP CONTROL AT THE BELL ROAD / INTERSTATE 80 INTERCHANGE WITH TWO ROUNDABOUTS. (TC)</t>
  </si>
  <si>
    <t>5919(115)</t>
  </si>
  <si>
    <t>WATT AVE OVER DRY CREEK 0.4 MILES NORTH OF P.F.E. ROAD. BR.# 19C0084</t>
  </si>
  <si>
    <t>WATT AVE OVER DRY CREEK 0.4 MILES NORTH OF P.F.E. ROAD. BR.# 19C0084 BRIDGE REPLACEMENT</t>
  </si>
  <si>
    <t>5938(189)</t>
  </si>
  <si>
    <t>Stanislaus County</t>
  </si>
  <si>
    <t>TIM BELL ROAD OVER DRY CREEK (BRIDGE 38C0073)</t>
  </si>
  <si>
    <t>TIM BELL ROAD OVER DRY CREEK (BRIDGE 38C0073) BRIDGE REPLACEMENT (TC)</t>
  </si>
  <si>
    <t>5165(079)</t>
  </si>
  <si>
    <t>WALNUT AVE/TAYLOR RD INTERSECTION</t>
  </si>
  <si>
    <t>WALNUT AVE/TAYLOR RD INTERSECTION INTERSECTION IMPROVEMENTS (TC)</t>
  </si>
  <si>
    <t>5957(129)</t>
  </si>
  <si>
    <t xml:space="preserve">WOODSIDE AVE. FROM MARILLA DR. TO CHESNUT ST IN THE UNINCORPORATED COMMUNITY </t>
  </si>
  <si>
    <t>WOODSIDE AVE. FROM MARILLA DR. TO CHESNUT ST IN THE UNINCORPORATED COMMUNITY OF LAKESIDE CONSTRUCT SIDEWALKS, BIKE LANES, ADVANCED DILEMMA ZONE DETECTION WITH SIGNAL COORDINATION</t>
  </si>
  <si>
    <t>5907(073)</t>
  </si>
  <si>
    <t>Lassen County</t>
  </si>
  <si>
    <t>ON JANESVILLE GRADE COUNTY ROAD 208 AT EIGHT LOCATIONS.</t>
  </si>
  <si>
    <t>On Janesville Grade County Road 208 At Eight Locations. Replace Guardrail As Safety Funds Set-Aside Project Allowed By Hsip Guidelines For Cycle 9 Projects.</t>
  </si>
  <si>
    <t>HRRRL</t>
  </si>
  <si>
    <t>5905(118)</t>
  </si>
  <si>
    <t>Trinity County</t>
  </si>
  <si>
    <t>VARIOUS LOCATIONS THROUGHOUT TRINITY COUNTY</t>
  </si>
  <si>
    <t>Various Locations Throughout Trinity County Update Guardrail At Bridge Approach With Terminal End Systems At 19 Locations Wihtin Trinity County.</t>
  </si>
  <si>
    <t>5919(140)</t>
  </si>
  <si>
    <t>FORESTHILL ROAD BETWEEN OLD AUBURN-FORESTHILL ROAD AND SPRING GARDEN ROAD.</t>
  </si>
  <si>
    <t>Foresthill Road Between Old Auburn-Foresthill Road And Spring Garden Road. Install High Friction Surface Treatment, Guardrail And Warning Signs(Tc).</t>
  </si>
  <si>
    <t>5182(079)</t>
  </si>
  <si>
    <t>Roseville</t>
  </si>
  <si>
    <t xml:space="preserve">INTERSECTION OF WASHINGTON BOULEVARD AND ALL AMERICA CITY BOULEVARD IN </t>
  </si>
  <si>
    <t>Intersection Of Washington Boulevard And All America City Boulevard In Roseville, Ca Install A Two Lane Roundabout At The Intersection Of Washington Blvd And All America City Blvd(Tc)</t>
  </si>
  <si>
    <t>5002(199)</t>
  </si>
  <si>
    <t xml:space="preserve">INTERSECTIONS OF 65TH ST EXPWY AT 21ST AVE, 65TH ST EXPWY AT FRUITRIDGE RD, ARDEN </t>
  </si>
  <si>
    <t>Intersections Of 65Th St Expwy At 21St Ave, 65Th St Expwy At Fruitridge Rd, Arden Way At Heritage Ln, Arden Way At Challenge Way, Howe Ave. At Swarthmore Dr., Howe Ave. At University Ave., And Stockton Blvd. At Fruitridge Rd. Upgrade Signals: Replace Pedestal Mounted Signals With Mast Arm Signals.</t>
  </si>
  <si>
    <t>5002(209)</t>
  </si>
  <si>
    <t>DUCKHORN DRIVE FROM ARENA BOULEVARD TO FAR NIENTE WAY</t>
  </si>
  <si>
    <t>Duckhorn Drive From Arena Boulevard To Far Niente Way Install Curve Warning Signs And Install Raised Medians.</t>
  </si>
  <si>
    <t>5924(245)</t>
  </si>
  <si>
    <t xml:space="preserve">COYLE AVENUE FROM WOODLEIGH TO DEWEY, HILLSDALE BOULEVARD FROM FRIZELL AVENUE </t>
  </si>
  <si>
    <t>Coyle Avenue From Woodleigh To Dewey, Hillsdale Boulevard From Frizell Avenue To Mccloud Drive, And Watt Avenue From Elkhorn Boulevard To 700' North Of Elkhorn Boulevard. Install Street Lighting</t>
  </si>
  <si>
    <t>5924(248)</t>
  </si>
  <si>
    <t>INTERSECTION OF ROSEVILLE ROAD AND DIABLO DRIVE/STATIONERS WAY</t>
  </si>
  <si>
    <t>Intersection Of Roseville Road And Diablo Drive/Stationers Way Signalization Of Intersection</t>
  </si>
  <si>
    <t>5933(155)</t>
  </si>
  <si>
    <t>TESLA ROAD BETWEEN EAGLES RUN ROAD AND MCLAUGHLIN ROAD.</t>
  </si>
  <si>
    <t>Tesla Road Between Eagles Run Road And Mclaughlin Road. Guardrail Upgrades At 13 Locations Along Tesla Rd.</t>
  </si>
  <si>
    <t>5135(056)</t>
  </si>
  <si>
    <t>Concord</t>
  </si>
  <si>
    <t>VARIOUS LOCATION IN THE CITY OF CONCORD (52 INTERSECTIONS)</t>
  </si>
  <si>
    <t>Various Location In The City Of Concord (52 Intersections) Improve Signal Hardware, Upgrade Cabinet Equipment, Controllers, And Modify Phasing.</t>
  </si>
  <si>
    <t>5135(059)</t>
  </si>
  <si>
    <t xml:space="preserve">MONUMENT BLVD FROM SYSTRON DR TO COWELL RD AND COWELL RD FROM MONUMENT </t>
  </si>
  <si>
    <t>Monument Blvd From Systron Dr To Cowell Rd And Cowell Rd From Monument Blvd To Mesa St Construct A Class 1 Path For Bicycles And Pedestrians. Continuous Fence Between The Vehicle Travel Lanes And The Path. Intersection Improvements.  Safety And Ada Compliant.</t>
  </si>
  <si>
    <t>5432(021)</t>
  </si>
  <si>
    <t>Dublin</t>
  </si>
  <si>
    <t>DUBLIN -- SEGMENT OF DUBLIN BLVD. FROM SCARLET DR. TO HACIENDA DRIVE. -</t>
  </si>
  <si>
    <t>Dublin -- Segment Of Dublin Blvd. From Scarlet Dr. To Hacienda Drive. - Rehabilitate Pavement.</t>
  </si>
  <si>
    <t>5117(016)</t>
  </si>
  <si>
    <t>Hercules</t>
  </si>
  <si>
    <t>HERCULES: SYCAMORE AVE FROM CIVIC DR TO WILLOW/PALM AVE</t>
  </si>
  <si>
    <t>Hercules: Sycamore Ave From Civic Dr To Willow/Palm Ave Pavement Rehabilitation</t>
  </si>
  <si>
    <t>5927(115)</t>
  </si>
  <si>
    <t>THROUGHOUT MARIN COUNTY</t>
  </si>
  <si>
    <t>Throughout Marin County Sign Inventory, Roadway Safety Sign Audit And Signing Upgrade</t>
  </si>
  <si>
    <t>5152(022)</t>
  </si>
  <si>
    <t>Morgan Hill</t>
  </si>
  <si>
    <t xml:space="preserve">EAST DUNNE AVENUE BETWEEN LOWER THOMAS GRADE AND THE EASTERN CITY LIMIT. </t>
  </si>
  <si>
    <t>East Dunne Avenue Between Lower Thomas Grade And The Eastern City Limit. Federal Participating Location Segments: 1) Lower Thomas Grade To Flaming Oak Lane, 2) Upper Thomas Grade To Holiday Drive, &amp; 3) Holiday Drive To 2,500 Lineal Feet Easterly Toward Anderson Lake. The Entire Project Location Is Within The Existing City Right-Of-Way (Row); No Row Acquisition Required. Pavement Rehabilitation Consisting Of Pavement Milling &amp; Conform Grinding, Hot Mix Asphalt Concrete (Ac) Overlay, Full Depth Ac Pavement Repairs, Replacement Of All Traffic Delineation And Markings, Utility Cover Adjustments, And All Incidental Work On The Pavement Section Along East Dunne Avenue</t>
  </si>
  <si>
    <t>5005(154)</t>
  </si>
  <si>
    <t>San Jose</t>
  </si>
  <si>
    <t>ON MCKEE ROAD BETWEEN ROUTE 101 AND TOYON AVENUE</t>
  </si>
  <si>
    <t>On Mckee Road Between Route 101 And Toyon Avenue Implement Safety Improvements Including Median Islands, Ada Curb Ramp, Speed Radar Sign, Enhanced Crosswalks, Curb Extensions, And Traffic Signal Modifications</t>
  </si>
  <si>
    <t>5005(165)</t>
  </si>
  <si>
    <t>MONTEREY ROAD FROM COTTLE ROAD TO METCALF ROAD</t>
  </si>
  <si>
    <t>Monterey Road From Cottle Road To Metcalf Road Upgrade Guardrails To Current Standards</t>
  </si>
  <si>
    <t>5043(043)</t>
  </si>
  <si>
    <t>San Rafael</t>
  </si>
  <si>
    <t xml:space="preserve">THIRD STREET AT THE THE INTERSECTIONS OF LINDARO STREET, LINCOLN AVENUE, </t>
  </si>
  <si>
    <t>Third Street At The The Intersections Of Lindaro Street, Lincoln Avenue, Tamalpais Avenue, Irwin Street And Grand Avenue. Safety Improvements</t>
  </si>
  <si>
    <t>5019(036)</t>
  </si>
  <si>
    <t>Santa Clara</t>
  </si>
  <si>
    <t>VARIOUS LOCATIONS AROUND SANTA CLARA SCHOOLS</t>
  </si>
  <si>
    <t>Various Locations Around Santa Clara Schools School Access Improvements</t>
  </si>
  <si>
    <t>5213(065)</t>
  </si>
  <si>
    <t>Sunnyvale</t>
  </si>
  <si>
    <t xml:space="preserve">LAWRENCE STATION AREA PLAN: ON WILLOW AVENUE FROM LAWRENCE EXPRESSWAY TO REED </t>
  </si>
  <si>
    <t>Lawrence Station Area Plan: On Willow Avenue From Lawrence Expressway To Reed Avenue And Aster Avenue From Willow Avenue To Evelyn Avenue. Install Bike And Pedestrian Improvements</t>
  </si>
  <si>
    <t>5213(064)</t>
  </si>
  <si>
    <t>ON JAVA DR FROM MATHILDA TO CROSSMAN</t>
  </si>
  <si>
    <t>On Java Dr From Mathilda To Crossman Construct Approximately 5,000 Linear Feet Of Class Ii Bike Lanes Each Side Via A Road Diet</t>
  </si>
  <si>
    <t>5213(073)</t>
  </si>
  <si>
    <t>SUNNYVALE: 34 LOCATIONS CITY-WIDE</t>
  </si>
  <si>
    <t>Sunnyvale: 34 Locations City-Wide Improvements To Bike/Ped Infrastructure Including Enhancing And/Or Installing Signs, Striping, Ada Compliant Curb Ramps; At Five Locations: Install Crossing Safety Treatments (Tc).</t>
  </si>
  <si>
    <t>5213(060)</t>
  </si>
  <si>
    <t xml:space="preserve">IN EAST SUNNYVALE SENSE OF PLACE PLAN AREA: ON DUANE AVENUE FROM FAIR OAKS </t>
  </si>
  <si>
    <t>In East Sunnyvale Sense Of Place Plan Area: On Duane Avenue From Fair Oaks Avenue To Lawrence Expressway, Stewart Drive From Wolfe Road To Duane Avenue, And De Guigne Drive From Duane Ave To Stewart Drive Implement Bike, Pedestrian, And Transit Access Improvements</t>
  </si>
  <si>
    <t>5030(067)</t>
  </si>
  <si>
    <t>Vallejo</t>
  </si>
  <si>
    <t>SACRAMENTO ST FROM TENNESSEE ST TO CAPITAL  ST</t>
  </si>
  <si>
    <t>Sacramento St From Tennessee St To Capital  St Implement Road Diet Project . Install New Designated Class 2 Bike Lane  Or Bike Sharrows, With Corresponding Pavement Signage And Striping, Remove  And Replace Asphalt Concrete Pavement Select, Slurry Seal, Upgrade Curb Ramps To Current Ada Standards, Restripe Roadway (Tc)</t>
  </si>
  <si>
    <t>5944(103)</t>
  </si>
  <si>
    <t>Monterey County</t>
  </si>
  <si>
    <t>HARTNELL ROAD BRIDGE</t>
  </si>
  <si>
    <t>Hartnell Road Bridge Bridge Replacement (Tc)</t>
  </si>
  <si>
    <t>BHLO</t>
  </si>
  <si>
    <t>5944(100)</t>
  </si>
  <si>
    <t>BRADLEY ROAD BRIDGE AT SALINAS RIVER</t>
  </si>
  <si>
    <t>Bradley Road Bridge At Salinas River Scour Protection (Tc)</t>
  </si>
  <si>
    <t>5951(169)</t>
  </si>
  <si>
    <t>VARIOUS LOCATIONS IN THE UNINCORPORATED AREAS OF SANTA BARBARA COUNTY.</t>
  </si>
  <si>
    <t>Various Locations In The Unincorporated Areas Of Santa Barbara County. Upgrade A Total Of 3,073 Feet Of 'Tuthill' Rail To Current Guardrail Standards At Nine (9) Different Locations On County Of Santa Barbara Roadways.</t>
  </si>
  <si>
    <t>5951(171)</t>
  </si>
  <si>
    <t>FERNALD PT. LN. BRIDGE #51C0137 @ ROMERO CRK IN SANTA BARBARA COUNTY</t>
  </si>
  <si>
    <t>Fernald Pt. Ln. Bridge #51C0137 @ Romero Crk In Santa Barbara County Bridge Replacement (Tc)</t>
  </si>
  <si>
    <t>32L0(201)</t>
  </si>
  <si>
    <t>IN THE COUNTY OF SANTA CRUZ ON EAST ZAYANTE RD PM 0.59</t>
  </si>
  <si>
    <t>In The County Of Santa Cruz On East Zayante Rd Pm 0.59 Reconstruct Pipe With 18" Hdpe And Headwalls</t>
  </si>
  <si>
    <t>5109(271)</t>
  </si>
  <si>
    <t>Bakersfield</t>
  </si>
  <si>
    <t>HAGEMAN ROAD EASTERLY ACROSS SR99 AND CONNECT WITH SR204.</t>
  </si>
  <si>
    <t>Hageman Road Easterly Across Sr99 And Connect With Sr204. Construct Multi-Use Path.</t>
  </si>
  <si>
    <t>5060(377)</t>
  </si>
  <si>
    <t>JENSEN AVE. FROM ELM AVENUE TO TEMPERANCE AVENUE</t>
  </si>
  <si>
    <t>Jensen Ave. From Elm Avenue To Temperance Avenue Install Its Adaptive System, Upgrade Detection And Synchronize Corridor. (Tc)</t>
  </si>
  <si>
    <t>5060(381)</t>
  </si>
  <si>
    <t>WB SHIELDS AVENUE FROM BLACKSTONE AVENUE TO FRESNO STREET</t>
  </si>
  <si>
    <t>Wb Shields Avenue From Blackstone Avenue To Fresno Street Install Class I Trail, Paved Path, Drought Tolerant Landscaping, Irrigation, Signage And Striping.  (Segment 1)</t>
  </si>
  <si>
    <t>5950(486)</t>
  </si>
  <si>
    <t>SCOFIELD AVE FROM LERDO HIGHWAY TO WASCO CITY LIMIT</t>
  </si>
  <si>
    <t>Scofield Ave From Lerdo Highway To Wasco City Limit Paving Hot Mix Asphalt, Pave Existing Shoulders, Painting Traffic Stripes And Pavement Markings.</t>
  </si>
  <si>
    <t>5941(104)</t>
  </si>
  <si>
    <t>Madera County</t>
  </si>
  <si>
    <t>BRIDGE 41C0099 COUNTY ROAD 5 1/2 OVER CHOWCHILLA CREEK</t>
  </si>
  <si>
    <t>Bridge 41C0099 County Road 5 1/2 Over Chowchilla Creek Replace 2 Lane Bridge With 2 Lane Bridge (Tc)</t>
  </si>
  <si>
    <t>5285(021)</t>
  </si>
  <si>
    <t>Mendota</t>
  </si>
  <si>
    <t>INTERSECTION OF 9TH STREET AND BELMONT AVENUE</t>
  </si>
  <si>
    <t>Intersection Of 9Th Street And Belmont Avenue Install Overhead Flashing Beacons, Signage, Push Button On Overhead Flashing Beacon Poles, Ada Compliant Ramps And Newly Painted Crosswalks (Tc)</t>
  </si>
  <si>
    <t>BPMPL</t>
  </si>
  <si>
    <t>5946(168)</t>
  </si>
  <si>
    <t xml:space="preserve">12 BRIDGES  INCLUDING: 46C0003, 46C0063, 46C0070, 46C0169, 46C0218, 46C0268, </t>
  </si>
  <si>
    <t>12 Bridges  Including: 46C0003, 46C0063, 46C0070, 46C0169, 46C0218, 46C0268, 46C0285, 46C0304, 46C0351, 46C0386, 46C0391 &amp; 46C0451. Pm00148 Bridge Preventative Maintenance Project</t>
  </si>
  <si>
    <t>Mulholland Highway At Mm 14.74 County Forces Will Remove The Roadway And Pavement To Restore 180 Feet Of Slope Using 5% Soil _x000D_
 Cement Mixture .</t>
  </si>
  <si>
    <t>5403(028)</t>
  </si>
  <si>
    <t>Carson</t>
  </si>
  <si>
    <t>INTERSECTION OF 190TH STREET / VICTORIA STREET AND FIGUEROA STREET</t>
  </si>
  <si>
    <t>Intersection Of 190Th Street / Victoria Street And Figueroa Street Install Left Turn Lanes, Upgrade Signal Hardware And Upgrade Aps At The Intersection.</t>
  </si>
  <si>
    <t>LPPCML</t>
  </si>
  <si>
    <t>5108(185)</t>
  </si>
  <si>
    <t>Long Beach</t>
  </si>
  <si>
    <t>MARKET STREET: LA RIVER TO THE EASTERLY CITY LIMIT, EAST OF THE CHERRY AVE</t>
  </si>
  <si>
    <t>Market Street: La River To The Easterly City Limit, East Of The Cherry Ave Complete Street Improvements Including Class Ii/Iv Bike Lanes, Bulbouts, Wayfinding Signage, Crosswalk And Transit Stop Enhancements, Construction Of Curb Ramps, Pedestrian Lighting, Traffic Signal Installation/Upgrades, Flashing Beacons, Landscaping And Street Trees, Relocating Obstructions And Utilities Along Approximately 1.9 Miles Of The Market St. Corridor From The La River To Cherry Ave. (Tc)</t>
  </si>
  <si>
    <t>5006(889)</t>
  </si>
  <si>
    <t>VARIOUS LOCATIONS WITHIN THE CITY OF LOS ANGELES</t>
  </si>
  <si>
    <t>Various Locations Within The City Of Los Angeles Upgrade Existing Obsolete Guardrail With Modern Metal Beam Guardrail System.</t>
  </si>
  <si>
    <t>5953(739)</t>
  </si>
  <si>
    <t>Los Angeles County</t>
  </si>
  <si>
    <t>LOCATED IN THE LOS NIETOS-WEST WHITTIER COMMUNITY</t>
  </si>
  <si>
    <t>Located In The Los Nietos-West Whittier Community Improvements Of Curbs Ramp, Bulb-Outs, Signalized Crossings, Non-Signalized Crossing, Sidewalk, And New Sidewalk, Audible Push Buttons, And Pedestrian Countdown Signals (Tc)</t>
  </si>
  <si>
    <t>5064(095)</t>
  </si>
  <si>
    <t>Pasadena</t>
  </si>
  <si>
    <t>VARIOUS LOCATIONS THROUGHOUT THE WEST SIDE OF THE CITY.</t>
  </si>
  <si>
    <t>Various Locations Throughout The West Side Of The City. Repair Existing Damaged Guardrai</t>
  </si>
  <si>
    <t>5070(037)</t>
  </si>
  <si>
    <t>Pomona</t>
  </si>
  <si>
    <t>VARIOUS SIGNALIZED INTERSECTIONS THROUGHOUT THE CITY OF POMONA.</t>
  </si>
  <si>
    <t>Various Signalized Intersections Throughout The City Of Pomona. Install Pedestrian Countdown Heads.</t>
  </si>
  <si>
    <t>5954(160)</t>
  </si>
  <si>
    <t xml:space="preserve">INTERSECTIONS OF PHELAN ROAD WITH ARROWHEAD ROAD, SUNNY VISTA ROAD, </t>
  </si>
  <si>
    <t>Intersections Of Phelan Road With Arrowhead Road, Sunny Vista Road, Tumbleweed Road And Sonora Road In The Unincorporated Community Of Phelan Install Left-Turn And Right-Turn Lanes With Acceleration Lanes</t>
  </si>
  <si>
    <t>09</t>
  </si>
  <si>
    <t>5399(031)</t>
  </si>
  <si>
    <t>California City</t>
  </si>
  <si>
    <t>IN CALIFORNIA CITY: ON MENDIBURU ROAD FROM HACIENDA BLVD TO NEURALIA ROAD</t>
  </si>
  <si>
    <t>In California City: On Mendiburu Road From Hacienda Blvd To Neuralia Road Surface Unpaved Road</t>
  </si>
  <si>
    <t>5328(083)</t>
  </si>
  <si>
    <t>Garden Grove</t>
  </si>
  <si>
    <t xml:space="preserve">ALONG 2.54 MILES ON WEST STREET AND GILBERT STREET, 5 MILES ON BROOKHURST STREET, </t>
  </si>
  <si>
    <t>Along 2.54 Miles On West Street And Gilbert Street, 5 Miles On Brookhurst Street, Chapman Avenue And Lampson Avenue Bicycle Corridor Improvement : Design And Construction Of 6.35 Miles New Bikeway And Improve Of 8.35 Miles Of Existing This Includes Creating New Bike Lines Through Road Rebalancing, Striping Buffers To Existing Bike Lanes, Striping Bike Lane Network Gap, Improving And Creating Bicycle Routs.</t>
  </si>
  <si>
    <t>CMSTPLN</t>
  </si>
  <si>
    <t>6071(129)</t>
  </si>
  <si>
    <t>STATE ROUTE 55 FROM INTERSTATE 405 TO INTERSTATE 5</t>
  </si>
  <si>
    <t>State Route 55 From Interstate 405 To Interstate 5 Add One Mixed-Flow And High-Occupancy Lane In Each Direction And Repair Chokepoints (Tc)</t>
  </si>
  <si>
    <t>5338(052)</t>
  </si>
  <si>
    <t>Westminster</t>
  </si>
  <si>
    <t>(1) GARDEN GROVE BOULEVARD FROM 0.2 MILES EAST OF VALLEY VIEW STREET AT THE EB SR-</t>
  </si>
  <si>
    <t>(1) Garden Grove Boulevard From 0.2 Miles East Of Valley View Street At The Eb Sr-22 On- And Off-Ramps And Nb I-405 Off-Ramp To The Eb Sr-22 Off-Ramp West Of Goldenwest Street; (2) Edwards Street From Trask Avenue To Garden Grove Boulevard; And (3) Trask Avenue From Edwards Street To Hoover Street. Implement A Road Diet To Install Class Iv And Class Ii Bikeways, Modify Traffic Signals, And Install Signage, Striping, And Speed Feedbacks Signs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</si>
</sst>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mm/dd/yyyy"/>
    <numFmt numFmtId="166" formatCode="&quot;$&quot;#,##0.00"/>
    <numFmt numFmtId="167" formatCode="mm/dd/yy;@"/>
  </numFmts>
  <fonts count="40" x14ac:knownFonts="1">
    <font>
      <sz val="10"/>
      <name val="Arial"/>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0"/>
      <name val="Arial Narrow"/>
      <family val="2"/>
    </font>
    <font>
      <sz val="10"/>
      <name val="Arial"/>
      <family val="2"/>
    </font>
    <font>
      <sz val="11"/>
      <color rgb="FFFF0000"/>
      <name val="Arial"/>
      <family val="2"/>
    </font>
    <font>
      <sz val="10"/>
      <name val="Arial Narrow"/>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sz val="10"/>
      <color theme="1"/>
      <name val="Calibri"/>
      <family val="2"/>
      <scheme val="minor"/>
    </font>
    <font>
      <sz val="10"/>
      <color theme="1"/>
      <name val="Arial Narrow"/>
      <family val="2"/>
    </font>
    <font>
      <sz val="10"/>
      <color rgb="FF333333"/>
      <name val="Arial Narrow"/>
      <family val="2"/>
    </font>
    <font>
      <b/>
      <sz val="12"/>
      <color rgb="FFFF0000"/>
      <name val="Arial"/>
      <family val="2"/>
    </font>
    <font>
      <sz val="10"/>
      <color rgb="FF000000"/>
      <name val="Times New Roman"/>
      <family val="1"/>
    </font>
    <font>
      <b/>
      <sz val="1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rgb="FFF8FBFC"/>
        <bgColor rgb="FFFFFFFF"/>
      </patternFill>
    </fill>
    <fill>
      <patternFill patternType="solid">
        <fgColor rgb="FFF4E0E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79">
    <xf numFmtId="0" fontId="0" fillId="0" borderId="0"/>
    <xf numFmtId="0" fontId="14" fillId="0" borderId="0"/>
    <xf numFmtId="0" fontId="16"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43" fontId="16" fillId="0" borderId="0" applyFont="0" applyFill="0" applyBorder="0" applyAlignment="0" applyProtection="0"/>
    <xf numFmtId="0" fontId="6" fillId="0" borderId="0"/>
    <xf numFmtId="0" fontId="5" fillId="0" borderId="0"/>
    <xf numFmtId="0" fontId="5" fillId="0" borderId="0"/>
    <xf numFmtId="44" fontId="16" fillId="0" borderId="0" applyFont="0" applyFill="0" applyBorder="0" applyAlignment="0" applyProtection="0"/>
    <xf numFmtId="0" fontId="16" fillId="0" borderId="0"/>
    <xf numFmtId="0" fontId="19" fillId="0" borderId="0" applyNumberForma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3" fillId="32" borderId="0" applyNumberFormat="0" applyBorder="0" applyAlignment="0" applyProtection="0"/>
    <xf numFmtId="0" fontId="4" fillId="0" borderId="0"/>
    <xf numFmtId="0" fontId="4" fillId="8" borderId="9" applyNumberFormat="0" applyFont="0" applyAlignment="0" applyProtection="0"/>
    <xf numFmtId="0" fontId="16" fillId="0" borderId="0"/>
    <xf numFmtId="164" fontId="34" fillId="0" borderId="0"/>
    <xf numFmtId="0" fontId="16" fillId="0" borderId="0"/>
    <xf numFmtId="44" fontId="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16" fillId="0" borderId="0"/>
    <xf numFmtId="0" fontId="3" fillId="0" borderId="0"/>
    <xf numFmtId="0" fontId="3" fillId="0" borderId="0"/>
    <xf numFmtId="0" fontId="2" fillId="0" borderId="0"/>
    <xf numFmtId="0" fontId="16" fillId="0" borderId="0"/>
    <xf numFmtId="0" fontId="3" fillId="0" borderId="0"/>
    <xf numFmtId="0" fontId="38" fillId="0" borderId="0"/>
    <xf numFmtId="0" fontId="1" fillId="0" borderId="0"/>
  </cellStyleXfs>
  <cellXfs count="53">
    <xf numFmtId="0" fontId="0" fillId="0" borderId="0" xfId="0"/>
    <xf numFmtId="0" fontId="3" fillId="0" borderId="0" xfId="76"/>
    <xf numFmtId="0" fontId="15" fillId="36" borderId="12" xfId="2" applyFont="1" applyFill="1" applyBorder="1" applyAlignment="1">
      <alignment horizontal="center" vertical="center" wrapText="1"/>
    </xf>
    <xf numFmtId="49" fontId="39" fillId="36" borderId="12" xfId="77" applyNumberFormat="1" applyFont="1" applyFill="1" applyBorder="1" applyAlignment="1">
      <alignment horizontal="center" vertical="center" wrapText="1"/>
    </xf>
    <xf numFmtId="166" fontId="39" fillId="36" borderId="12" xfId="77" applyNumberFormat="1" applyFont="1" applyFill="1" applyBorder="1" applyAlignment="1">
      <alignment horizontal="center" vertical="center" wrapText="1"/>
    </xf>
    <xf numFmtId="0" fontId="35" fillId="0" borderId="14" xfId="76" applyFont="1" applyBorder="1" applyAlignment="1">
      <alignment vertical="top"/>
    </xf>
    <xf numFmtId="0" fontId="36" fillId="33" borderId="1" xfId="67" applyFont="1" applyFill="1" applyBorder="1" applyAlignment="1">
      <alignment horizontal="left" vertical="top" wrapText="1"/>
    </xf>
    <xf numFmtId="0" fontId="18" fillId="0" borderId="14" xfId="76" applyFont="1" applyBorder="1" applyAlignment="1" applyProtection="1">
      <alignment horizontal="left" vertical="top" wrapText="1"/>
      <protection locked="0"/>
    </xf>
    <xf numFmtId="166" fontId="18" fillId="37" borderId="14" xfId="10" applyNumberFormat="1" applyFont="1" applyFill="1" applyBorder="1" applyAlignment="1">
      <alignment horizontal="right" vertical="top"/>
    </xf>
    <xf numFmtId="49" fontId="18" fillId="37" borderId="1" xfId="10" applyNumberFormat="1" applyFont="1" applyFill="1" applyBorder="1" applyAlignment="1">
      <alignment horizontal="center" vertical="top"/>
    </xf>
    <xf numFmtId="0" fontId="35" fillId="0" borderId="1" xfId="76" applyFont="1" applyBorder="1" applyAlignment="1">
      <alignment vertical="top"/>
    </xf>
    <xf numFmtId="166" fontId="18" fillId="37" borderId="1" xfId="10" applyNumberFormat="1" applyFont="1" applyFill="1" applyBorder="1" applyAlignment="1">
      <alignment horizontal="right" vertical="top"/>
    </xf>
    <xf numFmtId="49" fontId="36" fillId="33" borderId="1" xfId="67" applyNumberFormat="1" applyFont="1" applyFill="1" applyBorder="1" applyAlignment="1">
      <alignment horizontal="center" vertical="top" wrapText="1"/>
    </xf>
    <xf numFmtId="49" fontId="36" fillId="33" borderId="1" xfId="67" applyNumberFormat="1" applyFont="1" applyFill="1" applyBorder="1" applyAlignment="1">
      <alignment horizontal="left" vertical="top"/>
    </xf>
    <xf numFmtId="49" fontId="36" fillId="33" borderId="1" xfId="67" applyNumberFormat="1" applyFont="1" applyFill="1" applyBorder="1" applyAlignment="1">
      <alignment horizontal="left" vertical="top" wrapText="1"/>
    </xf>
    <xf numFmtId="165" fontId="36" fillId="33" borderId="1" xfId="67" applyNumberFormat="1" applyFont="1" applyFill="1" applyBorder="1" applyAlignment="1">
      <alignment horizontal="center" vertical="top"/>
    </xf>
    <xf numFmtId="166" fontId="36" fillId="33" borderId="1" xfId="67" applyNumberFormat="1" applyFont="1" applyFill="1" applyBorder="1" applyAlignment="1">
      <alignment horizontal="right" vertical="top"/>
    </xf>
    <xf numFmtId="49" fontId="36" fillId="34" borderId="1" xfId="67" applyNumberFormat="1" applyFont="1" applyFill="1" applyBorder="1" applyAlignment="1">
      <alignment horizontal="center" vertical="top" wrapText="1"/>
    </xf>
    <xf numFmtId="49" fontId="36" fillId="34" borderId="1" xfId="67" applyNumberFormat="1" applyFont="1" applyFill="1" applyBorder="1" applyAlignment="1">
      <alignment horizontal="left" vertical="top"/>
    </xf>
    <xf numFmtId="49" fontId="36" fillId="34" borderId="1" xfId="67" applyNumberFormat="1" applyFont="1" applyFill="1" applyBorder="1" applyAlignment="1">
      <alignment horizontal="left" vertical="top" wrapText="1"/>
    </xf>
    <xf numFmtId="165" fontId="36" fillId="34" borderId="1" xfId="67" applyNumberFormat="1" applyFont="1" applyFill="1" applyBorder="1" applyAlignment="1">
      <alignment horizontal="center" vertical="top"/>
    </xf>
    <xf numFmtId="166" fontId="36" fillId="34" borderId="1" xfId="67" applyNumberFormat="1" applyFont="1" applyFill="1" applyBorder="1" applyAlignment="1">
      <alignment horizontal="right" vertical="top"/>
    </xf>
    <xf numFmtId="0" fontId="36" fillId="34" borderId="1" xfId="67" applyFont="1" applyFill="1" applyBorder="1" applyAlignment="1">
      <alignment horizontal="left" vertical="top" wrapText="1"/>
    </xf>
    <xf numFmtId="49" fontId="35" fillId="38" borderId="1" xfId="76" applyNumberFormat="1" applyFont="1" applyFill="1" applyBorder="1" applyAlignment="1">
      <alignment vertical="top"/>
    </xf>
    <xf numFmtId="0" fontId="35" fillId="38" borderId="1" xfId="76" applyFont="1" applyFill="1" applyBorder="1" applyAlignment="1">
      <alignment vertical="top"/>
    </xf>
    <xf numFmtId="0" fontId="18" fillId="38" borderId="1" xfId="76" applyFont="1" applyFill="1" applyBorder="1" applyAlignment="1">
      <alignment vertical="top"/>
    </xf>
    <xf numFmtId="0" fontId="18" fillId="38" borderId="1" xfId="76" applyFont="1" applyFill="1" applyBorder="1" applyAlignment="1">
      <alignment vertical="top" wrapText="1"/>
    </xf>
    <xf numFmtId="167" fontId="18" fillId="38" borderId="1" xfId="76" applyNumberFormat="1" applyFont="1" applyFill="1" applyBorder="1" applyAlignment="1">
      <alignment vertical="top" wrapText="1"/>
    </xf>
    <xf numFmtId="5" fontId="18" fillId="38" borderId="1" xfId="10" applyNumberFormat="1" applyFont="1" applyFill="1" applyBorder="1" applyAlignment="1">
      <alignment vertical="top" wrapText="1"/>
    </xf>
    <xf numFmtId="14" fontId="18" fillId="38" borderId="1" xfId="10" applyNumberFormat="1" applyFont="1" applyFill="1" applyBorder="1" applyAlignment="1">
      <alignment horizontal="right" vertical="top"/>
    </xf>
    <xf numFmtId="166" fontId="35" fillId="0" borderId="0" xfId="76" applyNumberFormat="1" applyFont="1"/>
    <xf numFmtId="0" fontId="35" fillId="0" borderId="1" xfId="76" applyFont="1" applyBorder="1" applyAlignment="1">
      <alignment vertical="top" wrapText="1"/>
    </xf>
    <xf numFmtId="0" fontId="35" fillId="0" borderId="14" xfId="76" applyFont="1" applyBorder="1" applyAlignment="1">
      <alignment vertical="top" wrapText="1"/>
    </xf>
    <xf numFmtId="14" fontId="18" fillId="37" borderId="1" xfId="76" applyNumberFormat="1" applyFont="1" applyFill="1" applyBorder="1" applyAlignment="1">
      <alignment horizontal="right" vertical="top"/>
    </xf>
    <xf numFmtId="0" fontId="37" fillId="35" borderId="11" xfId="76" applyFont="1" applyFill="1" applyBorder="1" applyAlignment="1">
      <alignment horizontal="center" vertical="center"/>
    </xf>
    <xf numFmtId="49" fontId="39" fillId="36" borderId="13" xfId="77" applyNumberFormat="1" applyFont="1" applyFill="1" applyBorder="1" applyAlignment="1">
      <alignment horizontal="center" vertical="center" wrapText="1"/>
    </xf>
    <xf numFmtId="49" fontId="39" fillId="36" borderId="12" xfId="77" applyNumberFormat="1" applyFont="1" applyFill="1" applyBorder="1" applyAlignment="1">
      <alignment horizontal="center" vertical="center" wrapText="1"/>
    </xf>
    <xf numFmtId="49" fontId="18" fillId="37" borderId="14" xfId="10" applyNumberFormat="1" applyFont="1" applyFill="1" applyBorder="1" applyAlignment="1">
      <alignment horizontal="center" vertical="top"/>
    </xf>
    <xf numFmtId="14" fontId="18" fillId="37" borderId="14" xfId="76" applyNumberFormat="1" applyFont="1" applyFill="1" applyBorder="1" applyAlignment="1">
      <alignment horizontal="right" vertical="top"/>
    </xf>
    <xf numFmtId="49" fontId="35" fillId="0" borderId="1" xfId="76" applyNumberFormat="1" applyFont="1" applyBorder="1" applyAlignment="1">
      <alignment horizontal="center" vertical="top"/>
    </xf>
    <xf numFmtId="14" fontId="35" fillId="0" borderId="1" xfId="76" applyNumberFormat="1" applyFont="1" applyBorder="1" applyAlignment="1">
      <alignment horizontal="right" vertical="top"/>
    </xf>
    <xf numFmtId="7" fontId="35" fillId="0" borderId="1" xfId="76" applyNumberFormat="1" applyFont="1" applyBorder="1" applyAlignment="1">
      <alignment vertical="top"/>
    </xf>
    <xf numFmtId="166" fontId="35" fillId="0" borderId="1" xfId="76" applyNumberFormat="1" applyFont="1" applyBorder="1" applyAlignment="1">
      <alignment vertical="top"/>
    </xf>
    <xf numFmtId="49" fontId="3" fillId="0" borderId="0" xfId="76" applyNumberFormat="1"/>
    <xf numFmtId="49" fontId="35" fillId="0" borderId="1" xfId="76" applyNumberFormat="1" applyFont="1" applyBorder="1"/>
    <xf numFmtId="0" fontId="35" fillId="0" borderId="1" xfId="76" applyFont="1" applyBorder="1"/>
    <xf numFmtId="0" fontId="35" fillId="0" borderId="1" xfId="76" applyFont="1" applyBorder="1" applyAlignment="1">
      <alignment wrapText="1"/>
    </xf>
    <xf numFmtId="14" fontId="35" fillId="0" borderId="1" xfId="76" applyNumberFormat="1" applyFont="1" applyBorder="1"/>
    <xf numFmtId="7" fontId="35" fillId="0" borderId="1" xfId="76" applyNumberFormat="1" applyFont="1" applyBorder="1"/>
    <xf numFmtId="166" fontId="35" fillId="0" borderId="1" xfId="76" applyNumberFormat="1" applyFont="1" applyBorder="1"/>
    <xf numFmtId="167" fontId="18" fillId="38" borderId="1" xfId="76" applyNumberFormat="1" applyFont="1" applyFill="1" applyBorder="1" applyAlignment="1">
      <alignment wrapText="1"/>
    </xf>
    <xf numFmtId="1" fontId="35" fillId="0" borderId="1" xfId="76" applyNumberFormat="1" applyFont="1" applyBorder="1" applyAlignment="1">
      <alignment horizontal="left" vertical="top"/>
    </xf>
    <xf numFmtId="14" fontId="35" fillId="0" borderId="1" xfId="76" applyNumberFormat="1" applyFont="1" applyBorder="1" applyAlignment="1">
      <alignment vertical="top"/>
    </xf>
  </cellXfs>
  <cellStyles count="79">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2" xfId="10" xr:uid="{00000000-0005-0000-0000-00001C000000}"/>
    <cellStyle name="Currency 2" xfId="14" xr:uid="{00000000-0005-0000-0000-00001D000000}"/>
    <cellStyle name="Currency 3" xfId="61" xr:uid="{00000000-0005-0000-0000-00001E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10" xfId="12" xr:uid="{00000000-0005-0000-0000-000029000000}"/>
    <cellStyle name="Normal 10 2" xfId="13" xr:uid="{00000000-0005-0000-0000-00002A000000}"/>
    <cellStyle name="Normal 10 2 2" xfId="68" xr:uid="{00000000-0005-0000-0000-00002B000000}"/>
    <cellStyle name="Normal 10 2 2 2" xfId="73" xr:uid="{00000000-0005-0000-0000-00002C000000}"/>
    <cellStyle name="Normal 10 2 3" xfId="72" xr:uid="{00000000-0005-0000-0000-00002D000000}"/>
    <cellStyle name="Normal 10 3" xfId="67" xr:uid="{00000000-0005-0000-0000-00002E000000}"/>
    <cellStyle name="Normal 10 4" xfId="77" xr:uid="{E0546DD7-9B96-47C3-ACFF-471DBBE73163}"/>
    <cellStyle name="Normal 11" xfId="15" xr:uid="{00000000-0005-0000-0000-00002F000000}"/>
    <cellStyle name="Normal 12" xfId="71" xr:uid="{00000000-0005-0000-0000-000030000000}"/>
    <cellStyle name="Normal 13" xfId="56" xr:uid="{00000000-0005-0000-0000-000031000000}"/>
    <cellStyle name="Normal 14" xfId="74" xr:uid="{00000000-0005-0000-0000-000032000000}"/>
    <cellStyle name="Normal 15" xfId="78" xr:uid="{5F11871F-3C48-49C0-8B0B-AA9833C9586E}"/>
    <cellStyle name="Normal 2" xfId="1" xr:uid="{00000000-0005-0000-0000-000033000000}"/>
    <cellStyle name="Normal 2 2" xfId="58" xr:uid="{00000000-0005-0000-0000-000034000000}"/>
    <cellStyle name="Normal 3" xfId="2" xr:uid="{00000000-0005-0000-0000-000035000000}"/>
    <cellStyle name="Normal 3 2" xfId="59" xr:uid="{00000000-0005-0000-0000-000036000000}"/>
    <cellStyle name="Normal 3 2 2" xfId="75" xr:uid="{00000000-0005-0000-0000-000037000000}"/>
    <cellStyle name="Normal 4" xfId="3" xr:uid="{00000000-0005-0000-0000-000038000000}"/>
    <cellStyle name="Normal 4 2" xfId="60" xr:uid="{00000000-0005-0000-0000-000039000000}"/>
    <cellStyle name="Normal 5" xfId="4" xr:uid="{00000000-0005-0000-0000-00003A000000}"/>
    <cellStyle name="Normal 5 2" xfId="62" xr:uid="{00000000-0005-0000-0000-00003B000000}"/>
    <cellStyle name="Normal 6" xfId="5" xr:uid="{00000000-0005-0000-0000-00003C000000}"/>
    <cellStyle name="Normal 6 2" xfId="63" xr:uid="{00000000-0005-0000-0000-00003D000000}"/>
    <cellStyle name="Normal 7" xfId="6" xr:uid="{00000000-0005-0000-0000-00003E000000}"/>
    <cellStyle name="Normal 7 2" xfId="64" xr:uid="{00000000-0005-0000-0000-00003F000000}"/>
    <cellStyle name="Normal 8" xfId="7" xr:uid="{00000000-0005-0000-0000-000040000000}"/>
    <cellStyle name="Normal 8 2" xfId="65" xr:uid="{00000000-0005-0000-0000-000041000000}"/>
    <cellStyle name="Normal 9" xfId="8" xr:uid="{00000000-0005-0000-0000-000042000000}"/>
    <cellStyle name="Normal 9 2" xfId="9" xr:uid="{00000000-0005-0000-0000-000043000000}"/>
    <cellStyle name="Normal 9 2 2" xfId="11" xr:uid="{00000000-0005-0000-0000-000044000000}"/>
    <cellStyle name="Normal 9 2 2 2" xfId="70" xr:uid="{00000000-0005-0000-0000-000045000000}"/>
    <cellStyle name="Normal 9 2 2 3" xfId="76" xr:uid="{00000000-0005-0000-0000-000046000000}"/>
    <cellStyle name="Normal 9 2 3" xfId="69" xr:uid="{00000000-0005-0000-0000-000047000000}"/>
    <cellStyle name="Normal 9 3" xfId="66" xr:uid="{00000000-0005-0000-0000-000048000000}"/>
    <cellStyle name="Note 2" xfId="57" xr:uid="{00000000-0005-0000-0000-000049000000}"/>
    <cellStyle name="Output" xfId="25" builtinId="21" customBuiltin="1"/>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E6E87-6602-485D-BDA5-975A12DC6C7C}">
  <sheetPr codeName="Sheet4"/>
  <dimension ref="A1:I17"/>
  <sheetViews>
    <sheetView view="pageLayout" topLeftCell="A10" zoomScaleNormal="100" workbookViewId="0">
      <selection activeCell="F18" sqref="F18"/>
    </sheetView>
  </sheetViews>
  <sheetFormatPr defaultRowHeight="14.25" x14ac:dyDescent="0.2"/>
  <cols>
    <col min="1" max="1" width="4.7109375" style="1" bestFit="1" customWidth="1"/>
    <col min="2" max="2" width="7.85546875" style="1" bestFit="1" customWidth="1"/>
    <col min="3" max="3" width="8.5703125" style="1" bestFit="1" customWidth="1"/>
    <col min="4" max="4" width="15.5703125" style="1" customWidth="1"/>
    <col min="5" max="5" width="25.5703125" style="1" customWidth="1"/>
    <col min="6" max="6" width="45.28515625" style="1" customWidth="1"/>
    <col min="7" max="7" width="8.7109375" style="1" bestFit="1" customWidth="1"/>
    <col min="8" max="9" width="15.42578125" style="1" bestFit="1" customWidth="1"/>
    <col min="10" max="16384" width="9.140625" style="1"/>
  </cols>
  <sheetData>
    <row r="1" spans="1:9" ht="15.75" x14ac:dyDescent="0.2">
      <c r="A1" s="34" t="s">
        <v>20</v>
      </c>
      <c r="B1" s="34"/>
      <c r="C1" s="34"/>
      <c r="D1" s="34"/>
      <c r="E1" s="34"/>
      <c r="F1" s="34"/>
      <c r="G1" s="34"/>
      <c r="H1" s="34"/>
      <c r="I1" s="34"/>
    </row>
    <row r="2" spans="1:9" ht="26.25" thickBot="1" x14ac:dyDescent="0.25">
      <c r="A2" s="2" t="s">
        <v>16</v>
      </c>
      <c r="B2" s="35" t="s">
        <v>21</v>
      </c>
      <c r="C2" s="36"/>
      <c r="D2" s="3" t="s">
        <v>17</v>
      </c>
      <c r="E2" s="3" t="s">
        <v>22</v>
      </c>
      <c r="F2" s="3" t="s">
        <v>23</v>
      </c>
      <c r="G2" s="3" t="s">
        <v>24</v>
      </c>
      <c r="H2" s="4" t="s">
        <v>0</v>
      </c>
      <c r="I2" s="4" t="s">
        <v>25</v>
      </c>
    </row>
    <row r="3" spans="1:9" ht="64.5" thickTop="1" x14ac:dyDescent="0.2">
      <c r="A3" s="37" t="s">
        <v>12</v>
      </c>
      <c r="B3" s="5" t="s">
        <v>19</v>
      </c>
      <c r="C3" s="5" t="s">
        <v>42</v>
      </c>
      <c r="D3" s="6" t="s">
        <v>43</v>
      </c>
      <c r="E3" s="6" t="s">
        <v>44</v>
      </c>
      <c r="F3" s="7" t="s">
        <v>45</v>
      </c>
      <c r="G3" s="38">
        <v>44606</v>
      </c>
      <c r="H3" s="8">
        <v>1197000</v>
      </c>
      <c r="I3" s="8">
        <v>1197000</v>
      </c>
    </row>
    <row r="4" spans="1:9" ht="76.5" x14ac:dyDescent="0.2">
      <c r="A4" s="9" t="s">
        <v>4</v>
      </c>
      <c r="B4" s="10" t="s">
        <v>19</v>
      </c>
      <c r="C4" s="10" t="s">
        <v>46</v>
      </c>
      <c r="D4" s="6" t="s">
        <v>47</v>
      </c>
      <c r="E4" s="6" t="s">
        <v>48</v>
      </c>
      <c r="F4" s="7" t="s">
        <v>49</v>
      </c>
      <c r="G4" s="33">
        <v>44581</v>
      </c>
      <c r="H4" s="11">
        <v>609000</v>
      </c>
      <c r="I4" s="11">
        <v>884000</v>
      </c>
    </row>
    <row r="5" spans="1:9" ht="76.5" x14ac:dyDescent="0.2">
      <c r="A5" s="9" t="s">
        <v>4</v>
      </c>
      <c r="B5" s="10" t="s">
        <v>18</v>
      </c>
      <c r="C5" s="10" t="s">
        <v>50</v>
      </c>
      <c r="D5" s="6" t="s">
        <v>51</v>
      </c>
      <c r="E5" s="6" t="s">
        <v>52</v>
      </c>
      <c r="F5" s="7" t="s">
        <v>53</v>
      </c>
      <c r="G5" s="33">
        <v>44600</v>
      </c>
      <c r="H5" s="11">
        <v>100000</v>
      </c>
      <c r="I5" s="11">
        <v>569000</v>
      </c>
    </row>
    <row r="6" spans="1:9" ht="63.75" x14ac:dyDescent="0.2">
      <c r="A6" s="9" t="s">
        <v>4</v>
      </c>
      <c r="B6" s="10" t="s">
        <v>18</v>
      </c>
      <c r="C6" s="10" t="s">
        <v>54</v>
      </c>
      <c r="D6" s="6" t="s">
        <v>55</v>
      </c>
      <c r="E6" s="6" t="s">
        <v>56</v>
      </c>
      <c r="F6" s="7" t="s">
        <v>57</v>
      </c>
      <c r="G6" s="33">
        <v>44575</v>
      </c>
      <c r="H6" s="11">
        <v>713000</v>
      </c>
      <c r="I6" s="11">
        <v>950000</v>
      </c>
    </row>
    <row r="7" spans="1:9" ht="102" x14ac:dyDescent="0.2">
      <c r="A7" s="9" t="s">
        <v>6</v>
      </c>
      <c r="B7" s="10" t="s">
        <v>18</v>
      </c>
      <c r="C7" s="10" t="s">
        <v>58</v>
      </c>
      <c r="D7" s="6" t="s">
        <v>59</v>
      </c>
      <c r="E7" s="6" t="s">
        <v>60</v>
      </c>
      <c r="F7" s="7" t="s">
        <v>61</v>
      </c>
      <c r="G7" s="33">
        <v>44602</v>
      </c>
      <c r="H7" s="11">
        <v>30000</v>
      </c>
      <c r="I7" s="11">
        <v>34000</v>
      </c>
    </row>
    <row r="8" spans="1:9" ht="38.25" x14ac:dyDescent="0.2">
      <c r="A8" s="9" t="s">
        <v>11</v>
      </c>
      <c r="B8" s="10" t="s">
        <v>14</v>
      </c>
      <c r="C8" s="10" t="s">
        <v>62</v>
      </c>
      <c r="D8" s="6" t="s">
        <v>63</v>
      </c>
      <c r="E8" s="6" t="s">
        <v>64</v>
      </c>
      <c r="F8" s="7" t="s">
        <v>65</v>
      </c>
      <c r="G8" s="33">
        <v>44567</v>
      </c>
      <c r="H8" s="11">
        <v>110662</v>
      </c>
      <c r="I8" s="11">
        <v>125000</v>
      </c>
    </row>
    <row r="9" spans="1:9" ht="51" x14ac:dyDescent="0.2">
      <c r="A9" s="39" t="s">
        <v>11</v>
      </c>
      <c r="B9" s="10" t="s">
        <v>14</v>
      </c>
      <c r="C9" s="10" t="s">
        <v>66</v>
      </c>
      <c r="D9" s="31" t="s">
        <v>63</v>
      </c>
      <c r="E9" s="10" t="s">
        <v>67</v>
      </c>
      <c r="F9" s="32" t="s">
        <v>68</v>
      </c>
      <c r="G9" s="40">
        <v>44567</v>
      </c>
      <c r="H9" s="41">
        <v>115089</v>
      </c>
      <c r="I9" s="42">
        <v>130000</v>
      </c>
    </row>
    <row r="10" spans="1:9" ht="38.25" x14ac:dyDescent="0.2">
      <c r="A10" s="9" t="s">
        <v>11</v>
      </c>
      <c r="B10" s="10" t="s">
        <v>15</v>
      </c>
      <c r="C10" s="10" t="s">
        <v>69</v>
      </c>
      <c r="D10" s="6" t="s">
        <v>70</v>
      </c>
      <c r="E10" s="6" t="s">
        <v>71</v>
      </c>
      <c r="F10" s="7" t="s">
        <v>72</v>
      </c>
      <c r="G10" s="33">
        <v>44615</v>
      </c>
      <c r="H10" s="11">
        <v>100000</v>
      </c>
      <c r="I10" s="11">
        <v>100000</v>
      </c>
    </row>
    <row r="11" spans="1:9" ht="25.5" x14ac:dyDescent="0.2">
      <c r="A11" s="9" t="s">
        <v>11</v>
      </c>
      <c r="B11" s="10" t="s">
        <v>37</v>
      </c>
      <c r="C11" s="10" t="s">
        <v>73</v>
      </c>
      <c r="D11" s="6" t="s">
        <v>38</v>
      </c>
      <c r="E11" s="6" t="s">
        <v>74</v>
      </c>
      <c r="F11" s="7" t="s">
        <v>75</v>
      </c>
      <c r="G11" s="33">
        <v>44585</v>
      </c>
      <c r="H11" s="11">
        <v>400000</v>
      </c>
      <c r="I11" s="11">
        <v>500000</v>
      </c>
    </row>
    <row r="12" spans="1:9" ht="51" x14ac:dyDescent="0.2">
      <c r="A12" s="9" t="s">
        <v>5</v>
      </c>
      <c r="B12" s="10" t="s">
        <v>28</v>
      </c>
      <c r="C12" s="10" t="s">
        <v>76</v>
      </c>
      <c r="D12" s="6" t="s">
        <v>77</v>
      </c>
      <c r="E12" s="6" t="s">
        <v>78</v>
      </c>
      <c r="F12" s="7" t="s">
        <v>79</v>
      </c>
      <c r="G12" s="33">
        <v>44585</v>
      </c>
      <c r="H12" s="11">
        <v>1604606.25</v>
      </c>
      <c r="I12" s="11">
        <v>1812500</v>
      </c>
    </row>
    <row r="13" spans="1:9" ht="102" x14ac:dyDescent="0.2">
      <c r="A13" s="9" t="s">
        <v>5</v>
      </c>
      <c r="B13" s="10" t="s">
        <v>18</v>
      </c>
      <c r="C13" s="10" t="s">
        <v>80</v>
      </c>
      <c r="D13" s="6" t="s">
        <v>3</v>
      </c>
      <c r="E13" s="6" t="s">
        <v>81</v>
      </c>
      <c r="F13" s="7" t="s">
        <v>82</v>
      </c>
      <c r="G13" s="33">
        <v>44594</v>
      </c>
      <c r="H13" s="11">
        <v>642000</v>
      </c>
      <c r="I13" s="11">
        <v>1266000</v>
      </c>
    </row>
    <row r="14" spans="1:9" ht="51" x14ac:dyDescent="0.2">
      <c r="A14" s="9" t="s">
        <v>40</v>
      </c>
      <c r="B14" s="10" t="s">
        <v>19</v>
      </c>
      <c r="C14" s="10" t="s">
        <v>83</v>
      </c>
      <c r="D14" s="6" t="s">
        <v>84</v>
      </c>
      <c r="E14" s="6" t="s">
        <v>85</v>
      </c>
      <c r="F14" s="7" t="s">
        <v>86</v>
      </c>
      <c r="G14" s="33">
        <v>44579</v>
      </c>
      <c r="H14" s="11">
        <v>1415000</v>
      </c>
      <c r="I14" s="11">
        <v>3805000</v>
      </c>
    </row>
    <row r="15" spans="1:9" ht="102" x14ac:dyDescent="0.2">
      <c r="A15" s="9" t="s">
        <v>40</v>
      </c>
      <c r="B15" s="10" t="s">
        <v>19</v>
      </c>
      <c r="C15" s="10" t="s">
        <v>87</v>
      </c>
      <c r="D15" s="6" t="s">
        <v>88</v>
      </c>
      <c r="E15" s="6" t="s">
        <v>89</v>
      </c>
      <c r="F15" s="7" t="s">
        <v>90</v>
      </c>
      <c r="G15" s="33">
        <v>44606</v>
      </c>
      <c r="H15" s="11">
        <v>3000000</v>
      </c>
      <c r="I15" s="11">
        <v>3000000</v>
      </c>
    </row>
    <row r="16" spans="1:9" x14ac:dyDescent="0.2">
      <c r="A16" s="43"/>
      <c r="H16" s="30">
        <f>SUM(H3:H15)</f>
        <v>10036357.25</v>
      </c>
      <c r="I16" s="30">
        <f>SUM(I3:I15)</f>
        <v>14372500</v>
      </c>
    </row>
    <row r="17" spans="8:9" x14ac:dyDescent="0.2">
      <c r="H17" s="30"/>
      <c r="I17" s="30"/>
    </row>
  </sheetData>
  <sortState xmlns:xlrd2="http://schemas.microsoft.com/office/spreadsheetml/2017/richdata2" ref="A3:I16">
    <sortCondition ref="A3:A16"/>
    <sortCondition ref="D3:D16"/>
    <sortCondition ref="C3:C16"/>
    <sortCondition ref="G3:G16"/>
  </sortState>
  <mergeCells count="2">
    <mergeCell ref="A1:I1"/>
    <mergeCell ref="B2:C2"/>
  </mergeCells>
  <pageMargins left="0.25" right="0.25" top="1.5" bottom="0.75" header="0.3" footer="0.3"/>
  <pageSetup scale="90" orientation="landscape" r:id="rId1"/>
  <headerFooter>
    <oddHeader>&amp;L&amp;G&amp;C&amp;"Arial,Bold"&amp;16CONTRACTING OPPORTUNITIES
FHWA AUTHORIZED LOCAL AGENCY PROJECTS
January 1, 2022 to February 28, 2022&amp;R&amp;G</oddHeader>
    <oddFooter>&amp;Cpage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2D299-2F05-42F4-BAA2-321FBC9B6EA5}">
  <sheetPr codeName="Sheet11"/>
  <dimension ref="A1:I11"/>
  <sheetViews>
    <sheetView view="pageLayout" topLeftCell="A4" zoomScaleNormal="100" workbookViewId="0">
      <selection activeCell="F13" sqref="F13"/>
    </sheetView>
  </sheetViews>
  <sheetFormatPr defaultRowHeight="14.25" x14ac:dyDescent="0.2"/>
  <cols>
    <col min="1" max="1" width="4.7109375" style="1" bestFit="1" customWidth="1"/>
    <col min="2" max="2" width="9.140625" style="1" bestFit="1" customWidth="1"/>
    <col min="3" max="3" width="8.140625" style="1" bestFit="1" customWidth="1"/>
    <col min="4" max="4" width="14.28515625" style="1" customWidth="1"/>
    <col min="5" max="5" width="20.7109375" style="1" customWidth="1"/>
    <col min="6" max="6" width="49.5703125" style="1" customWidth="1"/>
    <col min="7" max="7" width="8.85546875" style="1" customWidth="1"/>
    <col min="8" max="9" width="15.42578125" style="1" bestFit="1" customWidth="1"/>
    <col min="10" max="16384" width="9.140625" style="1"/>
  </cols>
  <sheetData>
    <row r="1" spans="1:9" ht="15.75" x14ac:dyDescent="0.2">
      <c r="A1" s="34" t="s">
        <v>26</v>
      </c>
      <c r="B1" s="34"/>
      <c r="C1" s="34"/>
      <c r="D1" s="34"/>
      <c r="E1" s="34"/>
      <c r="F1" s="34"/>
      <c r="G1" s="34"/>
      <c r="H1" s="34"/>
      <c r="I1" s="34"/>
    </row>
    <row r="2" spans="1:9" ht="26.25" thickBot="1" x14ac:dyDescent="0.25">
      <c r="A2" s="2" t="s">
        <v>16</v>
      </c>
      <c r="B2" s="35" t="s">
        <v>21</v>
      </c>
      <c r="C2" s="36"/>
      <c r="D2" s="3" t="s">
        <v>17</v>
      </c>
      <c r="E2" s="3" t="s">
        <v>22</v>
      </c>
      <c r="F2" s="3" t="s">
        <v>23</v>
      </c>
      <c r="G2" s="3" t="s">
        <v>24</v>
      </c>
      <c r="H2" s="4" t="s">
        <v>0</v>
      </c>
      <c r="I2" s="4" t="s">
        <v>25</v>
      </c>
    </row>
    <row r="3" spans="1:9" ht="64.5" thickTop="1" x14ac:dyDescent="0.2">
      <c r="A3" s="17" t="s">
        <v>9</v>
      </c>
      <c r="B3" s="18" t="s">
        <v>37</v>
      </c>
      <c r="C3" s="18" t="s">
        <v>91</v>
      </c>
      <c r="D3" s="22" t="s">
        <v>34</v>
      </c>
      <c r="E3" s="22" t="s">
        <v>92</v>
      </c>
      <c r="F3" s="19" t="s">
        <v>93</v>
      </c>
      <c r="G3" s="20">
        <v>44608</v>
      </c>
      <c r="H3" s="21">
        <v>1527143</v>
      </c>
      <c r="I3" s="21">
        <v>1725000</v>
      </c>
    </row>
    <row r="4" spans="1:9" ht="63.75" x14ac:dyDescent="0.2">
      <c r="A4" s="17" t="s">
        <v>12</v>
      </c>
      <c r="B4" s="18" t="s">
        <v>94</v>
      </c>
      <c r="C4" s="18" t="s">
        <v>95</v>
      </c>
      <c r="D4" s="6" t="s">
        <v>43</v>
      </c>
      <c r="E4" s="6" t="s">
        <v>96</v>
      </c>
      <c r="F4" s="19" t="s">
        <v>97</v>
      </c>
      <c r="G4" s="20">
        <v>44608</v>
      </c>
      <c r="H4" s="21">
        <v>139500</v>
      </c>
      <c r="I4" s="21">
        <v>155000</v>
      </c>
    </row>
    <row r="5" spans="1:9" ht="51" x14ac:dyDescent="0.2">
      <c r="A5" s="12" t="s">
        <v>4</v>
      </c>
      <c r="B5" s="13" t="s">
        <v>15</v>
      </c>
      <c r="C5" s="13" t="s">
        <v>98</v>
      </c>
      <c r="D5" s="6" t="s">
        <v>99</v>
      </c>
      <c r="E5" s="6" t="s">
        <v>100</v>
      </c>
      <c r="F5" s="14" t="s">
        <v>101</v>
      </c>
      <c r="G5" s="15">
        <v>44608</v>
      </c>
      <c r="H5" s="16">
        <v>825000</v>
      </c>
      <c r="I5" s="16">
        <v>828000</v>
      </c>
    </row>
    <row r="6" spans="1:9" ht="51" x14ac:dyDescent="0.2">
      <c r="A6" s="12" t="s">
        <v>4</v>
      </c>
      <c r="B6" s="13" t="s">
        <v>102</v>
      </c>
      <c r="C6" s="13" t="s">
        <v>103</v>
      </c>
      <c r="D6" s="6" t="s">
        <v>104</v>
      </c>
      <c r="E6" s="6" t="s">
        <v>105</v>
      </c>
      <c r="F6" s="14" t="s">
        <v>106</v>
      </c>
      <c r="G6" s="15">
        <v>44607</v>
      </c>
      <c r="H6" s="16">
        <v>2806689</v>
      </c>
      <c r="I6" s="16">
        <v>2806689</v>
      </c>
    </row>
    <row r="7" spans="1:9" ht="51" x14ac:dyDescent="0.2">
      <c r="A7" s="17" t="s">
        <v>4</v>
      </c>
      <c r="B7" s="18" t="s">
        <v>37</v>
      </c>
      <c r="C7" s="18" t="s">
        <v>107</v>
      </c>
      <c r="D7" s="6" t="s">
        <v>104</v>
      </c>
      <c r="E7" s="6" t="s">
        <v>108</v>
      </c>
      <c r="F7" s="19" t="s">
        <v>109</v>
      </c>
      <c r="G7" s="20">
        <v>44608</v>
      </c>
      <c r="H7" s="21">
        <v>2818574</v>
      </c>
      <c r="I7" s="21">
        <v>3183750</v>
      </c>
    </row>
    <row r="8" spans="1:9" ht="38.25" x14ac:dyDescent="0.2">
      <c r="A8" s="12" t="s">
        <v>7</v>
      </c>
      <c r="B8" s="13" t="s">
        <v>15</v>
      </c>
      <c r="C8" s="13" t="s">
        <v>110</v>
      </c>
      <c r="D8" s="6" t="s">
        <v>111</v>
      </c>
      <c r="E8" s="6" t="s">
        <v>112</v>
      </c>
      <c r="F8" s="14" t="s">
        <v>113</v>
      </c>
      <c r="G8" s="15">
        <v>44565</v>
      </c>
      <c r="H8" s="16">
        <v>1632000</v>
      </c>
      <c r="I8" s="16">
        <v>1632000</v>
      </c>
    </row>
    <row r="9" spans="1:9" ht="25.5" x14ac:dyDescent="0.2">
      <c r="A9" s="17" t="s">
        <v>7</v>
      </c>
      <c r="B9" s="18" t="s">
        <v>14</v>
      </c>
      <c r="C9" s="18" t="s">
        <v>114</v>
      </c>
      <c r="D9" s="6" t="s">
        <v>35</v>
      </c>
      <c r="E9" s="6" t="s">
        <v>115</v>
      </c>
      <c r="F9" s="19" t="s">
        <v>116</v>
      </c>
      <c r="G9" s="20">
        <v>44566</v>
      </c>
      <c r="H9" s="21">
        <v>175910</v>
      </c>
      <c r="I9" s="21">
        <v>175910</v>
      </c>
    </row>
    <row r="10" spans="1:9" ht="63.75" x14ac:dyDescent="0.2">
      <c r="A10" s="12" t="s">
        <v>10</v>
      </c>
      <c r="B10" s="13" t="s">
        <v>13</v>
      </c>
      <c r="C10" s="13" t="s">
        <v>117</v>
      </c>
      <c r="D10" s="6" t="s">
        <v>31</v>
      </c>
      <c r="E10" s="6" t="s">
        <v>118</v>
      </c>
      <c r="F10" s="14" t="s">
        <v>119</v>
      </c>
      <c r="G10" s="15">
        <v>44599</v>
      </c>
      <c r="H10" s="16">
        <v>1315620</v>
      </c>
      <c r="I10" s="16">
        <v>1781800</v>
      </c>
    </row>
    <row r="11" spans="1:9" x14ac:dyDescent="0.2">
      <c r="H11" s="30">
        <f>SUM(H3:H10)</f>
        <v>11240436</v>
      </c>
      <c r="I11" s="30">
        <f>SUM(I3:I10)</f>
        <v>12288149</v>
      </c>
    </row>
  </sheetData>
  <sortState xmlns:xlrd2="http://schemas.microsoft.com/office/spreadsheetml/2017/richdata2" ref="A4:I11">
    <sortCondition ref="A4:A11"/>
    <sortCondition ref="D4:D11"/>
    <sortCondition ref="C4:C11"/>
    <sortCondition ref="G4:G11"/>
  </sortState>
  <mergeCells count="2">
    <mergeCell ref="A1:I1"/>
    <mergeCell ref="B2:C2"/>
  </mergeCells>
  <pageMargins left="0.25" right="0.25" top="1.5" bottom="0.75" header="0.3" footer="0.3"/>
  <pageSetup scale="90" orientation="landscape" r:id="rId1"/>
  <headerFooter>
    <oddHeader>&amp;L&amp;G&amp;C&amp;"Arial,Bold"&amp;16CONTRACTING OPPORTUNITIES
FHWA AUTHORIZED LOCAL AGENCY PROJECTS
January 1, 2022 to February 28, 2022&amp;R&amp;G</oddHeader>
    <oddFooter>&amp;Cpage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DF9DD-6684-456E-84DC-890AA92A73D0}">
  <sheetPr codeName="Sheet13"/>
  <dimension ref="A1:I51"/>
  <sheetViews>
    <sheetView tabSelected="1" view="pageLayout" topLeftCell="A43" zoomScaleNormal="100" workbookViewId="0">
      <selection activeCell="F57" sqref="F57"/>
    </sheetView>
  </sheetViews>
  <sheetFormatPr defaultRowHeight="14.25" x14ac:dyDescent="0.2"/>
  <cols>
    <col min="1" max="1" width="4.7109375" style="1" bestFit="1" customWidth="1"/>
    <col min="2" max="2" width="9.28515625" style="1" bestFit="1" customWidth="1"/>
    <col min="3" max="3" width="8.5703125" style="1" bestFit="1" customWidth="1"/>
    <col min="4" max="4" width="13.28515625" style="1" customWidth="1"/>
    <col min="5" max="5" width="20.7109375" style="1" customWidth="1"/>
    <col min="6" max="6" width="52.140625" style="1" customWidth="1"/>
    <col min="7" max="7" width="8.7109375" style="1" customWidth="1"/>
    <col min="8" max="8" width="14.28515625" style="1" customWidth="1"/>
    <col min="9" max="9" width="15.5703125" style="1" bestFit="1" customWidth="1"/>
    <col min="10" max="16384" width="9.140625" style="1"/>
  </cols>
  <sheetData>
    <row r="1" spans="1:9" ht="15.75" x14ac:dyDescent="0.2">
      <c r="A1" s="34" t="s">
        <v>27</v>
      </c>
      <c r="B1" s="34"/>
      <c r="C1" s="34"/>
      <c r="D1" s="34"/>
      <c r="E1" s="34"/>
      <c r="F1" s="34"/>
      <c r="G1" s="34"/>
      <c r="H1" s="34"/>
      <c r="I1" s="34"/>
    </row>
    <row r="2" spans="1:9" ht="26.25" thickBot="1" x14ac:dyDescent="0.25">
      <c r="A2" s="2" t="s">
        <v>16</v>
      </c>
      <c r="B2" s="35" t="s">
        <v>21</v>
      </c>
      <c r="C2" s="36"/>
      <c r="D2" s="3" t="s">
        <v>17</v>
      </c>
      <c r="E2" s="3" t="s">
        <v>22</v>
      </c>
      <c r="F2" s="3" t="s">
        <v>23</v>
      </c>
      <c r="G2" s="3" t="s">
        <v>24</v>
      </c>
      <c r="H2" s="4" t="s">
        <v>0</v>
      </c>
      <c r="I2" s="4" t="s">
        <v>25</v>
      </c>
    </row>
    <row r="3" spans="1:9" ht="39" thickTop="1" x14ac:dyDescent="0.2">
      <c r="A3" s="23" t="s">
        <v>12</v>
      </c>
      <c r="B3" s="24" t="s">
        <v>13</v>
      </c>
      <c r="C3" s="25" t="s">
        <v>120</v>
      </c>
      <c r="D3" s="26" t="s">
        <v>121</v>
      </c>
      <c r="E3" s="27" t="s">
        <v>122</v>
      </c>
      <c r="F3" s="28" t="s">
        <v>123</v>
      </c>
      <c r="G3" s="29">
        <v>44616</v>
      </c>
      <c r="H3" s="11">
        <v>456300</v>
      </c>
      <c r="I3" s="11">
        <v>456300</v>
      </c>
    </row>
    <row r="4" spans="1:9" ht="38.25" x14ac:dyDescent="0.2">
      <c r="A4" s="23" t="s">
        <v>12</v>
      </c>
      <c r="B4" s="24" t="s">
        <v>124</v>
      </c>
      <c r="C4" s="25" t="s">
        <v>125</v>
      </c>
      <c r="D4" s="26" t="s">
        <v>126</v>
      </c>
      <c r="E4" s="27" t="s">
        <v>127</v>
      </c>
      <c r="F4" s="28" t="s">
        <v>128</v>
      </c>
      <c r="G4" s="29">
        <v>44602</v>
      </c>
      <c r="H4" s="11">
        <v>981000</v>
      </c>
      <c r="I4" s="11">
        <v>981000</v>
      </c>
    </row>
    <row r="5" spans="1:9" ht="51" x14ac:dyDescent="0.2">
      <c r="A5" s="23" t="s">
        <v>4</v>
      </c>
      <c r="B5" s="24" t="s">
        <v>13</v>
      </c>
      <c r="C5" s="25" t="s">
        <v>129</v>
      </c>
      <c r="D5" s="26" t="s">
        <v>104</v>
      </c>
      <c r="E5" s="27" t="s">
        <v>130</v>
      </c>
      <c r="F5" s="28" t="s">
        <v>131</v>
      </c>
      <c r="G5" s="29">
        <v>44607</v>
      </c>
      <c r="H5" s="11">
        <v>2540900</v>
      </c>
      <c r="I5" s="11">
        <v>2540900</v>
      </c>
    </row>
    <row r="6" spans="1:9" ht="63.75" x14ac:dyDescent="0.2">
      <c r="A6" s="23" t="s">
        <v>4</v>
      </c>
      <c r="B6" s="24" t="s">
        <v>14</v>
      </c>
      <c r="C6" s="25" t="s">
        <v>132</v>
      </c>
      <c r="D6" s="26" t="s">
        <v>133</v>
      </c>
      <c r="E6" s="27" t="s">
        <v>134</v>
      </c>
      <c r="F6" s="28" t="s">
        <v>135</v>
      </c>
      <c r="G6" s="29">
        <v>44620</v>
      </c>
      <c r="H6" s="11">
        <v>4840642</v>
      </c>
      <c r="I6" s="11">
        <v>5182542</v>
      </c>
    </row>
    <row r="7" spans="1:9" ht="63.75" x14ac:dyDescent="0.2">
      <c r="A7" s="23" t="s">
        <v>4</v>
      </c>
      <c r="B7" s="24" t="s">
        <v>13</v>
      </c>
      <c r="C7" s="25" t="s">
        <v>136</v>
      </c>
      <c r="D7" s="26" t="s">
        <v>55</v>
      </c>
      <c r="E7" s="27" t="s">
        <v>137</v>
      </c>
      <c r="F7" s="28" t="s">
        <v>138</v>
      </c>
      <c r="G7" s="29">
        <v>44600</v>
      </c>
      <c r="H7" s="11">
        <v>1880100</v>
      </c>
      <c r="I7" s="11">
        <v>2509570</v>
      </c>
    </row>
    <row r="8" spans="1:9" ht="38.25" x14ac:dyDescent="0.2">
      <c r="A8" s="23" t="s">
        <v>4</v>
      </c>
      <c r="B8" s="24" t="s">
        <v>13</v>
      </c>
      <c r="C8" s="25" t="s">
        <v>139</v>
      </c>
      <c r="D8" s="26" t="s">
        <v>55</v>
      </c>
      <c r="E8" s="27" t="s">
        <v>140</v>
      </c>
      <c r="F8" s="28" t="s">
        <v>141</v>
      </c>
      <c r="G8" s="29">
        <v>44600</v>
      </c>
      <c r="H8" s="11">
        <v>757440</v>
      </c>
      <c r="I8" s="11">
        <v>841600</v>
      </c>
    </row>
    <row r="9" spans="1:9" ht="51" x14ac:dyDescent="0.2">
      <c r="A9" s="23" t="s">
        <v>4</v>
      </c>
      <c r="B9" s="24" t="s">
        <v>13</v>
      </c>
      <c r="C9" s="25" t="s">
        <v>142</v>
      </c>
      <c r="D9" s="26" t="s">
        <v>1</v>
      </c>
      <c r="E9" s="27" t="s">
        <v>143</v>
      </c>
      <c r="F9" s="28" t="s">
        <v>144</v>
      </c>
      <c r="G9" s="29">
        <v>44600</v>
      </c>
      <c r="H9" s="11">
        <v>2510000</v>
      </c>
      <c r="I9" s="11">
        <v>2510000</v>
      </c>
    </row>
    <row r="10" spans="1:9" ht="51" x14ac:dyDescent="0.2">
      <c r="A10" s="23" t="s">
        <v>4</v>
      </c>
      <c r="B10" s="24" t="s">
        <v>13</v>
      </c>
      <c r="C10" s="25" t="s">
        <v>145</v>
      </c>
      <c r="D10" s="26" t="s">
        <v>1</v>
      </c>
      <c r="E10" s="27" t="s">
        <v>146</v>
      </c>
      <c r="F10" s="28" t="s">
        <v>147</v>
      </c>
      <c r="G10" s="29">
        <v>44620</v>
      </c>
      <c r="H10" s="11">
        <v>982700</v>
      </c>
      <c r="I10" s="11">
        <v>1180100</v>
      </c>
    </row>
    <row r="11" spans="1:9" ht="38.25" x14ac:dyDescent="0.2">
      <c r="A11" s="23" t="s">
        <v>6</v>
      </c>
      <c r="B11" s="24" t="s">
        <v>13</v>
      </c>
      <c r="C11" s="25" t="s">
        <v>148</v>
      </c>
      <c r="D11" s="26" t="s">
        <v>39</v>
      </c>
      <c r="E11" s="27" t="s">
        <v>149</v>
      </c>
      <c r="F11" s="28" t="s">
        <v>150</v>
      </c>
      <c r="G11" s="29">
        <v>44616</v>
      </c>
      <c r="H11" s="11">
        <v>471300</v>
      </c>
      <c r="I11" s="11">
        <v>919195</v>
      </c>
    </row>
    <row r="12" spans="1:9" ht="38.25" x14ac:dyDescent="0.2">
      <c r="A12" s="23" t="s">
        <v>6</v>
      </c>
      <c r="B12" s="24" t="s">
        <v>13</v>
      </c>
      <c r="C12" s="25" t="s">
        <v>151</v>
      </c>
      <c r="D12" s="26" t="s">
        <v>152</v>
      </c>
      <c r="E12" s="27" t="s">
        <v>153</v>
      </c>
      <c r="F12" s="28" t="s">
        <v>154</v>
      </c>
      <c r="G12" s="29">
        <v>44602</v>
      </c>
      <c r="H12" s="11">
        <v>2386976</v>
      </c>
      <c r="I12" s="11">
        <v>2386976</v>
      </c>
    </row>
    <row r="13" spans="1:9" ht="51" x14ac:dyDescent="0.2">
      <c r="A13" s="23" t="s">
        <v>6</v>
      </c>
      <c r="B13" s="24" t="s">
        <v>14</v>
      </c>
      <c r="C13" s="25" t="s">
        <v>155</v>
      </c>
      <c r="D13" s="26" t="s">
        <v>152</v>
      </c>
      <c r="E13" s="27" t="s">
        <v>156</v>
      </c>
      <c r="F13" s="28" t="s">
        <v>157</v>
      </c>
      <c r="G13" s="29">
        <v>44602</v>
      </c>
      <c r="H13" s="11">
        <v>4368000</v>
      </c>
      <c r="I13" s="11">
        <v>4945986</v>
      </c>
    </row>
    <row r="14" spans="1:9" ht="51" x14ac:dyDescent="0.2">
      <c r="A14" s="23" t="s">
        <v>6</v>
      </c>
      <c r="B14" s="24" t="s">
        <v>18</v>
      </c>
      <c r="C14" s="25" t="s">
        <v>158</v>
      </c>
      <c r="D14" s="26" t="s">
        <v>159</v>
      </c>
      <c r="E14" s="27" t="s">
        <v>160</v>
      </c>
      <c r="F14" s="28" t="s">
        <v>161</v>
      </c>
      <c r="G14" s="29">
        <v>44616</v>
      </c>
      <c r="H14" s="11">
        <v>661000</v>
      </c>
      <c r="I14" s="11">
        <v>3043585.6</v>
      </c>
    </row>
    <row r="15" spans="1:9" ht="38.25" x14ac:dyDescent="0.2">
      <c r="A15" s="23" t="s">
        <v>6</v>
      </c>
      <c r="B15" s="24" t="s">
        <v>18</v>
      </c>
      <c r="C15" s="25" t="s">
        <v>162</v>
      </c>
      <c r="D15" s="26" t="s">
        <v>163</v>
      </c>
      <c r="E15" s="27" t="s">
        <v>164</v>
      </c>
      <c r="F15" s="28" t="s">
        <v>165</v>
      </c>
      <c r="G15" s="29">
        <v>44601</v>
      </c>
      <c r="H15" s="11">
        <v>492000</v>
      </c>
      <c r="I15" s="11">
        <v>1609520</v>
      </c>
    </row>
    <row r="16" spans="1:9" ht="25.5" x14ac:dyDescent="0.2">
      <c r="A16" s="23" t="s">
        <v>6</v>
      </c>
      <c r="B16" s="24" t="s">
        <v>13</v>
      </c>
      <c r="C16" s="25" t="s">
        <v>166</v>
      </c>
      <c r="D16" s="26" t="s">
        <v>59</v>
      </c>
      <c r="E16" s="27" t="s">
        <v>167</v>
      </c>
      <c r="F16" s="28" t="s">
        <v>168</v>
      </c>
      <c r="G16" s="29">
        <v>44574</v>
      </c>
      <c r="H16" s="11">
        <v>393806.25</v>
      </c>
      <c r="I16" s="11">
        <v>437562.5</v>
      </c>
    </row>
    <row r="17" spans="1:9" ht="127.5" x14ac:dyDescent="0.2">
      <c r="A17" s="23" t="s">
        <v>6</v>
      </c>
      <c r="B17" s="24" t="s">
        <v>18</v>
      </c>
      <c r="C17" s="25" t="s">
        <v>169</v>
      </c>
      <c r="D17" s="26" t="s">
        <v>170</v>
      </c>
      <c r="E17" s="27" t="s">
        <v>171</v>
      </c>
      <c r="F17" s="28" t="s">
        <v>172</v>
      </c>
      <c r="G17" s="29">
        <v>44607</v>
      </c>
      <c r="H17" s="11">
        <v>857000</v>
      </c>
      <c r="I17" s="11">
        <v>2381307.9</v>
      </c>
    </row>
    <row r="18" spans="1:9" ht="51" x14ac:dyDescent="0.2">
      <c r="A18" s="23" t="s">
        <v>6</v>
      </c>
      <c r="B18" s="24" t="s">
        <v>18</v>
      </c>
      <c r="C18" s="25" t="s">
        <v>173</v>
      </c>
      <c r="D18" s="26" t="s">
        <v>174</v>
      </c>
      <c r="E18" s="27" t="s">
        <v>175</v>
      </c>
      <c r="F18" s="28" t="s">
        <v>176</v>
      </c>
      <c r="G18" s="29">
        <v>44602</v>
      </c>
      <c r="H18" s="11">
        <v>8623000</v>
      </c>
      <c r="I18" s="11">
        <v>9740201</v>
      </c>
    </row>
    <row r="19" spans="1:9" ht="38.25" x14ac:dyDescent="0.2">
      <c r="A19" s="23" t="s">
        <v>6</v>
      </c>
      <c r="B19" s="24" t="s">
        <v>13</v>
      </c>
      <c r="C19" s="25" t="s">
        <v>177</v>
      </c>
      <c r="D19" s="26" t="s">
        <v>174</v>
      </c>
      <c r="E19" s="27" t="s">
        <v>178</v>
      </c>
      <c r="F19" s="28" t="s">
        <v>179</v>
      </c>
      <c r="G19" s="29">
        <v>44602</v>
      </c>
      <c r="H19" s="11">
        <v>1000000</v>
      </c>
      <c r="I19" s="11">
        <v>2119450</v>
      </c>
    </row>
    <row r="20" spans="1:9" ht="51" x14ac:dyDescent="0.2">
      <c r="A20" s="23" t="s">
        <v>6</v>
      </c>
      <c r="B20" s="24" t="s">
        <v>13</v>
      </c>
      <c r="C20" s="25" t="s">
        <v>180</v>
      </c>
      <c r="D20" s="26" t="s">
        <v>181</v>
      </c>
      <c r="E20" s="27" t="s">
        <v>182</v>
      </c>
      <c r="F20" s="28" t="s">
        <v>183</v>
      </c>
      <c r="G20" s="29">
        <v>44602</v>
      </c>
      <c r="H20" s="11">
        <v>1575000</v>
      </c>
      <c r="I20" s="11">
        <v>3048920</v>
      </c>
    </row>
    <row r="21" spans="1:9" ht="38.25" x14ac:dyDescent="0.2">
      <c r="A21" s="23" t="s">
        <v>6</v>
      </c>
      <c r="B21" s="24" t="s">
        <v>14</v>
      </c>
      <c r="C21" s="25" t="s">
        <v>184</v>
      </c>
      <c r="D21" s="26" t="s">
        <v>185</v>
      </c>
      <c r="E21" s="27" t="s">
        <v>186</v>
      </c>
      <c r="F21" s="28" t="s">
        <v>187</v>
      </c>
      <c r="G21" s="29">
        <v>44601</v>
      </c>
      <c r="H21" s="11">
        <v>1146000</v>
      </c>
      <c r="I21" s="11">
        <v>2149266</v>
      </c>
    </row>
    <row r="22" spans="1:9" ht="63.75" x14ac:dyDescent="0.2">
      <c r="A22" s="23" t="s">
        <v>6</v>
      </c>
      <c r="B22" s="24" t="s">
        <v>14</v>
      </c>
      <c r="C22" s="25" t="s">
        <v>188</v>
      </c>
      <c r="D22" s="26" t="s">
        <v>189</v>
      </c>
      <c r="E22" s="27" t="s">
        <v>190</v>
      </c>
      <c r="F22" s="28" t="s">
        <v>191</v>
      </c>
      <c r="G22" s="29">
        <v>44574</v>
      </c>
      <c r="H22" s="11">
        <v>500000</v>
      </c>
      <c r="I22" s="11">
        <v>633025</v>
      </c>
    </row>
    <row r="23" spans="1:9" ht="38.25" x14ac:dyDescent="0.2">
      <c r="A23" s="23" t="s">
        <v>6</v>
      </c>
      <c r="B23" s="24" t="s">
        <v>14</v>
      </c>
      <c r="C23" s="25" t="s">
        <v>192</v>
      </c>
      <c r="D23" s="26" t="s">
        <v>189</v>
      </c>
      <c r="E23" s="27" t="s">
        <v>193</v>
      </c>
      <c r="F23" s="28" t="s">
        <v>194</v>
      </c>
      <c r="G23" s="29">
        <v>44585</v>
      </c>
      <c r="H23" s="11">
        <v>342788</v>
      </c>
      <c r="I23" s="11">
        <v>784684</v>
      </c>
    </row>
    <row r="24" spans="1:9" ht="51" x14ac:dyDescent="0.2">
      <c r="A24" s="23" t="s">
        <v>6</v>
      </c>
      <c r="B24" s="24" t="s">
        <v>14</v>
      </c>
      <c r="C24" s="25" t="s">
        <v>195</v>
      </c>
      <c r="D24" s="26" t="s">
        <v>189</v>
      </c>
      <c r="E24" s="27" t="s">
        <v>196</v>
      </c>
      <c r="F24" s="28" t="s">
        <v>197</v>
      </c>
      <c r="G24" s="29">
        <v>44601</v>
      </c>
      <c r="H24" s="11">
        <v>919000</v>
      </c>
      <c r="I24" s="11">
        <v>919000</v>
      </c>
    </row>
    <row r="25" spans="1:9" ht="63.75" x14ac:dyDescent="0.2">
      <c r="A25" s="23" t="s">
        <v>6</v>
      </c>
      <c r="B25" s="24" t="s">
        <v>14</v>
      </c>
      <c r="C25" s="25" t="s">
        <v>198</v>
      </c>
      <c r="D25" s="26" t="s">
        <v>189</v>
      </c>
      <c r="E25" s="27" t="s">
        <v>199</v>
      </c>
      <c r="F25" s="28" t="s">
        <v>200</v>
      </c>
      <c r="G25" s="29">
        <v>44607</v>
      </c>
      <c r="H25" s="11">
        <v>3047000</v>
      </c>
      <c r="I25" s="11">
        <v>3948729</v>
      </c>
    </row>
    <row r="26" spans="1:9" ht="63.75" x14ac:dyDescent="0.2">
      <c r="A26" s="23" t="s">
        <v>6</v>
      </c>
      <c r="B26" s="24" t="s">
        <v>18</v>
      </c>
      <c r="C26" s="25" t="s">
        <v>201</v>
      </c>
      <c r="D26" s="26" t="s">
        <v>202</v>
      </c>
      <c r="E26" s="27" t="s">
        <v>203</v>
      </c>
      <c r="F26" s="28" t="s">
        <v>204</v>
      </c>
      <c r="G26" s="29">
        <v>44616</v>
      </c>
      <c r="H26" s="11">
        <v>681000</v>
      </c>
      <c r="I26" s="11">
        <v>714684</v>
      </c>
    </row>
    <row r="27" spans="1:9" x14ac:dyDescent="0.2">
      <c r="A27" s="23" t="s">
        <v>29</v>
      </c>
      <c r="B27" s="24" t="s">
        <v>15</v>
      </c>
      <c r="C27" s="25" t="s">
        <v>205</v>
      </c>
      <c r="D27" s="26" t="s">
        <v>206</v>
      </c>
      <c r="E27" s="27" t="s">
        <v>207</v>
      </c>
      <c r="F27" s="28" t="s">
        <v>208</v>
      </c>
      <c r="G27" s="29">
        <v>44609</v>
      </c>
      <c r="H27" s="11">
        <v>3829750</v>
      </c>
      <c r="I27" s="11">
        <v>3829750</v>
      </c>
    </row>
    <row r="28" spans="1:9" ht="25.5" x14ac:dyDescent="0.2">
      <c r="A28" s="23" t="s">
        <v>29</v>
      </c>
      <c r="B28" s="24" t="s">
        <v>209</v>
      </c>
      <c r="C28" s="25" t="s">
        <v>210</v>
      </c>
      <c r="D28" s="26" t="s">
        <v>206</v>
      </c>
      <c r="E28" s="27" t="s">
        <v>211</v>
      </c>
      <c r="F28" s="28" t="s">
        <v>212</v>
      </c>
      <c r="G28" s="29">
        <v>44616</v>
      </c>
      <c r="H28" s="11">
        <v>6892460</v>
      </c>
      <c r="I28" s="11">
        <v>6892460</v>
      </c>
    </row>
    <row r="29" spans="1:9" ht="51" x14ac:dyDescent="0.2">
      <c r="A29" s="44" t="s">
        <v>29</v>
      </c>
      <c r="B29" s="45" t="s">
        <v>13</v>
      </c>
      <c r="C29" s="45" t="s">
        <v>213</v>
      </c>
      <c r="D29" s="46" t="s">
        <v>36</v>
      </c>
      <c r="E29" s="31" t="s">
        <v>214</v>
      </c>
      <c r="F29" s="31" t="s">
        <v>215</v>
      </c>
      <c r="G29" s="47">
        <v>44581</v>
      </c>
      <c r="H29" s="48">
        <v>215800</v>
      </c>
      <c r="I29" s="45">
        <v>373970</v>
      </c>
    </row>
    <row r="30" spans="1:9" ht="51" x14ac:dyDescent="0.2">
      <c r="A30" s="44" t="s">
        <v>29</v>
      </c>
      <c r="B30" s="45" t="s">
        <v>15</v>
      </c>
      <c r="C30" s="45" t="s">
        <v>216</v>
      </c>
      <c r="D30" s="46" t="s">
        <v>36</v>
      </c>
      <c r="E30" s="31" t="s">
        <v>217</v>
      </c>
      <c r="F30" s="31" t="s">
        <v>218</v>
      </c>
      <c r="G30" s="47">
        <v>44615</v>
      </c>
      <c r="H30" s="48">
        <v>85000</v>
      </c>
      <c r="I30" s="45">
        <v>85000</v>
      </c>
    </row>
    <row r="31" spans="1:9" ht="38.25" x14ac:dyDescent="0.2">
      <c r="A31" s="23" t="s">
        <v>29</v>
      </c>
      <c r="B31" s="24" t="s">
        <v>33</v>
      </c>
      <c r="C31" s="25" t="s">
        <v>219</v>
      </c>
      <c r="D31" s="26" t="s">
        <v>2</v>
      </c>
      <c r="E31" s="27" t="s">
        <v>220</v>
      </c>
      <c r="F31" s="28" t="s">
        <v>221</v>
      </c>
      <c r="G31" s="29">
        <v>44567</v>
      </c>
      <c r="H31" s="11">
        <v>72503</v>
      </c>
      <c r="I31" s="11">
        <v>81900</v>
      </c>
    </row>
    <row r="32" spans="1:9" ht="51" x14ac:dyDescent="0.2">
      <c r="A32" s="23" t="s">
        <v>11</v>
      </c>
      <c r="B32" s="24" t="s">
        <v>14</v>
      </c>
      <c r="C32" s="25" t="s">
        <v>222</v>
      </c>
      <c r="D32" s="26" t="s">
        <v>223</v>
      </c>
      <c r="E32" s="27" t="s">
        <v>224</v>
      </c>
      <c r="F32" s="28" t="s">
        <v>225</v>
      </c>
      <c r="G32" s="29">
        <v>44585</v>
      </c>
      <c r="H32" s="11">
        <v>5247756</v>
      </c>
      <c r="I32" s="11">
        <v>9140000</v>
      </c>
    </row>
    <row r="33" spans="1:9" ht="38.25" x14ac:dyDescent="0.2">
      <c r="A33" s="23" t="s">
        <v>11</v>
      </c>
      <c r="B33" s="24" t="s">
        <v>14</v>
      </c>
      <c r="C33" s="25" t="s">
        <v>226</v>
      </c>
      <c r="D33" s="26" t="s">
        <v>32</v>
      </c>
      <c r="E33" s="27" t="s">
        <v>227</v>
      </c>
      <c r="F33" s="28" t="s">
        <v>228</v>
      </c>
      <c r="G33" s="29">
        <v>44596</v>
      </c>
      <c r="H33" s="11">
        <v>2640000</v>
      </c>
      <c r="I33" s="11">
        <v>2640000</v>
      </c>
    </row>
    <row r="34" spans="1:9" ht="51" x14ac:dyDescent="0.2">
      <c r="A34" s="23" t="s">
        <v>11</v>
      </c>
      <c r="B34" s="24" t="s">
        <v>19</v>
      </c>
      <c r="C34" s="25" t="s">
        <v>229</v>
      </c>
      <c r="D34" s="26" t="s">
        <v>32</v>
      </c>
      <c r="E34" s="27" t="s">
        <v>230</v>
      </c>
      <c r="F34" s="28" t="s">
        <v>231</v>
      </c>
      <c r="G34" s="29">
        <v>44614</v>
      </c>
      <c r="H34" s="11">
        <v>611000</v>
      </c>
      <c r="I34" s="11">
        <v>5506000</v>
      </c>
    </row>
    <row r="35" spans="1:9" ht="38.25" x14ac:dyDescent="0.2">
      <c r="A35" s="44" t="s">
        <v>11</v>
      </c>
      <c r="B35" s="45" t="s">
        <v>102</v>
      </c>
      <c r="C35" s="45" t="s">
        <v>232</v>
      </c>
      <c r="D35" s="46" t="s">
        <v>41</v>
      </c>
      <c r="E35" s="31" t="s">
        <v>233</v>
      </c>
      <c r="F35" s="31" t="s">
        <v>234</v>
      </c>
      <c r="G35" s="47">
        <v>44579</v>
      </c>
      <c r="H35" s="49">
        <v>6239926</v>
      </c>
      <c r="I35" s="49">
        <v>7048375</v>
      </c>
    </row>
    <row r="36" spans="1:9" ht="51" x14ac:dyDescent="0.2">
      <c r="A36" s="23" t="s">
        <v>11</v>
      </c>
      <c r="B36" s="24" t="s">
        <v>15</v>
      </c>
      <c r="C36" s="25" t="s">
        <v>235</v>
      </c>
      <c r="D36" s="26" t="s">
        <v>236</v>
      </c>
      <c r="E36" s="27" t="s">
        <v>237</v>
      </c>
      <c r="F36" s="28" t="s">
        <v>238</v>
      </c>
      <c r="G36" s="29">
        <v>44606</v>
      </c>
      <c r="H36" s="11">
        <v>2552500</v>
      </c>
      <c r="I36" s="11">
        <v>2552500</v>
      </c>
    </row>
    <row r="37" spans="1:9" ht="38.25" x14ac:dyDescent="0.2">
      <c r="A37" s="23" t="s">
        <v>11</v>
      </c>
      <c r="B37" s="24" t="s">
        <v>19</v>
      </c>
      <c r="C37" s="25" t="s">
        <v>239</v>
      </c>
      <c r="D37" s="26" t="s">
        <v>240</v>
      </c>
      <c r="E37" s="27" t="s">
        <v>241</v>
      </c>
      <c r="F37" s="28" t="s">
        <v>242</v>
      </c>
      <c r="G37" s="29">
        <v>44594</v>
      </c>
      <c r="H37" s="11">
        <v>158000</v>
      </c>
      <c r="I37" s="11">
        <v>158000</v>
      </c>
    </row>
    <row r="38" spans="1:9" ht="51" x14ac:dyDescent="0.2">
      <c r="A38" s="23" t="s">
        <v>11</v>
      </c>
      <c r="B38" s="24" t="s">
        <v>243</v>
      </c>
      <c r="C38" s="25" t="s">
        <v>244</v>
      </c>
      <c r="D38" s="26" t="s">
        <v>38</v>
      </c>
      <c r="E38" s="50" t="s">
        <v>245</v>
      </c>
      <c r="F38" s="28" t="s">
        <v>246</v>
      </c>
      <c r="G38" s="29">
        <v>44599</v>
      </c>
      <c r="H38" s="11">
        <v>1083606.74</v>
      </c>
      <c r="I38" s="11">
        <v>1224000</v>
      </c>
    </row>
    <row r="39" spans="1:9" ht="38.25" x14ac:dyDescent="0.2">
      <c r="A39" s="23" t="s">
        <v>5</v>
      </c>
      <c r="B39" s="24" t="s">
        <v>28</v>
      </c>
      <c r="C39" s="25" t="s">
        <v>76</v>
      </c>
      <c r="D39" s="26" t="s">
        <v>77</v>
      </c>
      <c r="E39" s="27" t="s">
        <v>78</v>
      </c>
      <c r="F39" s="28" t="s">
        <v>247</v>
      </c>
      <c r="G39" s="29">
        <v>44585</v>
      </c>
      <c r="H39" s="11">
        <v>1604606.25</v>
      </c>
      <c r="I39" s="11">
        <v>1812500</v>
      </c>
    </row>
    <row r="40" spans="1:9" ht="51" x14ac:dyDescent="0.2">
      <c r="A40" s="23" t="s">
        <v>5</v>
      </c>
      <c r="B40" s="24" t="s">
        <v>13</v>
      </c>
      <c r="C40" s="25" t="s">
        <v>248</v>
      </c>
      <c r="D40" s="26" t="s">
        <v>249</v>
      </c>
      <c r="E40" s="27" t="s">
        <v>250</v>
      </c>
      <c r="F40" s="28" t="s">
        <v>251</v>
      </c>
      <c r="G40" s="29">
        <v>44594</v>
      </c>
      <c r="H40" s="11">
        <v>202400</v>
      </c>
      <c r="I40" s="11">
        <v>202400</v>
      </c>
    </row>
    <row r="41" spans="1:9" ht="89.25" x14ac:dyDescent="0.2">
      <c r="A41" s="23" t="s">
        <v>5</v>
      </c>
      <c r="B41" s="24" t="s">
        <v>252</v>
      </c>
      <c r="C41" s="25" t="s">
        <v>253</v>
      </c>
      <c r="D41" s="26" t="s">
        <v>254</v>
      </c>
      <c r="E41" s="27" t="s">
        <v>255</v>
      </c>
      <c r="F41" s="28" t="s">
        <v>256</v>
      </c>
      <c r="G41" s="29">
        <v>44566</v>
      </c>
      <c r="H41" s="11">
        <v>5887000</v>
      </c>
      <c r="I41" s="11">
        <v>9653000</v>
      </c>
    </row>
    <row r="42" spans="1:9" ht="38.25" x14ac:dyDescent="0.2">
      <c r="A42" s="23" t="s">
        <v>5</v>
      </c>
      <c r="B42" s="24" t="s">
        <v>13</v>
      </c>
      <c r="C42" s="25" t="s">
        <v>257</v>
      </c>
      <c r="D42" s="26" t="s">
        <v>3</v>
      </c>
      <c r="E42" s="27" t="s">
        <v>258</v>
      </c>
      <c r="F42" s="28" t="s">
        <v>259</v>
      </c>
      <c r="G42" s="29">
        <v>44595</v>
      </c>
      <c r="H42" s="11">
        <v>1000000</v>
      </c>
      <c r="I42" s="11">
        <v>1000000</v>
      </c>
    </row>
    <row r="43" spans="1:9" ht="51" x14ac:dyDescent="0.2">
      <c r="A43" s="44" t="s">
        <v>5</v>
      </c>
      <c r="B43" s="45" t="s">
        <v>19</v>
      </c>
      <c r="C43" s="45" t="s">
        <v>260</v>
      </c>
      <c r="D43" s="46" t="s">
        <v>261</v>
      </c>
      <c r="E43" s="31" t="s">
        <v>262</v>
      </c>
      <c r="F43" s="31" t="s">
        <v>263</v>
      </c>
      <c r="G43" s="47">
        <v>44602</v>
      </c>
      <c r="H43" s="48">
        <v>1601000</v>
      </c>
      <c r="I43" s="45">
        <v>1658623.28</v>
      </c>
    </row>
    <row r="44" spans="1:9" ht="38.25" x14ac:dyDescent="0.2">
      <c r="A44" s="23" t="s">
        <v>5</v>
      </c>
      <c r="B44" s="24" t="s">
        <v>13</v>
      </c>
      <c r="C44" s="25" t="s">
        <v>264</v>
      </c>
      <c r="D44" s="26" t="s">
        <v>265</v>
      </c>
      <c r="E44" s="27" t="s">
        <v>266</v>
      </c>
      <c r="F44" s="28" t="s">
        <v>267</v>
      </c>
      <c r="G44" s="29">
        <v>44596</v>
      </c>
      <c r="H44" s="11">
        <v>289000</v>
      </c>
      <c r="I44" s="11">
        <v>328515</v>
      </c>
    </row>
    <row r="45" spans="1:9" ht="51" x14ac:dyDescent="0.2">
      <c r="A45" s="23" t="s">
        <v>5</v>
      </c>
      <c r="B45" s="24" t="s">
        <v>13</v>
      </c>
      <c r="C45" s="25" t="s">
        <v>268</v>
      </c>
      <c r="D45" s="26" t="s">
        <v>269</v>
      </c>
      <c r="E45" s="27" t="s">
        <v>270</v>
      </c>
      <c r="F45" s="28" t="s">
        <v>271</v>
      </c>
      <c r="G45" s="29">
        <v>44579</v>
      </c>
      <c r="H45" s="11">
        <v>250000</v>
      </c>
      <c r="I45" s="11">
        <v>250000</v>
      </c>
    </row>
    <row r="46" spans="1:9" ht="51" x14ac:dyDescent="0.2">
      <c r="A46" s="44" t="s">
        <v>8</v>
      </c>
      <c r="B46" s="45" t="s">
        <v>13</v>
      </c>
      <c r="C46" s="45" t="s">
        <v>272</v>
      </c>
      <c r="D46" s="46" t="s">
        <v>30</v>
      </c>
      <c r="E46" s="31" t="s">
        <v>273</v>
      </c>
      <c r="F46" s="31" t="s">
        <v>274</v>
      </c>
      <c r="G46" s="47">
        <v>44594</v>
      </c>
      <c r="H46" s="48">
        <v>1125360</v>
      </c>
      <c r="I46" s="45">
        <v>2009030</v>
      </c>
    </row>
    <row r="47" spans="1:9" ht="51" x14ac:dyDescent="0.2">
      <c r="A47" s="23" t="s">
        <v>275</v>
      </c>
      <c r="B47" s="24" t="s">
        <v>14</v>
      </c>
      <c r="C47" s="25" t="s">
        <v>276</v>
      </c>
      <c r="D47" s="26" t="s">
        <v>277</v>
      </c>
      <c r="E47" s="27" t="s">
        <v>278</v>
      </c>
      <c r="F47" s="28" t="s">
        <v>279</v>
      </c>
      <c r="G47" s="29">
        <v>44608</v>
      </c>
      <c r="H47" s="11">
        <v>1727022</v>
      </c>
      <c r="I47" s="11">
        <v>1978278</v>
      </c>
    </row>
    <row r="48" spans="1:9" ht="76.5" x14ac:dyDescent="0.2">
      <c r="A48" s="23" t="s">
        <v>40</v>
      </c>
      <c r="B48" s="24" t="s">
        <v>14</v>
      </c>
      <c r="C48" s="25" t="s">
        <v>280</v>
      </c>
      <c r="D48" s="26" t="s">
        <v>281</v>
      </c>
      <c r="E48" s="27" t="s">
        <v>282</v>
      </c>
      <c r="F48" s="28" t="s">
        <v>283</v>
      </c>
      <c r="G48" s="29">
        <v>44564</v>
      </c>
      <c r="H48" s="11">
        <v>1095000</v>
      </c>
      <c r="I48" s="11">
        <v>1243400</v>
      </c>
    </row>
    <row r="49" spans="1:9" ht="38.25" x14ac:dyDescent="0.2">
      <c r="A49" s="51">
        <v>12</v>
      </c>
      <c r="B49" s="10" t="s">
        <v>284</v>
      </c>
      <c r="C49" s="10" t="s">
        <v>285</v>
      </c>
      <c r="D49" s="46" t="s">
        <v>88</v>
      </c>
      <c r="E49" s="31" t="s">
        <v>286</v>
      </c>
      <c r="F49" s="31" t="s">
        <v>287</v>
      </c>
      <c r="G49" s="52">
        <v>44579</v>
      </c>
      <c r="H49" s="41">
        <v>160533875</v>
      </c>
      <c r="I49" s="42">
        <v>231469718</v>
      </c>
    </row>
    <row r="50" spans="1:9" ht="89.25" x14ac:dyDescent="0.2">
      <c r="A50" s="23" t="s">
        <v>40</v>
      </c>
      <c r="B50" s="24" t="s">
        <v>19</v>
      </c>
      <c r="C50" s="25" t="s">
        <v>288</v>
      </c>
      <c r="D50" s="26" t="s">
        <v>289</v>
      </c>
      <c r="E50" s="27" t="s">
        <v>290</v>
      </c>
      <c r="F50" s="28" t="s">
        <v>291</v>
      </c>
      <c r="G50" s="29">
        <v>44606</v>
      </c>
      <c r="H50" s="11">
        <v>2758000</v>
      </c>
      <c r="I50" s="11">
        <v>5035080.8</v>
      </c>
    </row>
    <row r="51" spans="1:9" x14ac:dyDescent="0.2">
      <c r="H51" s="30">
        <f>SUM(H3:H50)</f>
        <v>250114517.24000001</v>
      </c>
      <c r="I51" s="30">
        <f>SUM(I3:I50)</f>
        <v>352156604.07999998</v>
      </c>
    </row>
  </sheetData>
  <sortState xmlns:xlrd2="http://schemas.microsoft.com/office/spreadsheetml/2017/richdata2" ref="A3:I46">
    <sortCondition ref="A3:A46"/>
    <sortCondition ref="D3:D46"/>
    <sortCondition ref="C3:C46"/>
    <sortCondition ref="G3:G46"/>
  </sortState>
  <mergeCells count="2">
    <mergeCell ref="A1:I1"/>
    <mergeCell ref="B2:C2"/>
  </mergeCells>
  <pageMargins left="0.25" right="0.25" top="1.5" bottom="0.75" header="0.3" footer="0.3"/>
  <pageSetup scale="90" orientation="landscape" r:id="rId1"/>
  <headerFooter>
    <oddHeader>&amp;L&amp;G&amp;C&amp;"Arial,Bold"&amp;16CONTRACTING OPPORTUNITIES
FHWA AUTHORIZED LOCAL AGENCY PROJECTS
January 1, 2022 to February 28, 2022&amp;R&amp;G</oddHeader>
    <oddFooter>&amp;Cpage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Preliminary Engineering</vt:lpstr>
      <vt:lpstr>Right of Way</vt:lpstr>
      <vt:lpstr>Construction</vt:lpstr>
      <vt:lpstr>Construction!Print_Area</vt:lpstr>
      <vt:lpstr>Construction!Print_Titles</vt:lpstr>
      <vt:lpstr>'Preliminary Engineering'!Print_Titles</vt:lpstr>
      <vt:lpstr>'Right of Way'!Print_Titles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 Frank@DOT</dc:creator>
  <cp:lastModifiedBy>Frank Cao</cp:lastModifiedBy>
  <cp:lastPrinted>2016-04-14T21:46:36Z</cp:lastPrinted>
  <dcterms:created xsi:type="dcterms:W3CDTF">2010-10-12T15:37:08Z</dcterms:created>
  <dcterms:modified xsi:type="dcterms:W3CDTF">2022-03-01T18:48:26Z</dcterms:modified>
</cp:coreProperties>
</file>