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G:\Impl shared\WorkloadQuantify\Obligated_Projects\current\"/>
    </mc:Choice>
  </mc:AlternateContent>
  <xr:revisionPtr revIDLastSave="0" documentId="13_ncr:1_{AA381FB7-262E-4848-AE8A-CAE02959CDD9}" xr6:coauthVersionLast="45" xr6:coauthVersionMax="45" xr10:uidLastSave="{00000000-0000-0000-0000-000000000000}"/>
  <bookViews>
    <workbookView xWindow="-120" yWindow="-120" windowWidth="20730" windowHeight="11310" activeTab="2" xr2:uid="{00000000-000D-0000-FFFF-FFFF00000000}"/>
  </bookViews>
  <sheets>
    <sheet name="Preliminary Engineering" sheetId="40" r:id="rId1"/>
    <sheet name="Right of Way" sheetId="41" r:id="rId2"/>
    <sheet name="Construction" sheetId="42" r:id="rId3"/>
  </sheets>
  <definedNames>
    <definedName name="aa">#REF!</definedName>
    <definedName name="abcd">#REF!</definedName>
    <definedName name="ass">#REF!</definedName>
    <definedName name="_xlnm.Auto_Open">#REF!</definedName>
    <definedName name="JR_PAGE_ANCHOR_0_1">#REF!</definedName>
    <definedName name="Macro1">#REF!</definedName>
    <definedName name="Macro2">#REF!</definedName>
    <definedName name="Macro3">#REF!</definedName>
    <definedName name="_xlnm.Print_Area" localSheetId="2">Construction!$A$1:$I$61</definedName>
    <definedName name="_xlnm.Print_Titles" localSheetId="2">Construction!$2:$2</definedName>
    <definedName name="_xlnm.Print_Titles" localSheetId="0">'Preliminary Engineering'!$2:$2</definedName>
    <definedName name="_xlnm.Print_Titles" localSheetId="1">'Right of Way'!$2:$2</definedName>
    <definedName name="Recover">#REF!</definedName>
    <definedName name="TableName">"Dummy"</definedName>
    <definedName name="w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2" i="42" l="1"/>
  <c r="H82" i="42"/>
  <c r="I28" i="41"/>
  <c r="H28" i="41"/>
  <c r="I32" i="40"/>
  <c r="H32" i="40"/>
</calcChain>
</file>

<file path=xl/sharedStrings.xml><?xml version="1.0" encoding="utf-8"?>
<sst xmlns="http://schemas.openxmlformats.org/spreadsheetml/2006/main" count="745" uniqueCount="503">
  <si>
    <t>FEDERAL FUNDS</t>
  </si>
  <si>
    <t>Oxnard</t>
  </si>
  <si>
    <t>Sacramento</t>
  </si>
  <si>
    <t>Santa Ana</t>
  </si>
  <si>
    <t>Turlock</t>
  </si>
  <si>
    <t>El Dorado County</t>
  </si>
  <si>
    <t>Contra Costa County</t>
  </si>
  <si>
    <t>Sacramento County</t>
  </si>
  <si>
    <t>Humboldt County</t>
  </si>
  <si>
    <t>Kern County</t>
  </si>
  <si>
    <t>Placer County</t>
  </si>
  <si>
    <t>Fresno County</t>
  </si>
  <si>
    <t>Caltrans</t>
  </si>
  <si>
    <t>Santa Cruz County</t>
  </si>
  <si>
    <t>Ceres</t>
  </si>
  <si>
    <t>Lake County</t>
  </si>
  <si>
    <t>Clovis</t>
  </si>
  <si>
    <t>Tulare County</t>
  </si>
  <si>
    <t>Fresno</t>
  </si>
  <si>
    <t>Los Angeles</t>
  </si>
  <si>
    <t>03</t>
  </si>
  <si>
    <t>07</t>
  </si>
  <si>
    <t>04</t>
  </si>
  <si>
    <t>10</t>
  </si>
  <si>
    <t>08</t>
  </si>
  <si>
    <t>01</t>
  </si>
  <si>
    <t>11</t>
  </si>
  <si>
    <t>06</t>
  </si>
  <si>
    <t>02</t>
  </si>
  <si>
    <t>09</t>
  </si>
  <si>
    <t>Indio</t>
  </si>
  <si>
    <t>La Mesa</t>
  </si>
  <si>
    <t>Fowler</t>
  </si>
  <si>
    <t>Coalinga</t>
  </si>
  <si>
    <t>HSIPL</t>
  </si>
  <si>
    <t>CML</t>
  </si>
  <si>
    <t>BRLS</t>
  </si>
  <si>
    <t>BRLO</t>
  </si>
  <si>
    <t>ER</t>
  </si>
  <si>
    <t>DIST</t>
  </si>
  <si>
    <t>AGENCY</t>
  </si>
  <si>
    <t>STPL</t>
  </si>
  <si>
    <t>ATPL</t>
  </si>
  <si>
    <t>STPLZ</t>
  </si>
  <si>
    <t>ACST-ER</t>
  </si>
  <si>
    <t>STPHIPL</t>
  </si>
  <si>
    <t>BHLS</t>
  </si>
  <si>
    <t>PRELIMINARY ENGINEERING</t>
  </si>
  <si>
    <t>PROJECT ID</t>
  </si>
  <si>
    <t>PROJECT LOCATION</t>
  </si>
  <si>
    <t>TYPE OF WORK</t>
  </si>
  <si>
    <t>Auth. Date</t>
  </si>
  <si>
    <t>PROJECT COST</t>
  </si>
  <si>
    <t>RIGHT OF WAY</t>
  </si>
  <si>
    <t>CONSTRUCTION</t>
  </si>
  <si>
    <t>ACSTP</t>
  </si>
  <si>
    <t>38M0(022)</t>
  </si>
  <si>
    <t>San Diego County</t>
  </si>
  <si>
    <t>OLD HIGHWAY 395. 2640' S/O SR 76&amp; 5280" N/O WEST LILAC RD</t>
  </si>
  <si>
    <t>OLD HIGHWAY 395. 2640' S/O SR 76&amp; 5280" N/O WEST LILAC RD EMERGENCY OPENING</t>
  </si>
  <si>
    <t>38M0(026)</t>
  </si>
  <si>
    <t xml:space="preserve">VIA PUERTA DEL SOL RD. 4,400' N/O N. RIVER ROAD &amp; HWY 76 TO 4,864' N/O N. RIVER ROAD </t>
  </si>
  <si>
    <t>VIA PUERTA DEL SOL RD. 4,400' N/O N. RIVER ROAD &amp; HWY 76 TO 4,864' N/O N. RIVER ROAD &amp; HWY 76 EMERGENCY OPENING</t>
  </si>
  <si>
    <t>38Y0(002)</t>
  </si>
  <si>
    <t>Los Angeles County</t>
  </si>
  <si>
    <t>MULHOLLAND HIGHWAY OVER TRIUNFO CREEK</t>
  </si>
  <si>
    <t>MULHOLLAND HIGHWAY OVER TRIUNFO CREEK DEMOLITION AND REMOVAL OF BURNT BRIDGE; INSTALLATION OF TEMPORARY BRIDGE</t>
  </si>
  <si>
    <t>38Y0(024)</t>
  </si>
  <si>
    <t>Butte County</t>
  </si>
  <si>
    <t>BUTTE COUNTY - PENTZ RD</t>
  </si>
  <si>
    <t>BUTTE COUNTY - PENTZ RD RESTORATION REMOVE DAMAGE STRUCTURE, REPLACE PAVING IN KIND, SHOULDER BACK, STRIPE/MARKING.  REPLACE AC DIKE AND MONUMENT WELLS.</t>
  </si>
  <si>
    <t>40A0(087)</t>
  </si>
  <si>
    <t>Marin County</t>
  </si>
  <si>
    <t>LUCAS VALLEY RD AT MP 3.92</t>
  </si>
  <si>
    <t>LUCAS VALLEY RD AT MP 3.92 LUCAS VALLEY RD AT MP 3.92 ROADWAY DAMAGE.  UNINCORPORATED SAN RAFAEL CALIFORNIA.  THE SIDE WAS CUASED BY HIGH STORM FLOWS ON MILLER CREEK DURING FEBRUARY 2019 STORMS; THE SATURATED SOIL CAUSED THE EMBANKMENT ON THE WESTBOUND SHOUDER AT APN# 164-310-19 TO ERODE AND FAIL</t>
  </si>
  <si>
    <t>40A0(090)</t>
  </si>
  <si>
    <t>Sonoma County</t>
  </si>
  <si>
    <t>SIR FRANCIS DRAKE BLVD AT PM  20.97</t>
  </si>
  <si>
    <t>SIR FRANCIS DRAKE BLVD AT PM  20.97 SITE 1; HEAVY RAIN &amp; SATURATE SOIL CAUSED EMBANKMENT TO SLIP, EXPOSING THE EXT. CULVERT (NOT DAMAGE)_x000D_
 SITE 2; HEAVY RAIN &amp; SATURATE SOIL UNDERMIND THE EMBANKMENT &amp; SURFACE, CAUSED THE SURFACE TO SINK AND FAIL</t>
  </si>
  <si>
    <t>RPSTPL</t>
  </si>
  <si>
    <t>5021(023)</t>
  </si>
  <si>
    <t>Arcata</t>
  </si>
  <si>
    <t>OLD ARCATA ROAD, HUMBOLDT COUNTY, CA</t>
  </si>
  <si>
    <t>OLD ARCATA ROAD, HUMBOLDT COUNTY, CA REHABILITATION AND PEDESTRIAN/BIKEWAY IMPROVEMENTS</t>
  </si>
  <si>
    <t>ATPSB1L</t>
  </si>
  <si>
    <t>5026(063)</t>
  </si>
  <si>
    <t>San Buenaventura</t>
  </si>
  <si>
    <t xml:space="preserve">HARMON BARRANCA PATH &amp; TELEPHONE ROAD, HARMON BARRANCA PATH &amp; RALSTON </t>
  </si>
  <si>
    <t>HARMON BARRANCA PATH &amp; TELEPHONE ROAD, HARMON BARRANCA PATH &amp; RALSTON STREET, HARMON BARRANCA PATH NORTH LINK &amp; ANTELOPE AVE. CONSTRUCT CLASS III BIKE PATH (TC)</t>
  </si>
  <si>
    <t>5060(385)</t>
  </si>
  <si>
    <t xml:space="preserve">MCKINLEY AND BLYTHE AVENUES INTERSECTION; ALONG THE N/S OF MCKINLEY FROM CECELIA </t>
  </si>
  <si>
    <t>MCKINLEY AND BLYTHE AVENUES INTERSECTION; ALONG THE N/S OF MCKINLEY FROM CECELIA AVE. TO EAST OF BLYTHE; AND ALONG THE W/S OF BLYTHE FROM MCKINLEY TO WELDON AVE. INSTALL TRAFFIC SIGNALS, BIKE LANE, STREETLIGHTS, STORM DRAIN, SIGNING AND STRIPING, LEFT TURN POCKET, CONCRETE SIDEWALKS, CURB, GUTTER AND CURB RAMPS.</t>
  </si>
  <si>
    <t>5146(026)</t>
  </si>
  <si>
    <t xml:space="preserve">PHELPS AVE. FROM POSA CHANET TO GREGORY WAY;  SOUTHSIDE OF LOS GATOS CREEK FROM </t>
  </si>
  <si>
    <t>PHELPS AVE. FROM POSA CHANET TO GREGORY WAY;  SOUTHSIDE OF LOS GATOS CREEK FROM ELM AVE TO FORMER RAILROAD CORRIDOR;  NORTHSIDE OF CAMBRIDGE AVE. FROM MONTEREY AVE TO E/O SUNSET ST.;  AND NORTHSIDE OF COALINGA SPORTS COMPLEX FROM E/O SUNSET ST. TO ELM AVE. CONSTRUCT CLASS 1 PAVED MULTI-USE TRAIL</t>
  </si>
  <si>
    <t>5157(122)</t>
  </si>
  <si>
    <t>Madera</t>
  </si>
  <si>
    <t xml:space="preserve">CITY OF MADERA: ALLEY PAVING (CURRENTLY UNPAVED) 10-15 LOCATIONS THROUGHOUT </t>
  </si>
  <si>
    <t>CITY OF MADERA: ALLEY PAVING (CURRENTLY UNPAVED) 10-15 LOCATIONS THROUGHOUT THE CITY OF MADERA ALLEY PAVING</t>
  </si>
  <si>
    <t>5157(124)</t>
  </si>
  <si>
    <t>CITY OF MADERA, CLEVELAND AVE AND GRANADA DRIVE</t>
  </si>
  <si>
    <t>CITY OF MADERA, CLEVELAND AVE AND GRANADA DRIVE NEW TRAFFIC SIGNAL</t>
  </si>
  <si>
    <t>5157(125)</t>
  </si>
  <si>
    <t>"D" STREET AND SOUTH STREET</t>
  </si>
  <si>
    <t>"D" STREET AND SOUTH STREET NEW SIGNAL</t>
  </si>
  <si>
    <t>5160(028)</t>
  </si>
  <si>
    <t>Los Banos</t>
  </si>
  <si>
    <t>5-MILES STRETCH OF SR-152</t>
  </si>
  <si>
    <t>5-MILES STRETCH OF SR-152 SYNCHRONIZATION OF 14 TRAFFIC SIGNALS ON A FIVE MILE_x000D_
 STRETCH OF SR-152 WITH INSTALLATION OF CCTV CAMERAS. (TC)</t>
  </si>
  <si>
    <t>5165(096)</t>
  </si>
  <si>
    <t xml:space="preserve">MONTE VISTA - TEGNER RD. AND GOLDEN STATE BLVD.; GOLDEN STATE BLVD - OLIVE AVE TO </t>
  </si>
  <si>
    <t>MONTE VISTA - TEGNER RD. AND GOLDEN STATE BLVD.; GOLDEN STATE BLVD - OLIVE AVE TO EAST AVE.; GEER RD - MONTE VISTA AVE TO HAWKEYE AVE. NEW SIGNALS. INSTALL TRAFFIC SIGNAL CONTROLLERS AND SIGNAL TIMING PLAN. TC</t>
  </si>
  <si>
    <t>5184(038)</t>
  </si>
  <si>
    <t>Tehachapi</t>
  </si>
  <si>
    <t>PINON STREET FROM BRANDON LANE EAST TO DENNISON ROAD</t>
  </si>
  <si>
    <t>PINON STREET FROM BRANDON LANE EAST TO DENNISON ROAD PAVE AN UNPAVED PORTION OF ROAD AND INSTALL A CLASS II BIKE LANE.</t>
  </si>
  <si>
    <t>5208(177)</t>
  </si>
  <si>
    <t>FOWLER AVENUE, FROM ASHLAN AVENUE TO CITY LIMIT</t>
  </si>
  <si>
    <t>FOWLER AVENUE, FROM ASHLAN AVENUE TO CITY LIMIT ROAD REHABILITATION INCLUDING GRINDING, PAVING, CONCRETE, INSTALLING TRAFFIC DEVICES AND RESTRIPING (TC)</t>
  </si>
  <si>
    <t>5230(012)</t>
  </si>
  <si>
    <t>Gustine</t>
  </si>
  <si>
    <t>IN THE CITY OF GUSTINE ON NORTH AVE (BETWEEN LINDEN AVE AND WEST AVE)</t>
  </si>
  <si>
    <t>IN THE CITY OF GUSTINE ON NORTH AVE (BETWEEN LINDEN AVE AND WEST AVE) PEDESTRIAN IMPROVEMENTS - WALKWAY</t>
  </si>
  <si>
    <t>5230(013)</t>
  </si>
  <si>
    <t xml:space="preserve">3RD AVE (3RD ST TO EAST AVE), EAST AVE (3RD AVE TO SOUTH AVE), AND SOUTH AVE </t>
  </si>
  <si>
    <t>3RD AVE (3RD ST TO EAST AVE), EAST AVE (3RD AVE TO SOUTH AVE), AND SOUTH AVE (RAILROAD TRACTS TO EAST AVE). PEDESTRIAN IMPROVEMENTS</t>
  </si>
  <si>
    <t>5256(020)</t>
  </si>
  <si>
    <t>Livingston</t>
  </si>
  <si>
    <t>AT MAX FOSTER SPORTS COMPLEX AREA IN LIVINGSTON</t>
  </si>
  <si>
    <t>AT MAX FOSTER SPORTS COMPLEX AREA IN LIVINGSTON CONSTRUCT MULTI-USE PATH IMPROVEMENTS</t>
  </si>
  <si>
    <t>5287(058)</t>
  </si>
  <si>
    <t>Wasco</t>
  </si>
  <si>
    <t>NORTH PALM AVE BETWEEN MARGALO ST AND GROMER AVE</t>
  </si>
  <si>
    <t>NORTH PALM AVE BETWEEN MARGALO ST AND GROMER AVE PAVE SHOULDERS, CONSTRUCT BICYCLE AND PEDESTRIAN FACILITIES</t>
  </si>
  <si>
    <t>5287(059)</t>
  </si>
  <si>
    <t>PALM AVE FROM JACKSON AVE TO GROMER AVE AT VARIOUS LOCATIONS</t>
  </si>
  <si>
    <t>PALM AVE FROM JACKSON AVE TO GROMER AVE AT VARIOUS LOCATIONS PAVEMENT REHABILITATION</t>
  </si>
  <si>
    <t>5291(030)</t>
  </si>
  <si>
    <t>Kerman</t>
  </si>
  <si>
    <t>KEARNEY BLVD FROM PARK AVE TO DEL NORTE AVE</t>
  </si>
  <si>
    <t>KEARNEY BLVD FROM PARK AVE TO DEL NORTE AVE PAVEMENT REHABILITATION, REPLACEMENT OF DAMAGED CURB/GUTTTER/SW SECTIONS, CONSTRUCT ADA COMPLIANT CURB RAMPS, SIGNAGE, AND STRIPING.</t>
  </si>
  <si>
    <t>5305(020)</t>
  </si>
  <si>
    <t>Huron</t>
  </si>
  <si>
    <t xml:space="preserve">ALLEY 1 BETWEEN 11TH AND 12TH STREETS FROM LASSEN AVE. (SH269) TO M ST., ALLEY 2 </t>
  </si>
  <si>
    <t>ALLEY 1 BETWEEN 11TH AND 12TH STREETS FROM LASSEN AVE. (SH269) TO M ST., ALLEY 2 BETWEEN 10TH AND 11TH STREETS FROM LASSEN AVE. (SH269) TO L ST., AND ALLEY 3 BETWEEN MYRTLE ST. AND APPLE AVE. FROM PARKING LOT WEST OF LASSEN AVE. (SH269) TO ORANGE ST. PAVE UNPAVED DIRT ALLEY WAYS. (TC)</t>
  </si>
  <si>
    <t>5940(141)</t>
  </si>
  <si>
    <t>Mariposa County</t>
  </si>
  <si>
    <t>LEONARD ROAD FROM PM 10.63 (HARVEST DR) TO PM 11.45 (MOBILE HOME PARK)</t>
  </si>
  <si>
    <t>LEONARD ROAD FROM PM 10.63 (HARVEST DR) TO PM 11.45 (MOBILE HOME PARK) SURFACE UNPAVED ROADS, SHOULDER BACKING, DITCH EXCAVATION (TC)</t>
  </si>
  <si>
    <t>5941(131)</t>
  </si>
  <si>
    <t>Madera County</t>
  </si>
  <si>
    <t xml:space="preserve">ROAD 16 FROM SR 152 TO AVENUE 24, AVENUE 9 FROM ROAD 38 TO CHILDREN'S BLVD, </t>
  </si>
  <si>
    <t>ROAD 16 FROM SR 152 TO AVENUE 24, AVENUE 9 FROM ROAD 38 TO CHILDREN'S BLVD, AVENUE 7 FROM ROAD 30 1/2 TO SR 145, AVENUE 12 FROM ROAD 23 TO ROAD 19, AVENUE 18 1/2 FROM GOLDEN STATE BLVD TO 5 MILES WEST, ROBERTSON BLVD FROM SR 152 TO AVENUE 18 1/2 SHOULDER PAVMENT</t>
  </si>
  <si>
    <t>5958(119)</t>
  </si>
  <si>
    <t>Imperial County</t>
  </si>
  <si>
    <t>IN NILAND: MAIN STREET FROM STATE HIGHWAY 111 TO MEMPHIS AVENUE</t>
  </si>
  <si>
    <t>IN NILAND: MAIN STREET FROM STATE HIGHWAY 111 TO MEMPHIS AVENUE WIDEN ROADWAY TO ADD BIKE LANE, SIDEWALKS, SHOULDER, CURB AND GUTTER</t>
  </si>
  <si>
    <t>6203(063)</t>
  </si>
  <si>
    <t xml:space="preserve">ON I-5 IN SACRAMENTO COUNTY, FROM 0.2 MILE SOUTH OF ARENA BLVD INTERCHANGE TO </t>
  </si>
  <si>
    <t>ON I-5 IN SACRAMENTO COUNTY, FROM 0.2 MILE SOUTH OF ARENA BLVD INTERCHANGE TO 0.4 MILE SOUTH OF YOLO COUNTY LINE. CONSTRUCT ITS INFRASTRUCTURE, ACCELERATION/DECELERATION AND AUXILIARY LANES (TC).</t>
  </si>
  <si>
    <t>6203(065)</t>
  </si>
  <si>
    <t>EB I-80 AT THE AUBURN BLVD SLIP ON RAMP</t>
  </si>
  <si>
    <t>EB I-80 AT THE AUBURN BLVD SLIP ON RAMP INSTALL RAMP METERING(TC)</t>
  </si>
  <si>
    <t>40A0(050)</t>
  </si>
  <si>
    <t>BRICELAND THORNE ROAD PM 3.08 PR</t>
  </si>
  <si>
    <t>BRICELAND THORNE ROAD PM 3.08 PR PERMANENT RESTORATION</t>
  </si>
  <si>
    <t>40A0(057)</t>
  </si>
  <si>
    <t>KNEELAND ROAD PM 37.09</t>
  </si>
  <si>
    <t>KNEELAND ROAD PM 37.09 PERMANENT RESTORATION</t>
  </si>
  <si>
    <t>40A0(059)</t>
  </si>
  <si>
    <t>MATTOLE RD PM 11.73 TO 11.76, HUMBOLDT COUNTY</t>
  </si>
  <si>
    <t>MATTOLE RD PM 11.73 TO 11.76, HUMBOLDT COUNTY PERMANENT RESTORATION</t>
  </si>
  <si>
    <t>40A0(060)</t>
  </si>
  <si>
    <t>BRICELAND THORNE RD, PM 5.67 IN HUMBOLDT COUNTY</t>
  </si>
  <si>
    <t>BRICELAND THORNE RD, PM 5.67 IN HUMBOLDT COUNTY PERMANENT RESTORATION</t>
  </si>
  <si>
    <t>40A0(061)</t>
  </si>
  <si>
    <t>ALDERPOINT RD PM 1.20, HUMBOLDT COUNTY</t>
  </si>
  <si>
    <t>ALDERPOINT RD PM 1.20, HUMBOLDT COUNTY PERMANENT RESTORATION</t>
  </si>
  <si>
    <t>5002(168)</t>
  </si>
  <si>
    <t>AUBURN BL OVER ARCADE CREEK AT WINDING WAY</t>
  </si>
  <si>
    <t>AUBURN BL OVER ARCADE CREEK AT WINDING WAY BRIDGE REPLACEMENT</t>
  </si>
  <si>
    <t>5207(036)</t>
  </si>
  <si>
    <t>GROSSMONT CENTER DRIVE BRIDGE (#57C-0467) OVER MTDB LRT &amp; SDIV RR</t>
  </si>
  <si>
    <t>GROSSMONT CENTER DRIVE BRIDGE (#57C-0467) OVER MTDB LRT &amp; SDIV RR WIDEN BRIDGE TO ACCOMODATE WIDER LANES, SHLDRS, SIDEWALKS</t>
  </si>
  <si>
    <t>5444(018)</t>
  </si>
  <si>
    <t>Orinda</t>
  </si>
  <si>
    <t xml:space="preserve">BRIDGE NO. 28C0331, BEAR CREEK RD, OVER SAN PABLO CREEK, 0.2 MI EAST OF CAMINO </t>
  </si>
  <si>
    <t>BRIDGE NO. 28C0331, BEAR CREEK RD, OVER SAN PABLO CREEK, 0.2 MI EAST OF CAMINO PABLO SEISMIC RETROFIT</t>
  </si>
  <si>
    <t>5444(019)</t>
  </si>
  <si>
    <t>MINER ROAD BRIDGE OVER SAN PABLO CREEK (BR #28C0330)</t>
  </si>
  <si>
    <t>MINER ROAD BRIDGE OVER SAN PABLO CREEK (BR #28C0330) SEISMIC RETROFIT</t>
  </si>
  <si>
    <t>5901(044)</t>
  </si>
  <si>
    <t>Del Norte County</t>
  </si>
  <si>
    <t>REQUA ROAD OVER HUNTER CREEK, 0.1 MI. WEST OF SR-101</t>
  </si>
  <si>
    <t>REQUA ROAD OVER HUNTER CREEK, 0.1 MI. WEST OF SR-101 REPLACE EXISTING 2-LANE BRIDGE (TC)</t>
  </si>
  <si>
    <t>5906(105)</t>
  </si>
  <si>
    <t>Shasta County</t>
  </si>
  <si>
    <t>FERN ROAD (BRIDGE 06C0178) OVER GLENDENNING CREEK, .3 MI N WHITMORE RD</t>
  </si>
  <si>
    <t>FERN ROAD (BRIDGE 06C0178) OVER GLENDENNING CREEK, .3 MI N WHITMORE RD BRIDGE REPLACEMENT</t>
  </si>
  <si>
    <t>5906(117)</t>
  </si>
  <si>
    <t>PARKVILLE ROAD AT ASH CREEK 3.4 MILES SOUTH OF DERSCH ROAD/BR.# 06C0220</t>
  </si>
  <si>
    <t>PARKVILLE ROAD AT ASH CREEK 3.4 MILES SOUTH OF DERSCH ROAD/BR.# 06C0220 BRIDGE REHABILITATION (TC)</t>
  </si>
  <si>
    <t>5909(092)</t>
  </si>
  <si>
    <t>Plumas County</t>
  </si>
  <si>
    <t xml:space="preserve">BELDEN TOWN RD BRIDGE (09C-0042), CR 303, 0.05 MI S/O SR 70 @ BELDEN IN THE FEATHER </t>
  </si>
  <si>
    <t>BELDEN TOWN RD BRIDGE (09C-0042), CR 303, 0.05 MI S/O SR 70 @ BELDEN IN THE FEATHER RIVER CANYON PAINT HISTORIC TRUSS BRIDGE  (TC)</t>
  </si>
  <si>
    <t>5909(094)</t>
  </si>
  <si>
    <t xml:space="preserve">OAKLAND CAMP ROAD, C.R. 404A (BRIDGE 09C-0101) OVER SPANISH CREEK, 4.3 MI E/O SR 70 </t>
  </si>
  <si>
    <t>OAKLAND CAMP ROAD, C.R. 404A (BRIDGE 09C-0101) OVER SPANISH CREEK, 4.3 MI E/O SR 70 NEAR QUINCY BRIDGE REPLACEMENT (TC)</t>
  </si>
  <si>
    <t>5909(097)</t>
  </si>
  <si>
    <t xml:space="preserve">CHESTER-WARNER VALLEY RD., C.R. 312 (BRIDGE 09C0067) OVER WARNER CREEK, 13.4 MI </t>
  </si>
  <si>
    <t>CHESTER-WARNER VALLEY RD., C.R. 312 (BRIDGE 09C0067) OVER WARNER CREEK, 13.4 MI N/O SR 36 IN CHESTER BRIDGE REPLACEMENT (TC)</t>
  </si>
  <si>
    <t>5914(094)</t>
  </si>
  <si>
    <t>CHALK MOUNTAIN ROAD OVER N FORK CACHE CREEK</t>
  </si>
  <si>
    <t>CHALK MOUNTAIN ROAD OVER N FORK CACHE CREEK BRIDGE REPLACEMENT (TC)</t>
  </si>
  <si>
    <t>5914(095)</t>
  </si>
  <si>
    <t>WOLF CREEK ROAD OVER WOLF CREEK</t>
  </si>
  <si>
    <t>WOLF CREEK ROAD OVER WOLF CREEK REPLACE BRIDGE (TC)</t>
  </si>
  <si>
    <t>5922(077)</t>
  </si>
  <si>
    <t>Yolo County</t>
  </si>
  <si>
    <t>COUNTY RD 41 BRIDGE  OVER  CACHE CREEK , 500' E OF SH 16. BR. # 22C-0003</t>
  </si>
  <si>
    <t>COUNTY RD 41 BRIDGE  OVER  CACHE CREEK , 500' E OF SH 16. BR. # 22C-0003 BRIDGE REPLACEMENT (TC)</t>
  </si>
  <si>
    <t>5924(246)</t>
  </si>
  <si>
    <t xml:space="preserve">VARIOUS LOCATIONS ALONG EDISON AVENUE, EL CAMINO AVENUE, HURLEY WAY, MANZANITA </t>
  </si>
  <si>
    <t>VARIOUS LOCATIONS ALONG EDISON AVENUE, EL CAMINO AVENUE, HURLEY WAY, MANZANITA AVENUE, AND MARCONI AVENUE CONSTRUCT CURB, GUTTER, SIDEWALK INFILL AND CURB RAMPS, AND INSTALL STREET LIGHTING.</t>
  </si>
  <si>
    <t>5925(096)</t>
  </si>
  <si>
    <t>GREEN VALLEY RD OVER INDIAN CREEK 0.9 MILES NORTH OF GREENSTONE RD. BR.3 25C0040.</t>
  </si>
  <si>
    <t>GREEN VALLEY RD OVER INDIAN CREEK 0.9 MILES NORTH OF GREENSTONE RD. BR.3 25C0040. BRIDGE REPLACEMENT</t>
  </si>
  <si>
    <t>5925(112)</t>
  </si>
  <si>
    <t xml:space="preserve">GREEN VALLEY RD. OVER MOUND SPRINGS CREEK, 0.8 MI WEST OF MISSOURI FLAT RD. BR. # </t>
  </si>
  <si>
    <t>GREEN VALLEY RD. OVER MOUND SPRINGS CREEK, 0.8 MI WEST OF MISSOURI FLAT RD. BR. # 25C0041 REPLACE FUNCTIONALLY OBSOLETE 2-LANE BRIDGE WITH 2-LANE BRIDGE</t>
  </si>
  <si>
    <t>5941(081)</t>
  </si>
  <si>
    <t>BRIDGE 41C0123 ON RD. 427 OVER OAK CREEK</t>
  </si>
  <si>
    <t>BRIDGE 41C0123 ON RD. 427 OVER OAK CREEK REPLACE 2 LANE BRIDGE WITH 2 LANE BRIDGE (TC)</t>
  </si>
  <si>
    <t>5942(289)</t>
  </si>
  <si>
    <t>JENSEN AVE - FROM FIG AVE TO FRUIT AVE</t>
  </si>
  <si>
    <t>JENSEN AVE - FROM FIG AVE TO FRUIT AVE ROAD RECONSTRUCTION, INCLUDING BIKE LANES AND CURB RAMPS</t>
  </si>
  <si>
    <t>5946(186)</t>
  </si>
  <si>
    <t>AVENUE 256 &amp; ROAD 164 AND AVENUE 240 &amp; ROAD 140</t>
  </si>
  <si>
    <t>AVENUE 256 &amp; ROAD 164 AND AVENUE 240 &amp; ROAD 140 INSTALL OVERHEAD FLASHING BEACONS AT TWO STOP CONTROLLED INTERSECTIONS</t>
  </si>
  <si>
    <t>5956(200)</t>
  </si>
  <si>
    <t>Riverside County</t>
  </si>
  <si>
    <t>MARKET STREET OVER THE SANTA ANA RIVER IN JURUPA VALLEY, BR. NO. 56C-0024</t>
  </si>
  <si>
    <t>MARKET STREET OVER THE SANTA ANA RIVER IN JURUPA VALLEY, BR. NO. 56C-0024 BRIDGE REPLACEMENT TO FOUR LANES</t>
  </si>
  <si>
    <t>32L0(071)</t>
  </si>
  <si>
    <t>IN THE COUNTY OF SANTA CRUZ ON GRANITE CREEK RD PM 0.47</t>
  </si>
  <si>
    <t>In The County Of Santa Cruz On Granite Creek Rd Pm 0.47 Reconstruct Embankment And Drain</t>
  </si>
  <si>
    <t>32L0(222)</t>
  </si>
  <si>
    <t>IN THE COUNTY OF SANTA CRUZ ON PAULSEN ROAD PM 0.43</t>
  </si>
  <si>
    <t>In The County Of Santa Cruz On Paulsen Road Pm 0.43 Replace Concrete Pipe, Construct Headwall And Reconstruct Road</t>
  </si>
  <si>
    <t>32L0(273)</t>
  </si>
  <si>
    <t>COUNTY OF HUMBOLDT, ALDERPOINT ROAD, PM 5.00</t>
  </si>
  <si>
    <t>County Of Humboldt, Alderpoint Road, Pm 5.00 Permanent Restoration</t>
  </si>
  <si>
    <t>Old Highway 395. 2640' S/O Sr 76&amp; 5280" N/O West Lilac Rd Emergency Opening</t>
  </si>
  <si>
    <t>Via Puerta Del Sol Rd. 4,400' N/O N. River Road &amp; Hwy 76 To 4,864' N/O N. River Road &amp; Hwy 76 Emergency Opening</t>
  </si>
  <si>
    <t>Mulholland Highway Over Triunfo Creek Demolition And Removal Of Burnt Bridge; Installation Of Temporary Bridge</t>
  </si>
  <si>
    <t>38Y0(013)</t>
  </si>
  <si>
    <t>Paradise</t>
  </si>
  <si>
    <t>TOWN OF PARADISE - MULTIPLE LOCATIONS (123)</t>
  </si>
  <si>
    <t>Town Of Paradise - Multiple Locations (123) Sign Removal And Installation</t>
  </si>
  <si>
    <t>38Y0(014)</t>
  </si>
  <si>
    <t>SKYWAY RD, CLARK RD, PEARSON RD, ELLIOTT RD.</t>
  </si>
  <si>
    <t>Skyway Rd, Clark Rd, Pearson Rd, Elliott Rd. Guardrail</t>
  </si>
  <si>
    <t>5006(639)</t>
  </si>
  <si>
    <t>INTERSECTION OF SAN FERNANDO RD &amp; BALBOA RD</t>
  </si>
  <si>
    <t>Intersection Of San Fernando Rd &amp; Balboa Rd Widenning Roadway(Install Right Turn Lanes, Etc)</t>
  </si>
  <si>
    <t>5006(850)</t>
  </si>
  <si>
    <t xml:space="preserve">IN THE CITY OF LOS ANGELES, PRIMARILY ON SHERMAN WAY BETWEEN TOPANGA CANYON </t>
  </si>
  <si>
    <t>In The City Of Los Angeles, Primarily On Sherman Way Between Topanga Canyon Blvd. And De Soto Ave. Wayfinding Signs And Buffer Landscaping Within Boundaries Of Vanowen St., Topanga Canyon Blvd, Saticoy St And De Soto Ave. Orange Line-Sherman Way Pedestrian Links.  Pedestrian And Bike Improvements Linking Metro Orange Line-Sherman Way Station With Nearby Destinations. Improvements Designed To Improve Safety Include Pedestrian Lighting, Wayfinding Signage, Curb Extensions, Benches, Ada-Curb Ramps.</t>
  </si>
  <si>
    <t>5008(165)</t>
  </si>
  <si>
    <t>Stockton</t>
  </si>
  <si>
    <t>WEST LANE, BETWEEN ENTERPRISE STREET AND HARDING WAY</t>
  </si>
  <si>
    <t>West Lane, Between Enterprise Street And Harding Way Install New Traffic Responsiveness Signal Control System On West Lane Between Harding Way And Enterprise Street.(Tc)</t>
  </si>
  <si>
    <t>5037(035)</t>
  </si>
  <si>
    <t>Chico</t>
  </si>
  <si>
    <t xml:space="preserve">CITY OF CHICO AT THE INTERSECTION OF SR99 NB ON-OFF RAMP AT EATON ROAD AND HICKS </t>
  </si>
  <si>
    <t>City Of Chico At The Intersection Of Sr99 Nb On-Off Ramp At Eaton Road And Hicks Lane Construct A 5 Leg Roundabout Intersection With Bike And Pedestrian Access</t>
  </si>
  <si>
    <t>5046(039)</t>
  </si>
  <si>
    <t>Woodland</t>
  </si>
  <si>
    <t xml:space="preserve">IN THE CITY OF WOODLAND ALONG EAST MAIN STREET, FROM EAST STREET TO EAST OF </t>
  </si>
  <si>
    <t>In The City Of Woodland Along East Main Street, From East Street To East Of Pioneer Avenue Construct Sidewalks, 10-Foot Off-Street Bike Path And Associated Landscape And Irrigation, Class Ii Bike Lanes And Bus Turnouts. Project Will Also Construct Safety Improvements To Include Medians, Updated Freeway And Local Street Signage And Lane Striping Changes To Improve Traffic Flow Near The Freeway Entrances/Exits (Tc)</t>
  </si>
  <si>
    <t>5046(046)</t>
  </si>
  <si>
    <t>ALONG W. GIBSON ROAD FROM COUNTY ROAD 98 TO WEST STREET</t>
  </si>
  <si>
    <t>Along W. Gibson Road From County Road 98 To West Street Full Road Reconstruction Improvements Including Road Diet, Reduction Of Travel Lanes To Create New Wider, Buffered Bicycle Lanes, Ada Corner/Crossings, Transit And Signal Improvements To Increase Walking And Biking For Students And All Users.</t>
  </si>
  <si>
    <t>5046(047)</t>
  </si>
  <si>
    <t>IN WOODLAND, ON GIBSON ROAD FROM EAST STREET TO WEST STREET:</t>
  </si>
  <si>
    <t>In Woodland, On Gibson Road From East Street To West Street: Installation Of Wider, Buffered Bicycle Llanes, Narrower Vehicle Travel Lanes, Pavement Rehabilitation, Transit Improvements, Ada Pedestrian Improvements And Traffic Signal Improvements To Better Serve Bicycles, Pedestrians And Vehicles.</t>
  </si>
  <si>
    <t>5060(317)</t>
  </si>
  <si>
    <t>SOUTHSIDE OF SHIELDS AVENUE FROM FRESNO TO FIRST STREETS</t>
  </si>
  <si>
    <t>Southside Of Shields Avenue From Fresno To First Streets Construct Class 1 Trail</t>
  </si>
  <si>
    <t>5060(363)</t>
  </si>
  <si>
    <t>CLOVIS AVENUE FROM MCKINLEY TO SHIELD AVENUES</t>
  </si>
  <si>
    <t>Clovis Avenue From Mckinley To Shield Avenues Pedestrian And Bicycle Trail, Including Benching And Landscaping (Tc)</t>
  </si>
  <si>
    <t>BGFL</t>
  </si>
  <si>
    <t>5060(384)</t>
  </si>
  <si>
    <t>VETERANS BLVD./SH99/GOLDEN STATE BLVD.  (PHASE 3)</t>
  </si>
  <si>
    <t>Veterans Blvd./Sh99/Golden State Blvd.  (Phase 3) Veterans Blvd./Sh99 Interchange; Northerly Jug Handle; Veterans Blvd. Overcrossing Of Golden State Blvd. And Completing Veterans Blvd. Between Wathen Ave., Veterans Blvd./Bryan Ave./Barstow Ave. Intersection, And Extension Of Sierra Ave. To Bullard Ave.</t>
  </si>
  <si>
    <t>5063(189)</t>
  </si>
  <si>
    <t>INTERSECTION OF MAIN STREET AND 15TH STREET</t>
  </si>
  <si>
    <t>Intersection Of Main Street And 15Th Street New Traffic Signals</t>
  </si>
  <si>
    <t>5063(190)</t>
  </si>
  <si>
    <t>INTERSECTIONS OF FIRST STREET AT JACKSON STREET AND 5TH STREET AT EUCLID STREET</t>
  </si>
  <si>
    <t>Intersections Of First Street At Jackson Street And 5Th Street At Euclid Street Protected Left-Turn Signal Phasing</t>
  </si>
  <si>
    <t>5066(025)</t>
  </si>
  <si>
    <t>National City</t>
  </si>
  <si>
    <t>VARIOUS STREET LOCATIONS NEAR SCHOOLS IN NATIONAL CITY</t>
  </si>
  <si>
    <t>Various Street Locations Near Schools In National City Srts Ped Enhancements (Tc)</t>
  </si>
  <si>
    <t>5066(032)</t>
  </si>
  <si>
    <t xml:space="preserve">EL TOYON - LAS PALMAS BICYCLE CORRIDOR. DIVISION STREET, EAST OF I-805, IN NATIONAL </t>
  </si>
  <si>
    <t>El Toyon - Las Palmas Bicycle Corridor. Division Street, East Of I-805, In National City Bulb-Outs, Median Refuges, High Visibility Crosswalks And Signage, Green Bicycle Boxes, And Two-Way Cycle Track And Bicycle Track. (Tc)</t>
  </si>
  <si>
    <t>5073(090)</t>
  </si>
  <si>
    <t>Orange</t>
  </si>
  <si>
    <t>INTERSECTION OF CHAPMAN AVENUE AND BATAVIA STREET</t>
  </si>
  <si>
    <t>Intersection Of Chapman Avenue And Batavia Street Protected Left-Turn Signal Phasing On Batavia Street</t>
  </si>
  <si>
    <t>5074(019)</t>
  </si>
  <si>
    <t>Lake Elsinore</t>
  </si>
  <si>
    <t>EIGHT INTERSECTIONS THROUGHOUT THE CITY OF LAKE ELSINORE</t>
  </si>
  <si>
    <t>Eight Intersections Throughout The City Of Lake Elsinore Advanced Dilemma Zone Detection, Flashing Warning Beacons, And Left Turn Phasing</t>
  </si>
  <si>
    <t>5109(262)</t>
  </si>
  <si>
    <t>Bakersfield</t>
  </si>
  <si>
    <t>NEW STINE RD. FROM MING AVE TO STOCKDALE HWY.</t>
  </si>
  <si>
    <t>New Stine Rd. From Ming Ave To Stockdale Hwy. Road Rehabilitation, Install Loop Detectors, Curb Ramps, Striping And Marking</t>
  </si>
  <si>
    <t>5109(263)</t>
  </si>
  <si>
    <t>SOUTH H ST. FROM PANAMA LN TO PACHECO RD.</t>
  </si>
  <si>
    <t>South H St. From Panama Ln To Pacheco Rd. Road Rehabilitation, Detector Loops, Access Ramps, Markings, And Striping</t>
  </si>
  <si>
    <t>5109(264)</t>
  </si>
  <si>
    <t xml:space="preserve">WIBLE RD AT MCKEE RD; TRAFFIC SIGNAL &amp; WIBLE RD BETWEEN MCKEE RD AND HOSKING AVE; </t>
  </si>
  <si>
    <t>Wible Rd At Mckee Rd; Traffic Signal &amp; Wible Rd Between Mckee Rd And Hosking Ave; Synchronization New Signals, Interconnect, Street Light, Striping And Marking, Access Ramps And Dike</t>
  </si>
  <si>
    <t>5109(265)</t>
  </si>
  <si>
    <t>MCKEE RD AT ASHE RD</t>
  </si>
  <si>
    <t>Mckee Rd At Ashe Rd New Signals, Lighting, Pavement Marking, Traffic Loops, And Dike</t>
  </si>
  <si>
    <t>5109(268)</t>
  </si>
  <si>
    <t xml:space="preserve">SIGNAL COORDINATION PART1: ALONG TRUXTUN AVE, H  ST, OAK ST, MING AVE, HAGEMAN </t>
  </si>
  <si>
    <t>Signal Coordination Part1: Along Truxtun Ave, H  St, Oak St, Ming Ave, Hageman Rd, Coffee Rd, Chester Ave, 23Rd St, And 24Th St; Installation Of Traffic Signal Interconnect/Synchro</t>
  </si>
  <si>
    <t>5109(269)</t>
  </si>
  <si>
    <t xml:space="preserve">NEW STINE RD BETWEEN PANAMA LANE AND MOHAWK ST &amp; CALLOWAY DR BETWEEN WHITE LN </t>
  </si>
  <si>
    <t>New Stine Rd Between Panama Lane And Mohawk St &amp; Calloway Dr Between White Ln And Brimhall Rd Traffic Signals Communication</t>
  </si>
  <si>
    <t>5129(093)</t>
  </si>
  <si>
    <t xml:space="preserve">VARIOUS INTERSECTIONS: FIFTH ST.  AND OXNARD BLVD, SAVIERS RD. AND ELM ST.,  SAVIERS </t>
  </si>
  <si>
    <t>Various Intersections: Fifth St.  And Oxnard Blvd, Saviers Rd. And Elm St.,  Saviers Rd And Bryce Canyon,  Saviers Rd And Bard Rd., Saviers Rd And Pleasant Valley Road. Upgrade Existing Traffic Signal Standards - Conert Signal Arms To Mast Arms - Upgrade Existing Access Ramps - Install Led Lighting - Upgrade Existing Conduits And Conductor - Install Bicycle Loops And Pavement Markings.</t>
  </si>
  <si>
    <t>5146(021)</t>
  </si>
  <si>
    <t xml:space="preserve">ALLEY #29 BETWEEN FOREST AVE. AND ELM AVE., ALLEY #30-33 BETWEEN GLENN AVE. AND </t>
  </si>
  <si>
    <t>Alley #29 Between Forest Ave. And Elm Ave., Alley #30-33 Between Glenn Ave. And Hawthorne Sts, And Alley #34-35 Between Pleasant St. And Houston St. Paving Unpaved Alleys</t>
  </si>
  <si>
    <t>5170(059)</t>
  </si>
  <si>
    <t>Kingsburg</t>
  </si>
  <si>
    <t>MEHLERT AVE FROM 10TH STREET TO 500' E/O 14TH AVE</t>
  </si>
  <si>
    <t>Mehlert Ave From 10Th Street To 500' E/O 14Th Ave Rehabilitate Pavement And Pedestrian Facilities</t>
  </si>
  <si>
    <t>5171(022)</t>
  </si>
  <si>
    <t>Burlingame</t>
  </si>
  <si>
    <t xml:space="preserve">SUMMIT DR FROM HILLSIDE CIRCLE TO EASTON DR AND IMMEDIATELY ADJACENT TO THE NEW </t>
  </si>
  <si>
    <t>Summit Dr From Hillside Circle To Easton Dr And Immediately Adjacent To The New Hoover Elementary School Install Sidewalk And Bike Improvements,</t>
  </si>
  <si>
    <t>5173(034)</t>
  </si>
  <si>
    <t>WESTSIDE OF S. FOWLER AVE. BETWEEN SOUTH AVE. AND FRESNO ST.</t>
  </si>
  <si>
    <t>Westside Of S. Fowler Ave. Between South Ave. And Fresno St. Construct Sidewalks (Tc)</t>
  </si>
  <si>
    <t>5184(037)</t>
  </si>
  <si>
    <t>SNYDER AVENUE FROM TEHACHAPI BOULEVARD TO VALLEY BOULEVARD</t>
  </si>
  <si>
    <t>Snyder Avenue From Tehachapi Boulevard To Valley Boulevard Road Rehabilitation</t>
  </si>
  <si>
    <t>5185(008)</t>
  </si>
  <si>
    <t>Orland</t>
  </si>
  <si>
    <t xml:space="preserve">ON WALKER STREET/SR32 AT THE SIGNALIZED INTERSECTIONS OF PAPST AVENUE (1A), EAST </t>
  </si>
  <si>
    <t>On Walker Street/Sr32 At The Signalized Intersections Of Papst Avenue (1A), East Street (1B), Sixth Street (1C) &amp; Eighth Street (1D) &amp; South And Sixth Streets (1E), And Non-Signalized Intersections Of Fifth, Fourth, Third, Second, First, A &amp; Woodward. Install Pedestrian Countdown Signal Heads With Accessible Pedestrian System Buttons And Pavement Markings For Safety.</t>
  </si>
  <si>
    <t>5186(017)</t>
  </si>
  <si>
    <t>Hemet</t>
  </si>
  <si>
    <t xml:space="preserve">VARIOUS SIGNALIZED INTERSECTIONS ALONG CAWSTON AVENUE, DOMENIGONI PARKWAY, </t>
  </si>
  <si>
    <t>Various Signalized Intersections Along Cawston Avenue, Domenigoni Parkway, Kirby Street, Latham Avenue, Lyon Avenue, Sanderson Avenue, And The Intersections Of State Street At Stetson Street, Mountain Avenue At Soboba Street, And Warren Road At Mustang Way Led Luminaire Safety Lighting And Pedestrian Countdown Signal Heads</t>
  </si>
  <si>
    <t>5197(030)</t>
  </si>
  <si>
    <t>Sanger</t>
  </si>
  <si>
    <t>BETHEL AVE. BETWEEN NORTH AVE. AND ANNADALE AVE.</t>
  </si>
  <si>
    <t>Bethel Ave. Between North Ave. And Annadale Ave. Construct Sidewalk, Curb And Gutter And Install Class Ii Bike Lane</t>
  </si>
  <si>
    <t>5206(013)</t>
  </si>
  <si>
    <t>Angels</t>
  </si>
  <si>
    <t>MURPHY/RTE49 GRADE RD/DEMAREST INTERSECTION,  AND ALONG MURPHY ROAD.</t>
  </si>
  <si>
    <t>Murphy/Rte49 Grade Rd/Demarest Intersection,  And Along Murphy Road. Sidewalk And Intersection Improvement (Tc)</t>
  </si>
  <si>
    <t>5227(064)</t>
  </si>
  <si>
    <t>Delano</t>
  </si>
  <si>
    <t>22 UNCONTROLLED PEDESTRIAN CROSSINGS IN THE CITY OF DELANO</t>
  </si>
  <si>
    <t>22 Uncontrolled Pedestrian Crossings In The City Of Delano Pedestrian Walkway/Pedestrian Crossings</t>
  </si>
  <si>
    <t>5230(003)</t>
  </si>
  <si>
    <t>ON SR 140/33  AT FOURTH ST. AND SIXTH AVE</t>
  </si>
  <si>
    <t>On Sr 140/33  At Fourth St. And Sixth Ave Construct Roundabout</t>
  </si>
  <si>
    <t>5231(016)</t>
  </si>
  <si>
    <t>Monterey Park</t>
  </si>
  <si>
    <t xml:space="preserve">GARFIELD AVE &amp; HELLMAN AVE; GARFIELD AVE &amp; EMERSON AVE; AND ALHAMBRA AVE &amp; </t>
  </si>
  <si>
    <t>Garfield Ave &amp; Hellman Ave; Garfield Ave &amp; Emerson Ave; And Alhambra Ave &amp; Hellman Ave With Almansor St. Improve Signal Timing And Install Pedestrian Countdown Signal Heads At Three Downtown Intersections</t>
  </si>
  <si>
    <t>5241(063)</t>
  </si>
  <si>
    <t>CROWS LANDING/HACKETT RD, CROWS LANDING/WHITMORE RD, WHITMORE/MORGAN</t>
  </si>
  <si>
    <t>Crows Landing/Hackett Rd, Crows Landing/Whitmore Rd, Whitmore/Morgan Install Fiber Optic And Signal Interconnect Cable And Associated Hardware To Connect Signalized Intersections And Update Traffic Signaliztion To The City'S Toc</t>
  </si>
  <si>
    <t>5275(017)</t>
  </si>
  <si>
    <t>EASTBOUND INDIO BLVD OVER WHITEWATER RIVER BRIDGE, BR # 56C-0293</t>
  </si>
  <si>
    <t>Eastbound Indio Blvd Over Whitewater River Bridge, Br # 56C-0293 Construct Scour Countermeasures</t>
  </si>
  <si>
    <t>5314(012)</t>
  </si>
  <si>
    <t>Milpitas</t>
  </si>
  <si>
    <t xml:space="preserve">PHASE 2 - MILMONT DRIVE FROM DIXON LANDING ROAD TO BERRYESSA CREEK </t>
  </si>
  <si>
    <t>Phase 2 - Milmont Drive From Dixon Landing Road To Berryessa Creek Overcrossing, Larkwood Court From Jurgens Drive To End, Jurgens Drive From Milmont Drive To Larkwood Court, Entirety Of Gingerwood Drive, Pacifica Way, Elkwood Drive, Aspenridge Drive, Woodruff Way, Palisades Drive, Summerwind Way, Summerwind Drive, Balboa Drive, Seaside Way, And Seaside Drive, Entirety Of Petersburg Drive, Bliss Avenue, Mesa Verde Drive, Shiloh Avenue, Seacliff Drive, Lynwood Terrace, Chipman Drive, Farmcrest Street, Cascade Street, Moulton Drive, Dubois Street, Edgehill Way, Ridgemont Drive, Pinard Street From Chipman Drive To Piedmont Road, Cresthaven Street From Moulton Drive To Piedmont Road, Piedmont Road From Yosemite Drive To Landess Avenue Street Rehabilitation Including Localized Repair Of Asphalt Concrete Pavement, Asphalt Concrete Overlay And/Or Slurry Seal Of Roadway, Install Ada Compliant Curb Ramps, Repair Damaged Concrete (Curb And Gutter, Sidewalk, Driveway), Install Or Replace-In-Kind Striping Including Bicycle Facilities, And Installation Of Signage.</t>
  </si>
  <si>
    <t>5323(032)</t>
  </si>
  <si>
    <t>Baldwin Park</t>
  </si>
  <si>
    <t>Maine-Pacific Ave. Between Ramona Blvd. And Bogart Ave Install Traffic Signals And Raised Medians</t>
  </si>
  <si>
    <t>5333(012)</t>
  </si>
  <si>
    <t>Woodside</t>
  </si>
  <si>
    <t>PORTOLA ROAD OVER ALEMBIQUE CREEK (BR #: 35C0055)</t>
  </si>
  <si>
    <t>Portola Road Over Alembique Creek (Br #: 35C0055) Bridge Replacement</t>
  </si>
  <si>
    <t>5354(042)</t>
  </si>
  <si>
    <t>Union City</t>
  </si>
  <si>
    <t>DYER STREET FROM DEBORAH STREET TO ALVARADO BLVD.</t>
  </si>
  <si>
    <t>Dyer Street From Deborah Street To Alvarado Blvd. Street Pavement Rehabilitation</t>
  </si>
  <si>
    <t>5437(031)</t>
  </si>
  <si>
    <t>San Ramon</t>
  </si>
  <si>
    <t xml:space="preserve">SAN RAMON: ON ALCOSTA BLVD (SOUTHBOUND AND NORTHBOUND) FROM VERACRUZ DRIVE </t>
  </si>
  <si>
    <t>San Ramon: On Alcosta Blvd (Southbound And Northbound) From Veracruz Drive To Olympia Fields Drive Rehabilitate Roadway Including Stripping</t>
  </si>
  <si>
    <t>5444(021)</t>
  </si>
  <si>
    <t xml:space="preserve">ORINDA WAY FROM CUL DE SAC NEAR SANTA MARIA WAY TO CAMINO PABLO THROUGH THE </t>
  </si>
  <si>
    <t>Orinda Way From Cul De Sac Near Santa Maria Way To Camino Pablo Through The Orinda Village Downtown District Perform Pavement Rehabilitation/Maintenance Including Required Upgrades For Ada Curb Ramps And Ada Parking Spaces.</t>
  </si>
  <si>
    <t>5446(023)</t>
  </si>
  <si>
    <t>Encinitas</t>
  </si>
  <si>
    <t>N. COAST HWY. 101 - JASPER TO PHOEBE</t>
  </si>
  <si>
    <t>N. Coast Hwy. 101 - Jasper To Phoebe Install A Signalized Pedestrian Crossing</t>
  </si>
  <si>
    <t>5446(028)</t>
  </si>
  <si>
    <t>NORTH COAST HIGHWAY 101 CORRIDOR FROM BASIL STREET TO EL PORTAL STREET</t>
  </si>
  <si>
    <t>North Coast Highway 101 Corridor From Basil Street To El Portal Street Install Pedestrian Signal On Hwy 101 At North Court</t>
  </si>
  <si>
    <t>ATPLNI</t>
  </si>
  <si>
    <t>5446(029)</t>
  </si>
  <si>
    <t xml:space="preserve">UNDER THE LOSSAN CORRIDOR FROM PACIFIC COAST HIGHWAY/EL PORTAL (101) TO VULCAN </t>
  </si>
  <si>
    <t>Under The Lossan Corridor From Pacific Coast Highway/El Portal (101) To Vulcan Avenue, Adjacent To Paul Ecke Central Elementary School. Conduct Education And Outreach Events For Students (Tc)</t>
  </si>
  <si>
    <t>LPPSTPL</t>
  </si>
  <si>
    <t>5472(021)</t>
  </si>
  <si>
    <t>Windsor</t>
  </si>
  <si>
    <t xml:space="preserve">INTERSECTION OF WINDSOR RIVER ROAD AND WINDSOR ROAD AND VICINITY, WITHIN THE </t>
  </si>
  <si>
    <t>Intersection Of Windsor River Road And Windsor Road And Vicinity, Within The City Of Windsor Ca The Windsor River Road/Windsor Road Intersection Improvements And Multi-Use Path Connector Project (Project) Will Improve Vehicular, Bicycle, And Pedestrian Circulation At The Windsor River Road/Windsor Road/Sonoma Marin Area Rail Transit (Smart) Intersection Through The Construction Of A Roundabout, Pedestrian Crossing Safety Improvements, And A Multi-Use Pathway. The Pedestrian Rail Crossing Safety Improvements Within The Intersection Would Be Relocated To Outside Of The Intersection Railroad Grade Crossing Equipment, Creating A Separate Pathway And Grade Crossing For Pedestrians And Bicyclists At The Northwest And Southeast Quadrants Of The Intersection. Cpuc Is Requiring These Improvements, As There Are Currently No Barriers Separating Pedestrians From The Railroad Tracks.</t>
  </si>
  <si>
    <t>STPCML</t>
  </si>
  <si>
    <t>5482(013)</t>
  </si>
  <si>
    <t>Rancho Cordova</t>
  </si>
  <si>
    <t xml:space="preserve">IN THE CITY OF RANCHO CORDOVA, ON WHITE ROCK RD FROM FITZGERALD DR. TO .5 MILE </t>
  </si>
  <si>
    <t>In The City Of Rancho Cordova, On White Rock Rd From Fitzgerald Dr. To .5 Mile East Of The Rancho Cordova Parkway Intersection. Widen From 2-4 Lanes, Add Center Medians, Bike Lanes, Install Traffic Signal At Fitzgerald Dr, Drainage, Landscaping And Road Construction.  Tc</t>
  </si>
  <si>
    <t>5906(122)</t>
  </si>
  <si>
    <t>DESCHUTES ROAD BETWEEN BRUNDAGE ROAD AND BEATIE ROAD (PHASE 2)</t>
  </si>
  <si>
    <t>Deschutes Road Between Brundage Road And Beatie Road (Phase 2) Shoulder Widening</t>
  </si>
  <si>
    <t>BRLRT</t>
  </si>
  <si>
    <t>5910(041)</t>
  </si>
  <si>
    <t>Mendocino County</t>
  </si>
  <si>
    <t>EUREKA HILL ROAD</t>
  </si>
  <si>
    <t>Eureka Hill Road Seismic Retrofit Bridge (Tc)</t>
  </si>
  <si>
    <t>5916(118)</t>
  </si>
  <si>
    <t>Yuba County</t>
  </si>
  <si>
    <t>NORTH BEALE RD.,FROM HAMMONTON-SMARTSVILLE RD. TO LINDA AVE.</t>
  </si>
  <si>
    <t>North Beale Rd.,From Hammonton-Smartsville Rd. To Linda Ave. Construct Bicycle Lanes, Curb And Gutter, Sidewalks, Drainage Facilities, Lighting And Other Improvements(Tc).</t>
  </si>
  <si>
    <t>5919(114)</t>
  </si>
  <si>
    <t>CROSBY HAROLD ROAD OVER DOTY CREEK 0.9 MILES NORTH OF WISE ROAD. BR.# 19C0111</t>
  </si>
  <si>
    <t>Crosby Harold Road Over Doty Creek 0.9 Miles North Of Wise Road. Br.# 19C0111 Replace 1-Lane Bridge W/ A 2-Lane Bridge (Tc)</t>
  </si>
  <si>
    <t>5922(115)</t>
  </si>
  <si>
    <t xml:space="preserve">VARIOUS LOCATIONS ON SOUTH RIVER ROAD (NORTH OF BABEL SLOUGH ROAD, NORTH OF </t>
  </si>
  <si>
    <t>Various Locations On South River Road (North Of Babel Slough Road, North Of Freeport Bridge , And South Of Freeport Bridge) Upgrade Existing Guardrails And End Treatments To Meet Current Standards.</t>
  </si>
  <si>
    <t>5925(149)</t>
  </si>
  <si>
    <t>SILVA VALLEY PARKWAY AND HARVARD WAY INTERSECTION IMPROVEMENTS</t>
  </si>
  <si>
    <t>Silva Valley Parkway And Harvard Way Intersection Improvements Enhance Traffic Flow And Reduce Congestion.  Improvements Are A Right-Turn Pocket, Increased Left-Turn Pocket, Additional Thru-Lane, Bike Lane And Detector, Pedestrian/Bike Sensors And Optimize Signal.  (Tc)</t>
  </si>
  <si>
    <t>5925(171)</t>
  </si>
  <si>
    <t>VARIOUS LOCATIONS THROUGHOUT UNINCORPORATED EL DORADO COUNTY.</t>
  </si>
  <si>
    <t>Various Locations Throughout Unincorporated El Dorado County. Installation Of High Friction Surface Treatment, And Ancillary Edge-Lines, Center Lines, And Reflective Pavement Markers.</t>
  </si>
  <si>
    <t>5928(151)</t>
  </si>
  <si>
    <t>FRED JACKSON WAY FROM GROVE AVENUE TO BROOKSIDE DRIVE</t>
  </si>
  <si>
    <t>Fred Jackson Way From Grove Avenue To Brookside Drive Construct Sidewalks With Street Trees (0.3 Miles From Grove Ave To Wildcat Creek Trail) And Construct Sidewalks And Class Ii Bike Lanes (0.3 Miles From Wildcat Creek Trail To Brookside Drive). (Tc)</t>
  </si>
  <si>
    <t>5928(156)</t>
  </si>
  <si>
    <t xml:space="preserve">KIRKER PASS ROAD IN EAST CONTRA COSTA COUNTY BETWEEN THE CITY LIMITS OF CONCORD </t>
  </si>
  <si>
    <t>Kirker Pass Road In East Contra Costa County Between The City Limits Of Concord And Pittsburg. Install Intersection Lighting At 2 Intersections, Guard Railing And Delineator/Reflectors</t>
  </si>
  <si>
    <t>5933(160)</t>
  </si>
  <si>
    <t>Alameda County</t>
  </si>
  <si>
    <t>FOOTHILL BLVD FROM 164TH TO JOHN DR.</t>
  </si>
  <si>
    <t>Foothill Blvd From 164Th To John Dr. Rehabilitate Pavement</t>
  </si>
  <si>
    <t>5938(233)</t>
  </si>
  <si>
    <t>Stanislaus County</t>
  </si>
  <si>
    <t>MCHENRY AVE - LADD RD/PATTERSON RD TO STANISLAUS RIVER</t>
  </si>
  <si>
    <t>Mchenry Ave - Ladd Rd/Patterson Rd To Stanislaus River Widen 2 To 4 Lanes - 2 Way Left Turn Lanes (Tc)</t>
  </si>
  <si>
    <t>5946(112)</t>
  </si>
  <si>
    <t>BRIDGE 46C0219 ON AVENUE 424 OVER TRAVERS CREEK</t>
  </si>
  <si>
    <t>Bridge 46C0219 On Avenue 424 Over Travers Creek Replace 2 Lane Bridge With 2 Lane Bridge (Tc)</t>
  </si>
  <si>
    <t>5946(193)</t>
  </si>
  <si>
    <t xml:space="preserve">AVENUE 152 BETWEEN ROAD ALIGNMENT OF ROAD 136 (0.5 MILE WEST OF ROAD 140) AND </t>
  </si>
  <si>
    <t>Avenue 152 Between Road Alignment Of Road 136 (0.5 Mile West Of Road 140) And Road 168 Resurface Pavement, Shoulder Backing, Install Traffic Stripes, Pavement Markers, And Rumble Strips</t>
  </si>
  <si>
    <t>5950(469)</t>
  </si>
  <si>
    <t xml:space="preserve">INTERSECTIONS OF: (1) ROBERTS LANE AT SEQUOIA DR.; (2) NORRIS RD. AT MANOR DR.;  (3) </t>
  </si>
  <si>
    <t>Intersections Of: (1) Roberts Lane At Sequoia Dr.; (2) Norris Rd. At Manor Dr.;  (3) Manor Dr. At China Grade Loop Upgrade Signals, Paving Hot Mix Asphalt, Sidewalk, Curb Ramps, Stripes, And Markings</t>
  </si>
  <si>
    <t>5950(479)</t>
  </si>
  <si>
    <t>EDISON ROAD FROM SR223 TO DI GIORGIO ROAD</t>
  </si>
  <si>
    <t>Edison Road From Sr223 To Di Giorgio Road Road Rehabilitation, Shoulder Backing, Drive Way Modifications, And Curb Ramps</t>
  </si>
  <si>
    <t>5950(484)</t>
  </si>
  <si>
    <t>INTERSECTION OF MANOR STREET AT DAY AVENUE</t>
  </si>
  <si>
    <t>Intersection Of Manor Street At Day Avenue Traffic Signal, Intersection Lighting, Striping, Curb Ramps,  And Sidewalks</t>
  </si>
  <si>
    <t>5950(485)</t>
  </si>
  <si>
    <t>INTERSECTION OF FLOWER STREET AND VIRGINIA STREET</t>
  </si>
  <si>
    <t>Intersection Of Flower Street And Virginia Street Construct New Traffic Signal, Paving Hot Mix Asphalt Concrete, Constructing Curb Ramps, Painting Traffic Stripes And Thermoplastic Pavement Marking.</t>
  </si>
  <si>
    <t>6203(064)</t>
  </si>
  <si>
    <t>INTERSECTIONS OF SACRAMENTO AVE (EAST AND WEST) ON SR 32 IN CHICO</t>
  </si>
  <si>
    <t>On State Route: 32. Intersections Of Sacramento Ave (East And West) On Sr 32 In Chico Two Signal Modifications</t>
  </si>
  <si>
    <t>6211(146)</t>
  </si>
  <si>
    <t xml:space="preserve">IN SAN DIEGO COUNTY IN THE CITY OF CARLSBAD ALONG I-5 FROM PALOMAR AIRPORT ROAD </t>
  </si>
  <si>
    <t>On State Route: 5. In San Diego County In The City Of Carlsbad Along I-5 From Palomar Airport Road To Sr-78. I-5 Ncc Hov Extension, Phase 1 Segment 4A, Carlsbad Hov Package 1 - Construct One Hov Lane In Each Direction. Tc</t>
  </si>
  <si>
    <t>BR</t>
  </si>
  <si>
    <t>NBIL(546)</t>
  </si>
  <si>
    <t>Yucaipa</t>
  </si>
  <si>
    <t xml:space="preserve">FREMONT STREET OVER WILSON CREEK FROM OAK GLEN ROAD TO VISTA ROAD, LWC </t>
  </si>
  <si>
    <t>Fremont Street Over Wilson Creek From Oak Glen Road To Vista Road, Lwc #00L0035 Environmental Mitigation As A Component Of Nbil(508) - Replace Low Water Crossing With 2-Lane Bridge</t>
  </si>
  <si>
    <t xml:space="preserve">CML       </t>
  </si>
  <si>
    <t xml:space="preserve">STPL      </t>
  </si>
  <si>
    <t xml:space="preserve">HSIPL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</si>
</sst>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quot;$&quot;#,##0"/>
    <numFmt numFmtId="165" formatCode="mm/dd/yyyy"/>
    <numFmt numFmtId="166" formatCode="&quot;$&quot;#,##0.00"/>
    <numFmt numFmtId="167" formatCode="mm/dd/yy;@"/>
  </numFmts>
  <fonts count="40" x14ac:knownFonts="1">
    <font>
      <sz val="10"/>
      <name val="Arial"/>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0"/>
      <name val="Arial Narrow"/>
      <family val="2"/>
    </font>
    <font>
      <sz val="10"/>
      <name val="Arial"/>
      <family val="2"/>
    </font>
    <font>
      <sz val="11"/>
      <color rgb="FFFF0000"/>
      <name val="Arial"/>
      <family val="2"/>
    </font>
    <font>
      <sz val="10"/>
      <name val="Arial Narrow"/>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sz val="10"/>
      <color theme="1"/>
      <name val="Calibri"/>
      <family val="2"/>
      <scheme val="minor"/>
    </font>
    <font>
      <sz val="10"/>
      <color theme="1"/>
      <name val="Arial Narrow"/>
      <family val="2"/>
    </font>
    <font>
      <sz val="10"/>
      <color rgb="FF333333"/>
      <name val="Arial Narrow"/>
      <family val="2"/>
    </font>
    <font>
      <b/>
      <sz val="12"/>
      <color rgb="FFFF0000"/>
      <name val="Arial"/>
      <family val="2"/>
    </font>
    <font>
      <sz val="10"/>
      <color rgb="FF000000"/>
      <name val="Times New Roman"/>
      <family val="1"/>
    </font>
    <font>
      <b/>
      <sz val="1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F8FBFC"/>
        <bgColor rgb="FFFFFFFF"/>
      </patternFill>
    </fill>
    <fill>
      <patternFill patternType="solid">
        <fgColor rgb="FFF4E0E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79">
    <xf numFmtId="0" fontId="0" fillId="0" borderId="0"/>
    <xf numFmtId="0" fontId="14" fillId="0" borderId="0"/>
    <xf numFmtId="0" fontId="16"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43" fontId="16" fillId="0" borderId="0" applyFont="0" applyFill="0" applyBorder="0" applyAlignment="0" applyProtection="0"/>
    <xf numFmtId="0" fontId="6" fillId="0" borderId="0"/>
    <xf numFmtId="0" fontId="5" fillId="0" borderId="0"/>
    <xf numFmtId="0" fontId="5" fillId="0" borderId="0"/>
    <xf numFmtId="44" fontId="16" fillId="0" borderId="0" applyFont="0" applyFill="0" applyBorder="0" applyAlignment="0" applyProtection="0"/>
    <xf numFmtId="0" fontId="16" fillId="0" borderId="0"/>
    <xf numFmtId="0" fontId="19"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3" fillId="32" borderId="0" applyNumberFormat="0" applyBorder="0" applyAlignment="0" applyProtection="0"/>
    <xf numFmtId="0" fontId="4" fillId="0" borderId="0"/>
    <xf numFmtId="0" fontId="4" fillId="8" borderId="9" applyNumberFormat="0" applyFont="0" applyAlignment="0" applyProtection="0"/>
    <xf numFmtId="0" fontId="16" fillId="0" borderId="0"/>
    <xf numFmtId="164" fontId="34" fillId="0" borderId="0"/>
    <xf numFmtId="0" fontId="16" fillId="0" borderId="0"/>
    <xf numFmtId="44" fontId="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16" fillId="0" borderId="0"/>
    <xf numFmtId="0" fontId="3" fillId="0" borderId="0"/>
    <xf numFmtId="0" fontId="3" fillId="0" borderId="0"/>
    <xf numFmtId="0" fontId="2" fillId="0" borderId="0"/>
    <xf numFmtId="0" fontId="16" fillId="0" borderId="0"/>
    <xf numFmtId="0" fontId="3" fillId="0" borderId="0"/>
    <xf numFmtId="0" fontId="38" fillId="0" borderId="0"/>
    <xf numFmtId="0" fontId="1" fillId="0" borderId="0"/>
  </cellStyleXfs>
  <cellXfs count="37">
    <xf numFmtId="0" fontId="0" fillId="0" borderId="0" xfId="0"/>
    <xf numFmtId="0" fontId="3" fillId="0" borderId="0" xfId="76"/>
    <xf numFmtId="0" fontId="15" fillId="36" borderId="12" xfId="2" applyFont="1" applyFill="1" applyBorder="1" applyAlignment="1">
      <alignment horizontal="center" vertical="center" wrapText="1"/>
    </xf>
    <xf numFmtId="49" fontId="39" fillId="36" borderId="12" xfId="77" applyNumberFormat="1" applyFont="1" applyFill="1" applyBorder="1" applyAlignment="1">
      <alignment horizontal="center" vertical="center" wrapText="1"/>
    </xf>
    <xf numFmtId="166" fontId="39" fillId="36" borderId="12" xfId="77" applyNumberFormat="1" applyFont="1" applyFill="1" applyBorder="1" applyAlignment="1">
      <alignment horizontal="center" vertical="center" wrapText="1"/>
    </xf>
    <xf numFmtId="49" fontId="18" fillId="37" borderId="14" xfId="10" applyNumberFormat="1" applyFont="1" applyFill="1" applyBorder="1" applyAlignment="1">
      <alignment horizontal="center" vertical="top"/>
    </xf>
    <xf numFmtId="0" fontId="35" fillId="0" borderId="14" xfId="76" applyFont="1" applyBorder="1" applyAlignment="1">
      <alignment vertical="top"/>
    </xf>
    <xf numFmtId="0" fontId="36" fillId="33" borderId="1" xfId="67" applyFont="1" applyFill="1" applyBorder="1" applyAlignment="1">
      <alignment horizontal="left" vertical="top" wrapText="1"/>
    </xf>
    <xf numFmtId="0" fontId="18" fillId="0" borderId="14" xfId="76" applyFont="1" applyBorder="1" applyAlignment="1" applyProtection="1">
      <alignment horizontal="left" vertical="top" wrapText="1"/>
      <protection locked="0"/>
    </xf>
    <xf numFmtId="14" fontId="18" fillId="37" borderId="14" xfId="76" applyNumberFormat="1" applyFont="1" applyFill="1" applyBorder="1" applyAlignment="1">
      <alignment horizontal="center" vertical="top"/>
    </xf>
    <xf numFmtId="166" fontId="18" fillId="37" borderId="14" xfId="10" applyNumberFormat="1" applyFont="1" applyFill="1" applyBorder="1" applyAlignment="1">
      <alignment horizontal="right" vertical="top"/>
    </xf>
    <xf numFmtId="49" fontId="18" fillId="37" borderId="1" xfId="10" applyNumberFormat="1" applyFont="1" applyFill="1" applyBorder="1" applyAlignment="1">
      <alignment horizontal="center" vertical="top"/>
    </xf>
    <xf numFmtId="0" fontId="35" fillId="0" borderId="1" xfId="76" applyFont="1" applyBorder="1" applyAlignment="1">
      <alignment vertical="top"/>
    </xf>
    <xf numFmtId="14" fontId="18" fillId="37" borderId="1" xfId="76" applyNumberFormat="1" applyFont="1" applyFill="1" applyBorder="1" applyAlignment="1">
      <alignment horizontal="center" vertical="top"/>
    </xf>
    <xf numFmtId="166" fontId="18" fillId="37" borderId="1" xfId="10" applyNumberFormat="1" applyFont="1" applyFill="1" applyBorder="1" applyAlignment="1">
      <alignment horizontal="right" vertical="top"/>
    </xf>
    <xf numFmtId="49" fontId="36" fillId="33" borderId="1" xfId="67" applyNumberFormat="1" applyFont="1" applyFill="1" applyBorder="1" applyAlignment="1">
      <alignment horizontal="center" vertical="top" wrapText="1"/>
    </xf>
    <xf numFmtId="49" fontId="36" fillId="33" borderId="1" xfId="67" applyNumberFormat="1" applyFont="1" applyFill="1" applyBorder="1" applyAlignment="1">
      <alignment horizontal="left" vertical="top"/>
    </xf>
    <xf numFmtId="49" fontId="36" fillId="33" borderId="1" xfId="67" applyNumberFormat="1" applyFont="1" applyFill="1" applyBorder="1" applyAlignment="1">
      <alignment horizontal="left" vertical="top" wrapText="1"/>
    </xf>
    <xf numFmtId="165" fontId="36" fillId="33" borderId="1" xfId="67" applyNumberFormat="1" applyFont="1" applyFill="1" applyBorder="1" applyAlignment="1">
      <alignment horizontal="center" vertical="top"/>
    </xf>
    <xf numFmtId="166" fontId="36" fillId="33" borderId="1" xfId="67" applyNumberFormat="1" applyFont="1" applyFill="1" applyBorder="1" applyAlignment="1">
      <alignment horizontal="right" vertical="top"/>
    </xf>
    <xf numFmtId="49" fontId="36" fillId="34" borderId="1" xfId="67" applyNumberFormat="1" applyFont="1" applyFill="1" applyBorder="1" applyAlignment="1">
      <alignment horizontal="center" vertical="top" wrapText="1"/>
    </xf>
    <xf numFmtId="49" fontId="36" fillId="34" borderId="1" xfId="67" applyNumberFormat="1" applyFont="1" applyFill="1" applyBorder="1" applyAlignment="1">
      <alignment horizontal="left" vertical="top"/>
    </xf>
    <xf numFmtId="49" fontId="36" fillId="34" borderId="1" xfId="67" applyNumberFormat="1" applyFont="1" applyFill="1" applyBorder="1" applyAlignment="1">
      <alignment horizontal="left" vertical="top" wrapText="1"/>
    </xf>
    <xf numFmtId="165" fontId="36" fillId="34" borderId="1" xfId="67" applyNumberFormat="1" applyFont="1" applyFill="1" applyBorder="1" applyAlignment="1">
      <alignment horizontal="center" vertical="top"/>
    </xf>
    <xf numFmtId="166" fontId="36" fillId="34" borderId="1" xfId="67" applyNumberFormat="1" applyFont="1" applyFill="1" applyBorder="1" applyAlignment="1">
      <alignment horizontal="right" vertical="top"/>
    </xf>
    <xf numFmtId="0" fontId="36" fillId="34" borderId="1" xfId="67" applyFont="1" applyFill="1" applyBorder="1" applyAlignment="1">
      <alignment horizontal="left" vertical="top" wrapText="1"/>
    </xf>
    <xf numFmtId="49" fontId="35" fillId="38" borderId="1" xfId="76" applyNumberFormat="1" applyFont="1" applyFill="1" applyBorder="1" applyAlignment="1">
      <alignment vertical="top"/>
    </xf>
    <xf numFmtId="0" fontId="35" fillId="38" borderId="1" xfId="76" applyFont="1" applyFill="1" applyBorder="1" applyAlignment="1">
      <alignment vertical="top"/>
    </xf>
    <xf numFmtId="0" fontId="18" fillId="38" borderId="1" xfId="76" applyFont="1" applyFill="1" applyBorder="1" applyAlignment="1">
      <alignment vertical="top"/>
    </xf>
    <xf numFmtId="0" fontId="18" fillId="38" borderId="1" xfId="76" applyFont="1" applyFill="1" applyBorder="1" applyAlignment="1">
      <alignment vertical="top" wrapText="1"/>
    </xf>
    <xf numFmtId="167" fontId="18" fillId="38" borderId="1" xfId="76" applyNumberFormat="1" applyFont="1" applyFill="1" applyBorder="1" applyAlignment="1">
      <alignment vertical="top" wrapText="1"/>
    </xf>
    <xf numFmtId="5" fontId="18" fillId="38" borderId="1" xfId="10" applyNumberFormat="1" applyFont="1" applyFill="1" applyBorder="1" applyAlignment="1">
      <alignment vertical="top" wrapText="1"/>
    </xf>
    <xf numFmtId="14" fontId="18" fillId="38" borderId="1" xfId="10" applyNumberFormat="1" applyFont="1" applyFill="1" applyBorder="1" applyAlignment="1">
      <alignment horizontal="right" vertical="top"/>
    </xf>
    <xf numFmtId="0" fontId="37" fillId="35" borderId="11" xfId="76" applyFont="1" applyFill="1" applyBorder="1" applyAlignment="1">
      <alignment horizontal="center" vertical="center"/>
    </xf>
    <xf numFmtId="49" fontId="39" fillId="36" borderId="13" xfId="77" applyNumberFormat="1" applyFont="1" applyFill="1" applyBorder="1" applyAlignment="1">
      <alignment horizontal="center" vertical="center" wrapText="1"/>
    </xf>
    <xf numFmtId="49" fontId="39" fillId="36" borderId="12" xfId="77" applyNumberFormat="1" applyFont="1" applyFill="1" applyBorder="1" applyAlignment="1">
      <alignment horizontal="center" vertical="center" wrapText="1"/>
    </xf>
    <xf numFmtId="166" fontId="35" fillId="0" borderId="0" xfId="76" applyNumberFormat="1" applyFont="1"/>
  </cellXfs>
  <cellStyles count="79">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2" xfId="10" xr:uid="{00000000-0005-0000-0000-00001C000000}"/>
    <cellStyle name="Currency 2" xfId="14" xr:uid="{00000000-0005-0000-0000-00001D000000}"/>
    <cellStyle name="Currency 3" xfId="61" xr:uid="{00000000-0005-0000-0000-00001E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10" xfId="12" xr:uid="{00000000-0005-0000-0000-000029000000}"/>
    <cellStyle name="Normal 10 2" xfId="13" xr:uid="{00000000-0005-0000-0000-00002A000000}"/>
    <cellStyle name="Normal 10 2 2" xfId="68" xr:uid="{00000000-0005-0000-0000-00002B000000}"/>
    <cellStyle name="Normal 10 2 2 2" xfId="73" xr:uid="{00000000-0005-0000-0000-00002C000000}"/>
    <cellStyle name="Normal 10 2 3" xfId="72" xr:uid="{00000000-0005-0000-0000-00002D000000}"/>
    <cellStyle name="Normal 10 3" xfId="67" xr:uid="{00000000-0005-0000-0000-00002E000000}"/>
    <cellStyle name="Normal 10 4" xfId="77" xr:uid="{E0546DD7-9B96-47C3-ACFF-471DBBE73163}"/>
    <cellStyle name="Normal 11" xfId="15" xr:uid="{00000000-0005-0000-0000-00002F000000}"/>
    <cellStyle name="Normal 12" xfId="71" xr:uid="{00000000-0005-0000-0000-000030000000}"/>
    <cellStyle name="Normal 13" xfId="56" xr:uid="{00000000-0005-0000-0000-000031000000}"/>
    <cellStyle name="Normal 14" xfId="74" xr:uid="{00000000-0005-0000-0000-000032000000}"/>
    <cellStyle name="Normal 15" xfId="78" xr:uid="{5F11871F-3C48-49C0-8B0B-AA9833C9586E}"/>
    <cellStyle name="Normal 2" xfId="1" xr:uid="{00000000-0005-0000-0000-000033000000}"/>
    <cellStyle name="Normal 2 2" xfId="58" xr:uid="{00000000-0005-0000-0000-000034000000}"/>
    <cellStyle name="Normal 3" xfId="2" xr:uid="{00000000-0005-0000-0000-000035000000}"/>
    <cellStyle name="Normal 3 2" xfId="59" xr:uid="{00000000-0005-0000-0000-000036000000}"/>
    <cellStyle name="Normal 3 2 2" xfId="75" xr:uid="{00000000-0005-0000-0000-000037000000}"/>
    <cellStyle name="Normal 4" xfId="3" xr:uid="{00000000-0005-0000-0000-000038000000}"/>
    <cellStyle name="Normal 4 2" xfId="60" xr:uid="{00000000-0005-0000-0000-000039000000}"/>
    <cellStyle name="Normal 5" xfId="4" xr:uid="{00000000-0005-0000-0000-00003A000000}"/>
    <cellStyle name="Normal 5 2" xfId="62" xr:uid="{00000000-0005-0000-0000-00003B000000}"/>
    <cellStyle name="Normal 6" xfId="5" xr:uid="{00000000-0005-0000-0000-00003C000000}"/>
    <cellStyle name="Normal 6 2" xfId="63" xr:uid="{00000000-0005-0000-0000-00003D000000}"/>
    <cellStyle name="Normal 7" xfId="6" xr:uid="{00000000-0005-0000-0000-00003E000000}"/>
    <cellStyle name="Normal 7 2" xfId="64" xr:uid="{00000000-0005-0000-0000-00003F000000}"/>
    <cellStyle name="Normal 8" xfId="7" xr:uid="{00000000-0005-0000-0000-000040000000}"/>
    <cellStyle name="Normal 8 2" xfId="65" xr:uid="{00000000-0005-0000-0000-000041000000}"/>
    <cellStyle name="Normal 9" xfId="8" xr:uid="{00000000-0005-0000-0000-000042000000}"/>
    <cellStyle name="Normal 9 2" xfId="9" xr:uid="{00000000-0005-0000-0000-000043000000}"/>
    <cellStyle name="Normal 9 2 2" xfId="11" xr:uid="{00000000-0005-0000-0000-000044000000}"/>
    <cellStyle name="Normal 9 2 2 2" xfId="70" xr:uid="{00000000-0005-0000-0000-000045000000}"/>
    <cellStyle name="Normal 9 2 2 3" xfId="76" xr:uid="{00000000-0005-0000-0000-000046000000}"/>
    <cellStyle name="Normal 9 2 3" xfId="69" xr:uid="{00000000-0005-0000-0000-000047000000}"/>
    <cellStyle name="Normal 9 3" xfId="66" xr:uid="{00000000-0005-0000-0000-000048000000}"/>
    <cellStyle name="Note 2" xfId="57" xr:uid="{00000000-0005-0000-0000-000049000000}"/>
    <cellStyle name="Output" xfId="25" builtinId="21" customBuiltin="1"/>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E6E87-6602-485D-BDA5-975A12DC6C7C}">
  <sheetPr codeName="Sheet4"/>
  <dimension ref="A1:I32"/>
  <sheetViews>
    <sheetView view="pageLayout" topLeftCell="A28" zoomScaleNormal="100" workbookViewId="0">
      <selection activeCell="H32" sqref="H32"/>
    </sheetView>
  </sheetViews>
  <sheetFormatPr defaultRowHeight="14.25" x14ac:dyDescent="0.2"/>
  <cols>
    <col min="1" max="1" width="4.7109375" style="1" bestFit="1" customWidth="1"/>
    <col min="2" max="2" width="7.85546875" style="1" bestFit="1" customWidth="1"/>
    <col min="3" max="3" width="8.5703125" style="1" bestFit="1" customWidth="1"/>
    <col min="4" max="4" width="15.5703125" style="1" customWidth="1"/>
    <col min="5" max="5" width="25.5703125" style="1" customWidth="1"/>
    <col min="6" max="6" width="45.28515625" style="1" customWidth="1"/>
    <col min="7" max="7" width="8.7109375" style="1" bestFit="1" customWidth="1"/>
    <col min="8" max="9" width="14.85546875" style="1" bestFit="1" customWidth="1"/>
    <col min="10" max="16384" width="9.140625" style="1"/>
  </cols>
  <sheetData>
    <row r="1" spans="1:9" ht="15.75" x14ac:dyDescent="0.2">
      <c r="A1" s="33" t="s">
        <v>47</v>
      </c>
      <c r="B1" s="33"/>
      <c r="C1" s="33"/>
      <c r="D1" s="33"/>
      <c r="E1" s="33"/>
      <c r="F1" s="33"/>
      <c r="G1" s="33"/>
      <c r="H1" s="33"/>
      <c r="I1" s="33"/>
    </row>
    <row r="2" spans="1:9" ht="26.25" thickBot="1" x14ac:dyDescent="0.25">
      <c r="A2" s="2" t="s">
        <v>39</v>
      </c>
      <c r="B2" s="34" t="s">
        <v>48</v>
      </c>
      <c r="C2" s="35"/>
      <c r="D2" s="3" t="s">
        <v>40</v>
      </c>
      <c r="E2" s="3" t="s">
        <v>49</v>
      </c>
      <c r="F2" s="3" t="s">
        <v>50</v>
      </c>
      <c r="G2" s="3" t="s">
        <v>51</v>
      </c>
      <c r="H2" s="4" t="s">
        <v>0</v>
      </c>
      <c r="I2" s="4" t="s">
        <v>52</v>
      </c>
    </row>
    <row r="3" spans="1:9" ht="39" thickTop="1" x14ac:dyDescent="0.2">
      <c r="A3" s="5" t="s">
        <v>25</v>
      </c>
      <c r="B3" s="6" t="s">
        <v>79</v>
      </c>
      <c r="C3" s="6" t="s">
        <v>80</v>
      </c>
      <c r="D3" s="7" t="s">
        <v>81</v>
      </c>
      <c r="E3" s="7" t="s">
        <v>82</v>
      </c>
      <c r="F3" s="8" t="s">
        <v>83</v>
      </c>
      <c r="G3" s="9">
        <v>44291</v>
      </c>
      <c r="H3" s="10">
        <v>206000</v>
      </c>
      <c r="I3" s="10">
        <v>232690</v>
      </c>
    </row>
    <row r="4" spans="1:9" ht="51" x14ac:dyDescent="0.2">
      <c r="A4" s="11" t="s">
        <v>20</v>
      </c>
      <c r="B4" s="12" t="s">
        <v>55</v>
      </c>
      <c r="C4" s="12" t="s">
        <v>67</v>
      </c>
      <c r="D4" s="7" t="s">
        <v>68</v>
      </c>
      <c r="E4" s="7" t="s">
        <v>69</v>
      </c>
      <c r="F4" s="8" t="s">
        <v>70</v>
      </c>
      <c r="G4" s="13">
        <v>44266</v>
      </c>
      <c r="H4" s="14">
        <v>367730.6</v>
      </c>
      <c r="I4" s="14">
        <v>415374</v>
      </c>
    </row>
    <row r="5" spans="1:9" ht="63.75" x14ac:dyDescent="0.2">
      <c r="A5" s="11" t="s">
        <v>20</v>
      </c>
      <c r="B5" s="12" t="s">
        <v>35</v>
      </c>
      <c r="C5" s="12" t="s">
        <v>157</v>
      </c>
      <c r="D5" s="7" t="s">
        <v>12</v>
      </c>
      <c r="E5" s="7" t="s">
        <v>158</v>
      </c>
      <c r="F5" s="8" t="s">
        <v>159</v>
      </c>
      <c r="G5" s="13">
        <v>44281</v>
      </c>
      <c r="H5" s="14">
        <v>300000</v>
      </c>
      <c r="I5" s="14">
        <v>300000</v>
      </c>
    </row>
    <row r="6" spans="1:9" ht="25.5" x14ac:dyDescent="0.2">
      <c r="A6" s="11" t="s">
        <v>20</v>
      </c>
      <c r="B6" s="12" t="s">
        <v>35</v>
      </c>
      <c r="C6" s="12" t="s">
        <v>160</v>
      </c>
      <c r="D6" s="7" t="s">
        <v>12</v>
      </c>
      <c r="E6" s="7" t="s">
        <v>161</v>
      </c>
      <c r="F6" s="8" t="s">
        <v>162</v>
      </c>
      <c r="G6" s="13">
        <v>44306</v>
      </c>
      <c r="H6" s="14">
        <v>150000</v>
      </c>
      <c r="I6" s="14">
        <v>150000</v>
      </c>
    </row>
    <row r="7" spans="1:9" ht="89.25" x14ac:dyDescent="0.2">
      <c r="A7" s="11" t="s">
        <v>22</v>
      </c>
      <c r="B7" s="12" t="s">
        <v>55</v>
      </c>
      <c r="C7" s="12" t="s">
        <v>71</v>
      </c>
      <c r="D7" s="7" t="s">
        <v>72</v>
      </c>
      <c r="E7" s="7" t="s">
        <v>73</v>
      </c>
      <c r="F7" s="8" t="s">
        <v>74</v>
      </c>
      <c r="G7" s="13">
        <v>44267</v>
      </c>
      <c r="H7" s="14">
        <v>78012.990000000005</v>
      </c>
      <c r="I7" s="14">
        <v>88120.41</v>
      </c>
    </row>
    <row r="8" spans="1:9" ht="76.5" x14ac:dyDescent="0.2">
      <c r="A8" s="11" t="s">
        <v>22</v>
      </c>
      <c r="B8" s="12" t="s">
        <v>55</v>
      </c>
      <c r="C8" s="12" t="s">
        <v>75</v>
      </c>
      <c r="D8" s="7" t="s">
        <v>76</v>
      </c>
      <c r="E8" s="7" t="s">
        <v>77</v>
      </c>
      <c r="F8" s="8" t="s">
        <v>78</v>
      </c>
      <c r="G8" s="13">
        <v>44308</v>
      </c>
      <c r="H8" s="14">
        <v>144302.98000000001</v>
      </c>
      <c r="I8" s="14">
        <v>162998.98000000001</v>
      </c>
    </row>
    <row r="9" spans="1:9" ht="51" x14ac:dyDescent="0.2">
      <c r="A9" s="11" t="s">
        <v>27</v>
      </c>
      <c r="B9" s="12" t="s">
        <v>41</v>
      </c>
      <c r="C9" s="12" t="s">
        <v>116</v>
      </c>
      <c r="D9" s="7" t="s">
        <v>16</v>
      </c>
      <c r="E9" s="7" t="s">
        <v>117</v>
      </c>
      <c r="F9" s="8" t="s">
        <v>118</v>
      </c>
      <c r="G9" s="13">
        <v>44300</v>
      </c>
      <c r="H9" s="14">
        <v>91810</v>
      </c>
      <c r="I9" s="14">
        <v>91810</v>
      </c>
    </row>
    <row r="10" spans="1:9" ht="89.25" x14ac:dyDescent="0.2">
      <c r="A10" s="11" t="s">
        <v>27</v>
      </c>
      <c r="B10" s="12" t="s">
        <v>35</v>
      </c>
      <c r="C10" s="12" t="s">
        <v>92</v>
      </c>
      <c r="D10" s="7" t="s">
        <v>33</v>
      </c>
      <c r="E10" s="7" t="s">
        <v>93</v>
      </c>
      <c r="F10" s="8" t="s">
        <v>94</v>
      </c>
      <c r="G10" s="13">
        <v>44312</v>
      </c>
      <c r="H10" s="14">
        <v>192287</v>
      </c>
      <c r="I10" s="14">
        <v>217200</v>
      </c>
    </row>
    <row r="11" spans="1:9" ht="102" x14ac:dyDescent="0.2">
      <c r="A11" s="11" t="s">
        <v>27</v>
      </c>
      <c r="B11" s="12" t="s">
        <v>35</v>
      </c>
      <c r="C11" s="12" t="s">
        <v>89</v>
      </c>
      <c r="D11" s="7" t="s">
        <v>18</v>
      </c>
      <c r="E11" s="7" t="s">
        <v>90</v>
      </c>
      <c r="F11" s="8" t="s">
        <v>91</v>
      </c>
      <c r="G11" s="13">
        <v>44295</v>
      </c>
      <c r="H11" s="14">
        <v>84400</v>
      </c>
      <c r="I11" s="14">
        <v>121300</v>
      </c>
    </row>
    <row r="12" spans="1:9" ht="76.5" x14ac:dyDescent="0.2">
      <c r="A12" s="11" t="s">
        <v>27</v>
      </c>
      <c r="B12" s="12" t="s">
        <v>35</v>
      </c>
      <c r="C12" s="12" t="s">
        <v>141</v>
      </c>
      <c r="D12" s="7" t="s">
        <v>142</v>
      </c>
      <c r="E12" s="7" t="s">
        <v>143</v>
      </c>
      <c r="F12" s="8" t="s">
        <v>144</v>
      </c>
      <c r="G12" s="13">
        <v>44314</v>
      </c>
      <c r="H12" s="14">
        <v>64470</v>
      </c>
      <c r="I12" s="14">
        <v>64470</v>
      </c>
    </row>
    <row r="13" spans="1:9" ht="63.75" x14ac:dyDescent="0.2">
      <c r="A13" s="11" t="s">
        <v>27</v>
      </c>
      <c r="B13" s="12" t="s">
        <v>41</v>
      </c>
      <c r="C13" s="12" t="s">
        <v>137</v>
      </c>
      <c r="D13" s="7" t="s">
        <v>138</v>
      </c>
      <c r="E13" s="7" t="s">
        <v>139</v>
      </c>
      <c r="F13" s="8" t="s">
        <v>140</v>
      </c>
      <c r="G13" s="13">
        <v>44279</v>
      </c>
      <c r="H13" s="14">
        <v>39838</v>
      </c>
      <c r="I13" s="14">
        <v>45000</v>
      </c>
    </row>
    <row r="14" spans="1:9" ht="51" x14ac:dyDescent="0.2">
      <c r="A14" s="11" t="s">
        <v>27</v>
      </c>
      <c r="B14" s="12" t="s">
        <v>35</v>
      </c>
      <c r="C14" s="12" t="s">
        <v>95</v>
      </c>
      <c r="D14" s="7" t="s">
        <v>96</v>
      </c>
      <c r="E14" s="7" t="s">
        <v>97</v>
      </c>
      <c r="F14" s="8" t="s">
        <v>98</v>
      </c>
      <c r="G14" s="13">
        <v>44314</v>
      </c>
      <c r="H14" s="14">
        <v>70000</v>
      </c>
      <c r="I14" s="14">
        <v>80000</v>
      </c>
    </row>
    <row r="15" spans="1:9" ht="25.5" x14ac:dyDescent="0.2">
      <c r="A15" s="11" t="s">
        <v>27</v>
      </c>
      <c r="B15" s="12" t="s">
        <v>35</v>
      </c>
      <c r="C15" s="12" t="s">
        <v>99</v>
      </c>
      <c r="D15" s="7" t="s">
        <v>96</v>
      </c>
      <c r="E15" s="7" t="s">
        <v>100</v>
      </c>
      <c r="F15" s="8" t="s">
        <v>101</v>
      </c>
      <c r="G15" s="13">
        <v>44314</v>
      </c>
      <c r="H15" s="14">
        <v>59000</v>
      </c>
      <c r="I15" s="14">
        <v>67000</v>
      </c>
    </row>
    <row r="16" spans="1:9" ht="25.5" x14ac:dyDescent="0.2">
      <c r="A16" s="11" t="s">
        <v>27</v>
      </c>
      <c r="B16" s="12" t="s">
        <v>35</v>
      </c>
      <c r="C16" s="12" t="s">
        <v>102</v>
      </c>
      <c r="D16" s="7" t="s">
        <v>96</v>
      </c>
      <c r="E16" s="7" t="s">
        <v>103</v>
      </c>
      <c r="F16" s="8" t="s">
        <v>104</v>
      </c>
      <c r="G16" s="13">
        <v>44314</v>
      </c>
      <c r="H16" s="14">
        <v>59000</v>
      </c>
      <c r="I16" s="14">
        <v>67000</v>
      </c>
    </row>
    <row r="17" spans="1:9" ht="76.5" x14ac:dyDescent="0.2">
      <c r="A17" s="11" t="s">
        <v>27</v>
      </c>
      <c r="B17" s="12" t="s">
        <v>35</v>
      </c>
      <c r="C17" s="12" t="s">
        <v>149</v>
      </c>
      <c r="D17" s="7" t="s">
        <v>150</v>
      </c>
      <c r="E17" s="7" t="s">
        <v>151</v>
      </c>
      <c r="F17" s="8" t="s">
        <v>152</v>
      </c>
      <c r="G17" s="13">
        <v>44314</v>
      </c>
      <c r="H17" s="14">
        <v>457000</v>
      </c>
      <c r="I17" s="14">
        <v>517000</v>
      </c>
    </row>
    <row r="18" spans="1:9" ht="38.25" x14ac:dyDescent="0.2">
      <c r="A18" s="11" t="s">
        <v>27</v>
      </c>
      <c r="B18" s="12" t="s">
        <v>35</v>
      </c>
      <c r="C18" s="12" t="s">
        <v>130</v>
      </c>
      <c r="D18" s="7" t="s">
        <v>131</v>
      </c>
      <c r="E18" s="7" t="s">
        <v>132</v>
      </c>
      <c r="F18" s="8" t="s">
        <v>133</v>
      </c>
      <c r="G18" s="13">
        <v>44272</v>
      </c>
      <c r="H18" s="14">
        <v>140266</v>
      </c>
      <c r="I18" s="14">
        <v>158440</v>
      </c>
    </row>
    <row r="19" spans="1:9" ht="38.25" x14ac:dyDescent="0.2">
      <c r="A19" s="11" t="s">
        <v>27</v>
      </c>
      <c r="B19" s="12" t="s">
        <v>45</v>
      </c>
      <c r="C19" s="12" t="s">
        <v>134</v>
      </c>
      <c r="D19" s="7" t="s">
        <v>131</v>
      </c>
      <c r="E19" s="7" t="s">
        <v>135</v>
      </c>
      <c r="F19" s="8" t="s">
        <v>136</v>
      </c>
      <c r="G19" s="13">
        <v>44272</v>
      </c>
      <c r="H19" s="14">
        <v>39838</v>
      </c>
      <c r="I19" s="14">
        <v>45000</v>
      </c>
    </row>
    <row r="20" spans="1:9" ht="38.25" x14ac:dyDescent="0.2">
      <c r="A20" s="11" t="s">
        <v>21</v>
      </c>
      <c r="B20" s="12" t="s">
        <v>55</v>
      </c>
      <c r="C20" s="12" t="s">
        <v>63</v>
      </c>
      <c r="D20" s="7" t="s">
        <v>64</v>
      </c>
      <c r="E20" s="7" t="s">
        <v>65</v>
      </c>
      <c r="F20" s="8" t="s">
        <v>66</v>
      </c>
      <c r="G20" s="13">
        <v>44273</v>
      </c>
      <c r="H20" s="14">
        <v>2967985.57</v>
      </c>
      <c r="I20" s="14">
        <v>3330361.43</v>
      </c>
    </row>
    <row r="21" spans="1:9" ht="51" x14ac:dyDescent="0.2">
      <c r="A21" s="11" t="s">
        <v>21</v>
      </c>
      <c r="B21" s="12" t="s">
        <v>84</v>
      </c>
      <c r="C21" s="12" t="s">
        <v>85</v>
      </c>
      <c r="D21" s="7" t="s">
        <v>86</v>
      </c>
      <c r="E21" s="7" t="s">
        <v>87</v>
      </c>
      <c r="F21" s="8" t="s">
        <v>88</v>
      </c>
      <c r="G21" s="13">
        <v>44315</v>
      </c>
      <c r="H21" s="14">
        <v>50000</v>
      </c>
      <c r="I21" s="14">
        <v>50000</v>
      </c>
    </row>
    <row r="22" spans="1:9" ht="38.25" x14ac:dyDescent="0.2">
      <c r="A22" s="11" t="s">
        <v>29</v>
      </c>
      <c r="B22" s="12" t="s">
        <v>35</v>
      </c>
      <c r="C22" s="12" t="s">
        <v>112</v>
      </c>
      <c r="D22" s="7" t="s">
        <v>113</v>
      </c>
      <c r="E22" s="7" t="s">
        <v>114</v>
      </c>
      <c r="F22" s="8" t="s">
        <v>115</v>
      </c>
      <c r="G22" s="13">
        <v>44271</v>
      </c>
      <c r="H22" s="14">
        <v>68080</v>
      </c>
      <c r="I22" s="14">
        <v>76900</v>
      </c>
    </row>
    <row r="23" spans="1:9" ht="38.25" x14ac:dyDescent="0.2">
      <c r="A23" s="11" t="s">
        <v>23</v>
      </c>
      <c r="B23" s="12" t="s">
        <v>35</v>
      </c>
      <c r="C23" s="12" t="s">
        <v>119</v>
      </c>
      <c r="D23" s="7" t="s">
        <v>120</v>
      </c>
      <c r="E23" s="7" t="s">
        <v>121</v>
      </c>
      <c r="F23" s="8" t="s">
        <v>122</v>
      </c>
      <c r="G23" s="13">
        <v>44281</v>
      </c>
      <c r="H23" s="14">
        <v>51807</v>
      </c>
      <c r="I23" s="14">
        <v>58520</v>
      </c>
    </row>
    <row r="24" spans="1:9" ht="38.25" x14ac:dyDescent="0.2">
      <c r="A24" s="11" t="s">
        <v>23</v>
      </c>
      <c r="B24" s="12" t="s">
        <v>35</v>
      </c>
      <c r="C24" s="12" t="s">
        <v>123</v>
      </c>
      <c r="D24" s="7" t="s">
        <v>120</v>
      </c>
      <c r="E24" s="7" t="s">
        <v>124</v>
      </c>
      <c r="F24" s="8" t="s">
        <v>125</v>
      </c>
      <c r="G24" s="13">
        <v>44284</v>
      </c>
      <c r="H24" s="14">
        <v>87367</v>
      </c>
      <c r="I24" s="14">
        <v>98687</v>
      </c>
    </row>
    <row r="25" spans="1:9" ht="38.25" x14ac:dyDescent="0.2">
      <c r="A25" s="11" t="s">
        <v>23</v>
      </c>
      <c r="B25" s="12" t="s">
        <v>35</v>
      </c>
      <c r="C25" s="12" t="s">
        <v>126</v>
      </c>
      <c r="D25" s="7" t="s">
        <v>127</v>
      </c>
      <c r="E25" s="7" t="s">
        <v>128</v>
      </c>
      <c r="F25" s="8" t="s">
        <v>129</v>
      </c>
      <c r="G25" s="13">
        <v>44281</v>
      </c>
      <c r="H25" s="14">
        <v>59315</v>
      </c>
      <c r="I25" s="14">
        <v>67000</v>
      </c>
    </row>
    <row r="26" spans="1:9" ht="51" x14ac:dyDescent="0.2">
      <c r="A26" s="11" t="s">
        <v>23</v>
      </c>
      <c r="B26" s="12" t="s">
        <v>35</v>
      </c>
      <c r="C26" s="12" t="s">
        <v>105</v>
      </c>
      <c r="D26" s="7" t="s">
        <v>106</v>
      </c>
      <c r="E26" s="7" t="s">
        <v>107</v>
      </c>
      <c r="F26" s="8" t="s">
        <v>108</v>
      </c>
      <c r="G26" s="13">
        <v>44267</v>
      </c>
      <c r="H26" s="14">
        <v>100000</v>
      </c>
      <c r="I26" s="14">
        <v>100000</v>
      </c>
    </row>
    <row r="27" spans="1:9" ht="38.25" x14ac:dyDescent="0.2">
      <c r="A27" s="11" t="s">
        <v>23</v>
      </c>
      <c r="B27" s="12" t="s">
        <v>35</v>
      </c>
      <c r="C27" s="12" t="s">
        <v>145</v>
      </c>
      <c r="D27" s="7" t="s">
        <v>146</v>
      </c>
      <c r="E27" s="7" t="s">
        <v>147</v>
      </c>
      <c r="F27" s="8" t="s">
        <v>148</v>
      </c>
      <c r="G27" s="13">
        <v>44299</v>
      </c>
      <c r="H27" s="14">
        <v>150000</v>
      </c>
      <c r="I27" s="14">
        <v>150000</v>
      </c>
    </row>
    <row r="28" spans="1:9" ht="63.75" x14ac:dyDescent="0.2">
      <c r="A28" s="11" t="s">
        <v>23</v>
      </c>
      <c r="B28" s="12" t="s">
        <v>35</v>
      </c>
      <c r="C28" s="12" t="s">
        <v>109</v>
      </c>
      <c r="D28" s="7" t="s">
        <v>4</v>
      </c>
      <c r="E28" s="7" t="s">
        <v>110</v>
      </c>
      <c r="F28" s="8" t="s">
        <v>111</v>
      </c>
      <c r="G28" s="13">
        <v>44263</v>
      </c>
      <c r="H28" s="14">
        <v>20350</v>
      </c>
      <c r="I28" s="14">
        <v>20350</v>
      </c>
    </row>
    <row r="29" spans="1:9" ht="38.25" x14ac:dyDescent="0.2">
      <c r="A29" s="11" t="s">
        <v>26</v>
      </c>
      <c r="B29" s="12" t="s">
        <v>35</v>
      </c>
      <c r="C29" s="12" t="s">
        <v>153</v>
      </c>
      <c r="D29" s="7" t="s">
        <v>154</v>
      </c>
      <c r="E29" s="7" t="s">
        <v>155</v>
      </c>
      <c r="F29" s="8" t="s">
        <v>156</v>
      </c>
      <c r="G29" s="13">
        <v>44259</v>
      </c>
      <c r="H29" s="14">
        <v>107000</v>
      </c>
      <c r="I29" s="14">
        <v>121000</v>
      </c>
    </row>
    <row r="30" spans="1:9" ht="25.5" x14ac:dyDescent="0.2">
      <c r="A30" s="11" t="s">
        <v>26</v>
      </c>
      <c r="B30" s="12" t="s">
        <v>55</v>
      </c>
      <c r="C30" s="12" t="s">
        <v>56</v>
      </c>
      <c r="D30" s="7" t="s">
        <v>57</v>
      </c>
      <c r="E30" s="7" t="s">
        <v>58</v>
      </c>
      <c r="F30" s="8" t="s">
        <v>59</v>
      </c>
      <c r="G30" s="13">
        <v>44302</v>
      </c>
      <c r="H30" s="14">
        <v>116006</v>
      </c>
      <c r="I30" s="14">
        <v>116006</v>
      </c>
    </row>
    <row r="31" spans="1:9" ht="38.25" x14ac:dyDescent="0.2">
      <c r="A31" s="11" t="s">
        <v>26</v>
      </c>
      <c r="B31" s="12" t="s">
        <v>55</v>
      </c>
      <c r="C31" s="12" t="s">
        <v>60</v>
      </c>
      <c r="D31" s="7" t="s">
        <v>57</v>
      </c>
      <c r="E31" s="7" t="s">
        <v>61</v>
      </c>
      <c r="F31" s="8" t="s">
        <v>62</v>
      </c>
      <c r="G31" s="13">
        <v>44271</v>
      </c>
      <c r="H31" s="14">
        <v>19542</v>
      </c>
      <c r="I31" s="14">
        <v>19542</v>
      </c>
    </row>
    <row r="32" spans="1:9" x14ac:dyDescent="0.2">
      <c r="H32" s="36">
        <f>SUM(H3:H31)</f>
        <v>6341408.1400000006</v>
      </c>
      <c r="I32" s="36">
        <f>SUM(I3:I31)</f>
        <v>7031769.8200000003</v>
      </c>
    </row>
  </sheetData>
  <sortState xmlns:xlrd2="http://schemas.microsoft.com/office/spreadsheetml/2017/richdata2" ref="A3:I31">
    <sortCondition ref="A3:A31"/>
    <sortCondition ref="D3:D31"/>
    <sortCondition ref="C3:C31"/>
    <sortCondition ref="G3:G31"/>
  </sortState>
  <mergeCells count="2">
    <mergeCell ref="A1:I1"/>
    <mergeCell ref="B2:C2"/>
  </mergeCells>
  <pageMargins left="0.25" right="0.25" top="1.5" bottom="0.75" header="0.3" footer="0.3"/>
  <pageSetup scale="90" orientation="landscape" r:id="rId1"/>
  <headerFooter>
    <oddHeader>&amp;L&amp;G&amp;C&amp;"Arial,Bold"&amp;16CONTRACTING OPPORTUNITIES
FHWA AUTHORIZED LOCAL AGENCY PROJECTS
March 1, 2021 to April 30, 2021&amp;R&amp;G</oddHeader>
    <oddFooter>&amp;Cpage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2D299-2F05-42F4-BAA2-321FBC9B6EA5}">
  <sheetPr codeName="Sheet11"/>
  <dimension ref="A1:I28"/>
  <sheetViews>
    <sheetView view="pageLayout" topLeftCell="A25" zoomScaleNormal="100" workbookViewId="0">
      <selection activeCell="H28" sqref="H28"/>
    </sheetView>
  </sheetViews>
  <sheetFormatPr defaultRowHeight="14.25" x14ac:dyDescent="0.2"/>
  <cols>
    <col min="1" max="1" width="4.7109375" style="1" bestFit="1" customWidth="1"/>
    <col min="2" max="2" width="9.140625" style="1" bestFit="1" customWidth="1"/>
    <col min="3" max="3" width="8.140625" style="1" bestFit="1" customWidth="1"/>
    <col min="4" max="4" width="14.28515625" style="1" customWidth="1"/>
    <col min="5" max="5" width="20.7109375" style="1" customWidth="1"/>
    <col min="6" max="6" width="49.5703125" style="1" customWidth="1"/>
    <col min="7" max="7" width="8.85546875" style="1" customWidth="1"/>
    <col min="8" max="9" width="15.42578125" style="1" bestFit="1" customWidth="1"/>
    <col min="10" max="16384" width="9.140625" style="1"/>
  </cols>
  <sheetData>
    <row r="1" spans="1:9" ht="15.75" x14ac:dyDescent="0.2">
      <c r="A1" s="33" t="s">
        <v>53</v>
      </c>
      <c r="B1" s="33"/>
      <c r="C1" s="33"/>
      <c r="D1" s="33"/>
      <c r="E1" s="33"/>
      <c r="F1" s="33"/>
      <c r="G1" s="33"/>
      <c r="H1" s="33"/>
      <c r="I1" s="33"/>
    </row>
    <row r="2" spans="1:9" ht="26.25" thickBot="1" x14ac:dyDescent="0.25">
      <c r="A2" s="2" t="s">
        <v>39</v>
      </c>
      <c r="B2" s="34" t="s">
        <v>48</v>
      </c>
      <c r="C2" s="35"/>
      <c r="D2" s="3" t="s">
        <v>40</v>
      </c>
      <c r="E2" s="3" t="s">
        <v>49</v>
      </c>
      <c r="F2" s="3" t="s">
        <v>50</v>
      </c>
      <c r="G2" s="3" t="s">
        <v>51</v>
      </c>
      <c r="H2" s="4" t="s">
        <v>0</v>
      </c>
      <c r="I2" s="4" t="s">
        <v>52</v>
      </c>
    </row>
    <row r="3" spans="1:9" ht="39" thickTop="1" x14ac:dyDescent="0.2">
      <c r="A3" s="15" t="s">
        <v>25</v>
      </c>
      <c r="B3" s="16" t="s">
        <v>37</v>
      </c>
      <c r="C3" s="16" t="s">
        <v>191</v>
      </c>
      <c r="D3" s="7" t="s">
        <v>192</v>
      </c>
      <c r="E3" s="7" t="s">
        <v>193</v>
      </c>
      <c r="F3" s="17" t="s">
        <v>194</v>
      </c>
      <c r="G3" s="18">
        <v>44287</v>
      </c>
      <c r="H3" s="19">
        <v>1545000</v>
      </c>
      <c r="I3" s="19">
        <v>1545000</v>
      </c>
    </row>
    <row r="4" spans="1:9" ht="25.5" x14ac:dyDescent="0.2">
      <c r="A4" s="15" t="s">
        <v>25</v>
      </c>
      <c r="B4" s="16" t="s">
        <v>55</v>
      </c>
      <c r="C4" s="16" t="s">
        <v>163</v>
      </c>
      <c r="D4" s="7" t="s">
        <v>8</v>
      </c>
      <c r="E4" s="7" t="s">
        <v>164</v>
      </c>
      <c r="F4" s="17" t="s">
        <v>165</v>
      </c>
      <c r="G4" s="18">
        <v>44308</v>
      </c>
      <c r="H4" s="19">
        <v>169092.3</v>
      </c>
      <c r="I4" s="19">
        <v>191000</v>
      </c>
    </row>
    <row r="5" spans="1:9" ht="25.5" x14ac:dyDescent="0.2">
      <c r="A5" s="20" t="s">
        <v>25</v>
      </c>
      <c r="B5" s="21" t="s">
        <v>55</v>
      </c>
      <c r="C5" s="21" t="s">
        <v>166</v>
      </c>
      <c r="D5" s="7" t="s">
        <v>8</v>
      </c>
      <c r="E5" s="7" t="s">
        <v>167</v>
      </c>
      <c r="F5" s="22" t="s">
        <v>168</v>
      </c>
      <c r="G5" s="23">
        <v>44264</v>
      </c>
      <c r="H5" s="24">
        <v>215127.89</v>
      </c>
      <c r="I5" s="24">
        <v>243000</v>
      </c>
    </row>
    <row r="6" spans="1:9" ht="38.25" x14ac:dyDescent="0.2">
      <c r="A6" s="15" t="s">
        <v>25</v>
      </c>
      <c r="B6" s="16" t="s">
        <v>55</v>
      </c>
      <c r="C6" s="16" t="s">
        <v>169</v>
      </c>
      <c r="D6" s="7" t="s">
        <v>8</v>
      </c>
      <c r="E6" s="7" t="s">
        <v>170</v>
      </c>
      <c r="F6" s="17" t="s">
        <v>171</v>
      </c>
      <c r="G6" s="18">
        <v>44308</v>
      </c>
      <c r="H6" s="19">
        <v>164720.69</v>
      </c>
      <c r="I6" s="19">
        <v>186062</v>
      </c>
    </row>
    <row r="7" spans="1:9" ht="38.25" x14ac:dyDescent="0.2">
      <c r="A7" s="20" t="s">
        <v>25</v>
      </c>
      <c r="B7" s="21" t="s">
        <v>38</v>
      </c>
      <c r="C7" s="21" t="s">
        <v>172</v>
      </c>
      <c r="D7" s="7" t="s">
        <v>8</v>
      </c>
      <c r="E7" s="7" t="s">
        <v>173</v>
      </c>
      <c r="F7" s="22" t="s">
        <v>174</v>
      </c>
      <c r="G7" s="23">
        <v>44308</v>
      </c>
      <c r="H7" s="24">
        <v>108316.45</v>
      </c>
      <c r="I7" s="24">
        <v>122350</v>
      </c>
    </row>
    <row r="8" spans="1:9" ht="25.5" x14ac:dyDescent="0.2">
      <c r="A8" s="15" t="s">
        <v>25</v>
      </c>
      <c r="B8" s="16" t="s">
        <v>55</v>
      </c>
      <c r="C8" s="16" t="s">
        <v>175</v>
      </c>
      <c r="D8" s="7" t="s">
        <v>8</v>
      </c>
      <c r="E8" s="7" t="s">
        <v>176</v>
      </c>
      <c r="F8" s="17" t="s">
        <v>177</v>
      </c>
      <c r="G8" s="18">
        <v>44266</v>
      </c>
      <c r="H8" s="19">
        <v>101809.5</v>
      </c>
      <c r="I8" s="19">
        <v>115000</v>
      </c>
    </row>
    <row r="9" spans="1:9" ht="38.25" x14ac:dyDescent="0.2">
      <c r="A9" s="20" t="s">
        <v>25</v>
      </c>
      <c r="B9" s="21" t="s">
        <v>37</v>
      </c>
      <c r="C9" s="21" t="s">
        <v>212</v>
      </c>
      <c r="D9" s="7" t="s">
        <v>15</v>
      </c>
      <c r="E9" s="7" t="s">
        <v>213</v>
      </c>
      <c r="F9" s="22" t="s">
        <v>214</v>
      </c>
      <c r="G9" s="23">
        <v>44267</v>
      </c>
      <c r="H9" s="24">
        <v>650000</v>
      </c>
      <c r="I9" s="24">
        <v>650000</v>
      </c>
    </row>
    <row r="10" spans="1:9" ht="25.5" x14ac:dyDescent="0.2">
      <c r="A10" s="15" t="s">
        <v>25</v>
      </c>
      <c r="B10" s="16" t="s">
        <v>37</v>
      </c>
      <c r="C10" s="16" t="s">
        <v>215</v>
      </c>
      <c r="D10" s="7" t="s">
        <v>15</v>
      </c>
      <c r="E10" s="7" t="s">
        <v>216</v>
      </c>
      <c r="F10" s="17" t="s">
        <v>217</v>
      </c>
      <c r="G10" s="18">
        <v>44273</v>
      </c>
      <c r="H10" s="19">
        <v>555000</v>
      </c>
      <c r="I10" s="19">
        <v>555000</v>
      </c>
    </row>
    <row r="11" spans="1:9" ht="51" x14ac:dyDescent="0.2">
      <c r="A11" s="15" t="s">
        <v>28</v>
      </c>
      <c r="B11" s="16" t="s">
        <v>37</v>
      </c>
      <c r="C11" s="16" t="s">
        <v>202</v>
      </c>
      <c r="D11" s="7" t="s">
        <v>203</v>
      </c>
      <c r="E11" s="7" t="s">
        <v>204</v>
      </c>
      <c r="F11" s="17" t="s">
        <v>205</v>
      </c>
      <c r="G11" s="18">
        <v>44287</v>
      </c>
      <c r="H11" s="19">
        <v>192000</v>
      </c>
      <c r="I11" s="19">
        <v>192000</v>
      </c>
    </row>
    <row r="12" spans="1:9" ht="51" x14ac:dyDescent="0.2">
      <c r="A12" s="20" t="s">
        <v>28</v>
      </c>
      <c r="B12" s="21" t="s">
        <v>37</v>
      </c>
      <c r="C12" s="21" t="s">
        <v>206</v>
      </c>
      <c r="D12" s="7" t="s">
        <v>203</v>
      </c>
      <c r="E12" s="7" t="s">
        <v>207</v>
      </c>
      <c r="F12" s="22" t="s">
        <v>208</v>
      </c>
      <c r="G12" s="23">
        <v>44287</v>
      </c>
      <c r="H12" s="24">
        <v>567000</v>
      </c>
      <c r="I12" s="24">
        <v>567000</v>
      </c>
    </row>
    <row r="13" spans="1:9" ht="51" x14ac:dyDescent="0.2">
      <c r="A13" s="15" t="s">
        <v>28</v>
      </c>
      <c r="B13" s="16" t="s">
        <v>37</v>
      </c>
      <c r="C13" s="16" t="s">
        <v>209</v>
      </c>
      <c r="D13" s="7" t="s">
        <v>203</v>
      </c>
      <c r="E13" s="7" t="s">
        <v>210</v>
      </c>
      <c r="F13" s="17" t="s">
        <v>211</v>
      </c>
      <c r="G13" s="18">
        <v>44287</v>
      </c>
      <c r="H13" s="19">
        <v>440000</v>
      </c>
      <c r="I13" s="19">
        <v>440000</v>
      </c>
    </row>
    <row r="14" spans="1:9" ht="51" x14ac:dyDescent="0.2">
      <c r="A14" s="15" t="s">
        <v>28</v>
      </c>
      <c r="B14" s="16" t="s">
        <v>36</v>
      </c>
      <c r="C14" s="16" t="s">
        <v>195</v>
      </c>
      <c r="D14" s="7" t="s">
        <v>196</v>
      </c>
      <c r="E14" s="7" t="s">
        <v>197</v>
      </c>
      <c r="F14" s="17" t="s">
        <v>198</v>
      </c>
      <c r="G14" s="18">
        <v>44287</v>
      </c>
      <c r="H14" s="19">
        <v>459471</v>
      </c>
      <c r="I14" s="19">
        <v>519001</v>
      </c>
    </row>
    <row r="15" spans="1:9" ht="51" x14ac:dyDescent="0.2">
      <c r="A15" s="20" t="s">
        <v>28</v>
      </c>
      <c r="B15" s="21" t="s">
        <v>37</v>
      </c>
      <c r="C15" s="21" t="s">
        <v>199</v>
      </c>
      <c r="D15" s="7" t="s">
        <v>196</v>
      </c>
      <c r="E15" s="7" t="s">
        <v>200</v>
      </c>
      <c r="F15" s="22" t="s">
        <v>201</v>
      </c>
      <c r="G15" s="23">
        <v>44263</v>
      </c>
      <c r="H15" s="24">
        <v>240000</v>
      </c>
      <c r="I15" s="24">
        <v>240000</v>
      </c>
    </row>
    <row r="16" spans="1:9" ht="51" x14ac:dyDescent="0.2">
      <c r="A16" s="20" t="s">
        <v>20</v>
      </c>
      <c r="B16" s="21" t="s">
        <v>36</v>
      </c>
      <c r="C16" s="21" t="s">
        <v>225</v>
      </c>
      <c r="D16" s="7" t="s">
        <v>5</v>
      </c>
      <c r="E16" s="7" t="s">
        <v>226</v>
      </c>
      <c r="F16" s="25" t="s">
        <v>227</v>
      </c>
      <c r="G16" s="23">
        <v>44291</v>
      </c>
      <c r="H16" s="24">
        <v>856084</v>
      </c>
      <c r="I16" s="24">
        <v>967000</v>
      </c>
    </row>
    <row r="17" spans="1:9" ht="51" x14ac:dyDescent="0.2">
      <c r="A17" s="20" t="s">
        <v>20</v>
      </c>
      <c r="B17" s="21" t="s">
        <v>36</v>
      </c>
      <c r="C17" s="21" t="s">
        <v>228</v>
      </c>
      <c r="D17" s="7" t="s">
        <v>5</v>
      </c>
      <c r="E17" s="7" t="s">
        <v>229</v>
      </c>
      <c r="F17" s="25" t="s">
        <v>230</v>
      </c>
      <c r="G17" s="23">
        <v>44288</v>
      </c>
      <c r="H17" s="24">
        <v>856084</v>
      </c>
      <c r="I17" s="24">
        <v>967000</v>
      </c>
    </row>
    <row r="18" spans="1:9" ht="38.25" x14ac:dyDescent="0.2">
      <c r="A18" s="20" t="s">
        <v>20</v>
      </c>
      <c r="B18" s="21" t="s">
        <v>36</v>
      </c>
      <c r="C18" s="21" t="s">
        <v>178</v>
      </c>
      <c r="D18" s="7" t="s">
        <v>2</v>
      </c>
      <c r="E18" s="7" t="s">
        <v>179</v>
      </c>
      <c r="F18" s="22" t="s">
        <v>180</v>
      </c>
      <c r="G18" s="23">
        <v>44278</v>
      </c>
      <c r="H18" s="24">
        <v>1435070</v>
      </c>
      <c r="I18" s="24">
        <v>1770609</v>
      </c>
    </row>
    <row r="19" spans="1:9" ht="63.75" x14ac:dyDescent="0.2">
      <c r="A19" s="15" t="s">
        <v>20</v>
      </c>
      <c r="B19" s="16" t="s">
        <v>34</v>
      </c>
      <c r="C19" s="16" t="s">
        <v>222</v>
      </c>
      <c r="D19" s="7" t="s">
        <v>7</v>
      </c>
      <c r="E19" s="7" t="s">
        <v>223</v>
      </c>
      <c r="F19" s="7" t="s">
        <v>224</v>
      </c>
      <c r="G19" s="18">
        <v>44256</v>
      </c>
      <c r="H19" s="19">
        <v>562500</v>
      </c>
      <c r="I19" s="19">
        <v>625000</v>
      </c>
    </row>
    <row r="20" spans="1:9" ht="51" x14ac:dyDescent="0.2">
      <c r="A20" s="20" t="s">
        <v>20</v>
      </c>
      <c r="B20" s="21" t="s">
        <v>37</v>
      </c>
      <c r="C20" s="21" t="s">
        <v>218</v>
      </c>
      <c r="D20" s="7" t="s">
        <v>219</v>
      </c>
      <c r="E20" s="7" t="s">
        <v>220</v>
      </c>
      <c r="F20" s="25" t="s">
        <v>221</v>
      </c>
      <c r="G20" s="23">
        <v>44266</v>
      </c>
      <c r="H20" s="24">
        <v>1229000</v>
      </c>
      <c r="I20" s="24">
        <v>1229000</v>
      </c>
    </row>
    <row r="21" spans="1:9" ht="51" x14ac:dyDescent="0.2">
      <c r="A21" s="20" t="s">
        <v>22</v>
      </c>
      <c r="B21" s="21" t="s">
        <v>43</v>
      </c>
      <c r="C21" s="21" t="s">
        <v>184</v>
      </c>
      <c r="D21" s="7" t="s">
        <v>185</v>
      </c>
      <c r="E21" s="7" t="s">
        <v>186</v>
      </c>
      <c r="F21" s="22" t="s">
        <v>187</v>
      </c>
      <c r="G21" s="23">
        <v>44306</v>
      </c>
      <c r="H21" s="24">
        <v>696731</v>
      </c>
      <c r="I21" s="24">
        <v>787000</v>
      </c>
    </row>
    <row r="22" spans="1:9" ht="38.25" x14ac:dyDescent="0.2">
      <c r="A22" s="15" t="s">
        <v>22</v>
      </c>
      <c r="B22" s="16" t="s">
        <v>43</v>
      </c>
      <c r="C22" s="16" t="s">
        <v>188</v>
      </c>
      <c r="D22" s="7" t="s">
        <v>185</v>
      </c>
      <c r="E22" s="7" t="s">
        <v>189</v>
      </c>
      <c r="F22" s="17" t="s">
        <v>190</v>
      </c>
      <c r="G22" s="18">
        <v>44306</v>
      </c>
      <c r="H22" s="19">
        <v>372622</v>
      </c>
      <c r="I22" s="19">
        <v>420900</v>
      </c>
    </row>
    <row r="23" spans="1:9" ht="38.25" x14ac:dyDescent="0.2">
      <c r="A23" s="20" t="s">
        <v>27</v>
      </c>
      <c r="B23" s="21" t="s">
        <v>41</v>
      </c>
      <c r="C23" s="21" t="s">
        <v>234</v>
      </c>
      <c r="D23" s="7" t="s">
        <v>11</v>
      </c>
      <c r="E23" s="7" t="s">
        <v>235</v>
      </c>
      <c r="F23" s="25" t="s">
        <v>236</v>
      </c>
      <c r="G23" s="23">
        <v>44312</v>
      </c>
      <c r="H23" s="24">
        <v>534193</v>
      </c>
      <c r="I23" s="24">
        <v>696423</v>
      </c>
    </row>
    <row r="24" spans="1:9" ht="25.5" x14ac:dyDescent="0.2">
      <c r="A24" s="20" t="s">
        <v>27</v>
      </c>
      <c r="B24" s="21" t="s">
        <v>37</v>
      </c>
      <c r="C24" s="21" t="s">
        <v>231</v>
      </c>
      <c r="D24" s="7" t="s">
        <v>150</v>
      </c>
      <c r="E24" s="7" t="s">
        <v>232</v>
      </c>
      <c r="F24" s="25" t="s">
        <v>233</v>
      </c>
      <c r="G24" s="23">
        <v>44280</v>
      </c>
      <c r="H24" s="24">
        <v>892450.35</v>
      </c>
      <c r="I24" s="24">
        <v>925693.14</v>
      </c>
    </row>
    <row r="25" spans="1:9" ht="38.25" x14ac:dyDescent="0.2">
      <c r="A25" s="20" t="s">
        <v>27</v>
      </c>
      <c r="B25" s="21" t="s">
        <v>34</v>
      </c>
      <c r="C25" s="21" t="s">
        <v>237</v>
      </c>
      <c r="D25" s="7" t="s">
        <v>17</v>
      </c>
      <c r="E25" s="7" t="s">
        <v>238</v>
      </c>
      <c r="F25" s="25" t="s">
        <v>239</v>
      </c>
      <c r="G25" s="23">
        <v>44298</v>
      </c>
      <c r="H25" s="24">
        <v>57728</v>
      </c>
      <c r="I25" s="24">
        <v>65600</v>
      </c>
    </row>
    <row r="26" spans="1:9" ht="51" x14ac:dyDescent="0.2">
      <c r="A26" s="20" t="s">
        <v>24</v>
      </c>
      <c r="B26" s="21" t="s">
        <v>36</v>
      </c>
      <c r="C26" s="21" t="s">
        <v>240</v>
      </c>
      <c r="D26" s="7" t="s">
        <v>241</v>
      </c>
      <c r="E26" s="7" t="s">
        <v>242</v>
      </c>
      <c r="F26" s="25" t="s">
        <v>243</v>
      </c>
      <c r="G26" s="23">
        <v>44280</v>
      </c>
      <c r="H26" s="24">
        <v>3988120</v>
      </c>
      <c r="I26" s="24">
        <v>5304824</v>
      </c>
    </row>
    <row r="27" spans="1:9" ht="51" x14ac:dyDescent="0.2">
      <c r="A27" s="15" t="s">
        <v>26</v>
      </c>
      <c r="B27" s="16" t="s">
        <v>36</v>
      </c>
      <c r="C27" s="16" t="s">
        <v>181</v>
      </c>
      <c r="D27" s="7" t="s">
        <v>31</v>
      </c>
      <c r="E27" s="7" t="s">
        <v>182</v>
      </c>
      <c r="F27" s="17" t="s">
        <v>183</v>
      </c>
      <c r="G27" s="18">
        <v>44291</v>
      </c>
      <c r="H27" s="19">
        <v>929566</v>
      </c>
      <c r="I27" s="19">
        <v>1050000</v>
      </c>
    </row>
    <row r="28" spans="1:9" x14ac:dyDescent="0.2">
      <c r="H28" s="36">
        <f>SUM(H3,H27)</f>
        <v>2474566</v>
      </c>
      <c r="I28" s="36">
        <f>SUM(I3,I27)</f>
        <v>2595000</v>
      </c>
    </row>
  </sheetData>
  <sortState xmlns:xlrd2="http://schemas.microsoft.com/office/spreadsheetml/2017/richdata2" ref="A3:I27">
    <sortCondition ref="A3:A27"/>
    <sortCondition ref="D3:D27"/>
    <sortCondition ref="C3:C27"/>
    <sortCondition ref="G3:G27"/>
  </sortState>
  <mergeCells count="2">
    <mergeCell ref="A1:I1"/>
    <mergeCell ref="B2:C2"/>
  </mergeCells>
  <pageMargins left="0.25" right="0.25" top="1.5" bottom="0.75" header="0.3" footer="0.3"/>
  <pageSetup scale="90" orientation="landscape" r:id="rId1"/>
  <headerFooter>
    <oddHeader>&amp;L&amp;G&amp;C&amp;"Arial,Bold"&amp;16CONTRACTING OPPORTUNITIES
FHWA AUTHORIZED LOCAL AGENCY PROJECTS
March 1, 2021 to April 30, 2021&amp;R&amp;G</oddHeader>
    <oddFooter>&amp;Cpage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DF9DD-6684-456E-84DC-890AA92A73D0}">
  <sheetPr codeName="Sheet13"/>
  <dimension ref="A1:I82"/>
  <sheetViews>
    <sheetView tabSelected="1" view="pageLayout" topLeftCell="A79" zoomScaleNormal="100" workbookViewId="0">
      <selection activeCell="H84" sqref="H84"/>
    </sheetView>
  </sheetViews>
  <sheetFormatPr defaultRowHeight="14.25" x14ac:dyDescent="0.2"/>
  <cols>
    <col min="1" max="1" width="4.7109375" style="1" bestFit="1" customWidth="1"/>
    <col min="2" max="2" width="9.28515625" style="1" bestFit="1" customWidth="1"/>
    <col min="3" max="3" width="8.5703125" style="1" bestFit="1" customWidth="1"/>
    <col min="4" max="4" width="13.28515625" style="1" customWidth="1"/>
    <col min="5" max="5" width="20.7109375" style="1" customWidth="1"/>
    <col min="6" max="6" width="52.140625" style="1" customWidth="1"/>
    <col min="7" max="7" width="8.7109375" style="1" customWidth="1"/>
    <col min="8" max="8" width="14.28515625" style="1" customWidth="1"/>
    <col min="9" max="9" width="15.5703125" style="1" bestFit="1" customWidth="1"/>
    <col min="10" max="16384" width="9.140625" style="1"/>
  </cols>
  <sheetData>
    <row r="1" spans="1:9" ht="15.75" x14ac:dyDescent="0.2">
      <c r="A1" s="33" t="s">
        <v>54</v>
      </c>
      <c r="B1" s="33"/>
      <c r="C1" s="33"/>
      <c r="D1" s="33"/>
      <c r="E1" s="33"/>
      <c r="F1" s="33"/>
      <c r="G1" s="33"/>
      <c r="H1" s="33"/>
      <c r="I1" s="33"/>
    </row>
    <row r="2" spans="1:9" ht="26.25" thickBot="1" x14ac:dyDescent="0.25">
      <c r="A2" s="2" t="s">
        <v>39</v>
      </c>
      <c r="B2" s="34" t="s">
        <v>48</v>
      </c>
      <c r="C2" s="35"/>
      <c r="D2" s="3" t="s">
        <v>40</v>
      </c>
      <c r="E2" s="3" t="s">
        <v>49</v>
      </c>
      <c r="F2" s="3" t="s">
        <v>50</v>
      </c>
      <c r="G2" s="3" t="s">
        <v>51</v>
      </c>
      <c r="H2" s="4" t="s">
        <v>0</v>
      </c>
      <c r="I2" s="4" t="s">
        <v>52</v>
      </c>
    </row>
    <row r="3" spans="1:9" ht="39" thickTop="1" x14ac:dyDescent="0.2">
      <c r="A3" s="26">
        <v>1</v>
      </c>
      <c r="B3" s="27" t="s">
        <v>44</v>
      </c>
      <c r="C3" s="28" t="s">
        <v>250</v>
      </c>
      <c r="D3" s="29" t="s">
        <v>8</v>
      </c>
      <c r="E3" s="30" t="s">
        <v>251</v>
      </c>
      <c r="F3" s="31" t="s">
        <v>252</v>
      </c>
      <c r="G3" s="32">
        <v>44287</v>
      </c>
      <c r="H3" s="10">
        <v>894646.11</v>
      </c>
      <c r="I3" s="10">
        <v>1010557</v>
      </c>
    </row>
    <row r="4" spans="1:9" ht="38.25" x14ac:dyDescent="0.2">
      <c r="A4" s="26">
        <v>1</v>
      </c>
      <c r="B4" s="27" t="s">
        <v>38</v>
      </c>
      <c r="C4" s="28" t="s">
        <v>250</v>
      </c>
      <c r="D4" s="29" t="s">
        <v>8</v>
      </c>
      <c r="E4" s="30" t="s">
        <v>251</v>
      </c>
      <c r="F4" s="31" t="s">
        <v>252</v>
      </c>
      <c r="G4" s="32">
        <v>44287</v>
      </c>
      <c r="H4" s="14">
        <v>4824.88</v>
      </c>
      <c r="I4" s="14">
        <v>5450</v>
      </c>
    </row>
    <row r="5" spans="1:9" ht="25.5" x14ac:dyDescent="0.2">
      <c r="A5" s="26">
        <v>1</v>
      </c>
      <c r="B5" s="27" t="s">
        <v>436</v>
      </c>
      <c r="C5" s="28" t="s">
        <v>437</v>
      </c>
      <c r="D5" s="29" t="s">
        <v>438</v>
      </c>
      <c r="E5" s="30" t="s">
        <v>439</v>
      </c>
      <c r="F5" s="31" t="s">
        <v>440</v>
      </c>
      <c r="G5" s="32">
        <v>44259</v>
      </c>
      <c r="H5" s="14">
        <v>2461874</v>
      </c>
      <c r="I5" s="14">
        <v>2862750</v>
      </c>
    </row>
    <row r="6" spans="1:9" ht="51" x14ac:dyDescent="0.2">
      <c r="A6" s="26">
        <v>2</v>
      </c>
      <c r="B6" s="27" t="s">
        <v>502</v>
      </c>
      <c r="C6" s="28" t="s">
        <v>433</v>
      </c>
      <c r="D6" s="29" t="s">
        <v>196</v>
      </c>
      <c r="E6" s="30" t="s">
        <v>434</v>
      </c>
      <c r="F6" s="31" t="s">
        <v>435</v>
      </c>
      <c r="G6" s="32">
        <v>44287</v>
      </c>
      <c r="H6" s="14">
        <v>1647000</v>
      </c>
      <c r="I6" s="14">
        <v>2458591</v>
      </c>
    </row>
    <row r="7" spans="1:9" ht="51" x14ac:dyDescent="0.2">
      <c r="A7" s="26">
        <v>3</v>
      </c>
      <c r="B7" s="27" t="s">
        <v>34</v>
      </c>
      <c r="C7" s="28" t="s">
        <v>489</v>
      </c>
      <c r="D7" s="29" t="s">
        <v>12</v>
      </c>
      <c r="E7" s="30" t="s">
        <v>490</v>
      </c>
      <c r="F7" s="31" t="s">
        <v>491</v>
      </c>
      <c r="G7" s="32">
        <v>44285</v>
      </c>
      <c r="H7" s="14">
        <v>1183611</v>
      </c>
      <c r="I7" s="14">
        <v>3639000</v>
      </c>
    </row>
    <row r="8" spans="1:9" ht="51" x14ac:dyDescent="0.2">
      <c r="A8" s="26">
        <v>3</v>
      </c>
      <c r="B8" s="27" t="s">
        <v>34</v>
      </c>
      <c r="C8" s="28" t="s">
        <v>273</v>
      </c>
      <c r="D8" s="29" t="s">
        <v>274</v>
      </c>
      <c r="E8" s="30" t="s">
        <v>275</v>
      </c>
      <c r="F8" s="31" t="s">
        <v>276</v>
      </c>
      <c r="G8" s="32">
        <v>44285</v>
      </c>
      <c r="H8" s="14">
        <v>4069763</v>
      </c>
      <c r="I8" s="14">
        <v>5449400</v>
      </c>
    </row>
    <row r="9" spans="1:9" ht="63.75" x14ac:dyDescent="0.2">
      <c r="A9" s="26">
        <v>3</v>
      </c>
      <c r="B9" s="27" t="s">
        <v>35</v>
      </c>
      <c r="C9" s="28" t="s">
        <v>451</v>
      </c>
      <c r="D9" s="29" t="s">
        <v>5</v>
      </c>
      <c r="E9" s="30" t="s">
        <v>452</v>
      </c>
      <c r="F9" s="31" t="s">
        <v>453</v>
      </c>
      <c r="G9" s="32">
        <v>44264</v>
      </c>
      <c r="H9" s="14">
        <v>781500</v>
      </c>
      <c r="I9" s="14">
        <v>781500</v>
      </c>
    </row>
    <row r="10" spans="1:9" ht="51" x14ac:dyDescent="0.2">
      <c r="A10" s="26">
        <v>3</v>
      </c>
      <c r="B10" s="27" t="s">
        <v>34</v>
      </c>
      <c r="C10" s="28" t="s">
        <v>454</v>
      </c>
      <c r="D10" s="29" t="s">
        <v>5</v>
      </c>
      <c r="E10" s="30" t="s">
        <v>455</v>
      </c>
      <c r="F10" s="31" t="s">
        <v>456</v>
      </c>
      <c r="G10" s="32">
        <v>44291</v>
      </c>
      <c r="H10" s="14">
        <v>1799300</v>
      </c>
      <c r="I10" s="14">
        <v>1799300</v>
      </c>
    </row>
    <row r="11" spans="1:9" ht="76.5" x14ac:dyDescent="0.2">
      <c r="A11" s="26">
        <v>3</v>
      </c>
      <c r="B11" s="27" t="s">
        <v>34</v>
      </c>
      <c r="C11" s="28" t="s">
        <v>357</v>
      </c>
      <c r="D11" s="29" t="s">
        <v>358</v>
      </c>
      <c r="E11" s="30" t="s">
        <v>359</v>
      </c>
      <c r="F11" s="31" t="s">
        <v>360</v>
      </c>
      <c r="G11" s="32">
        <v>44305</v>
      </c>
      <c r="H11" s="14">
        <v>227400</v>
      </c>
      <c r="I11" s="14">
        <v>227400</v>
      </c>
    </row>
    <row r="12" spans="1:9" ht="38.25" x14ac:dyDescent="0.2">
      <c r="A12" s="26">
        <v>3</v>
      </c>
      <c r="B12" s="27" t="s">
        <v>44</v>
      </c>
      <c r="C12" s="28" t="s">
        <v>256</v>
      </c>
      <c r="D12" s="29" t="s">
        <v>257</v>
      </c>
      <c r="E12" s="30" t="s">
        <v>258</v>
      </c>
      <c r="F12" s="31" t="s">
        <v>259</v>
      </c>
      <c r="G12" s="32">
        <v>44305</v>
      </c>
      <c r="H12" s="14">
        <v>263907.93</v>
      </c>
      <c r="I12" s="14">
        <v>298100</v>
      </c>
    </row>
    <row r="13" spans="1:9" ht="38.25" x14ac:dyDescent="0.2">
      <c r="A13" s="26">
        <v>3</v>
      </c>
      <c r="B13" s="27" t="s">
        <v>38</v>
      </c>
      <c r="C13" s="28" t="s">
        <v>256</v>
      </c>
      <c r="D13" s="29" t="s">
        <v>257</v>
      </c>
      <c r="E13" s="30" t="s">
        <v>258</v>
      </c>
      <c r="F13" s="31" t="s">
        <v>259</v>
      </c>
      <c r="G13" s="32">
        <v>44305</v>
      </c>
      <c r="H13" s="14">
        <v>23017.8</v>
      </c>
      <c r="I13" s="14">
        <v>26000</v>
      </c>
    </row>
    <row r="14" spans="1:9" ht="38.25" x14ac:dyDescent="0.2">
      <c r="A14" s="26">
        <v>3</v>
      </c>
      <c r="B14" s="27" t="s">
        <v>55</v>
      </c>
      <c r="C14" s="28" t="s">
        <v>260</v>
      </c>
      <c r="D14" s="29" t="s">
        <v>257</v>
      </c>
      <c r="E14" s="30" t="s">
        <v>261</v>
      </c>
      <c r="F14" s="31" t="s">
        <v>262</v>
      </c>
      <c r="G14" s="32">
        <v>44305</v>
      </c>
      <c r="H14" s="14">
        <v>67900</v>
      </c>
      <c r="I14" s="14">
        <v>67900</v>
      </c>
    </row>
    <row r="15" spans="1:9" ht="51" x14ac:dyDescent="0.2">
      <c r="A15" s="26">
        <v>3</v>
      </c>
      <c r="B15" s="27" t="s">
        <v>37</v>
      </c>
      <c r="C15" s="28" t="s">
        <v>445</v>
      </c>
      <c r="D15" s="29" t="s">
        <v>10</v>
      </c>
      <c r="E15" s="30" t="s">
        <v>446</v>
      </c>
      <c r="F15" s="31" t="s">
        <v>447</v>
      </c>
      <c r="G15" s="32">
        <v>44281</v>
      </c>
      <c r="H15" s="14">
        <v>6000000</v>
      </c>
      <c r="I15" s="14">
        <v>6000000</v>
      </c>
    </row>
    <row r="16" spans="1:9" ht="63.75" x14ac:dyDescent="0.2">
      <c r="A16" s="26">
        <v>3</v>
      </c>
      <c r="B16" s="27" t="s">
        <v>428</v>
      </c>
      <c r="C16" s="28" t="s">
        <v>429</v>
      </c>
      <c r="D16" s="29" t="s">
        <v>430</v>
      </c>
      <c r="E16" s="30" t="s">
        <v>431</v>
      </c>
      <c r="F16" s="31" t="s">
        <v>432</v>
      </c>
      <c r="G16" s="32">
        <v>44285</v>
      </c>
      <c r="H16" s="14">
        <v>19790496</v>
      </c>
      <c r="I16" s="14">
        <v>19790496</v>
      </c>
    </row>
    <row r="17" spans="1:9" ht="89.25" x14ac:dyDescent="0.2">
      <c r="A17" s="26">
        <v>3</v>
      </c>
      <c r="B17" s="27" t="s">
        <v>501</v>
      </c>
      <c r="C17" s="28" t="s">
        <v>277</v>
      </c>
      <c r="D17" s="29" t="s">
        <v>278</v>
      </c>
      <c r="E17" s="30" t="s">
        <v>279</v>
      </c>
      <c r="F17" s="31" t="s">
        <v>280</v>
      </c>
      <c r="G17" s="32">
        <v>44281</v>
      </c>
      <c r="H17" s="14">
        <v>5577200</v>
      </c>
      <c r="I17" s="14">
        <v>5577200</v>
      </c>
    </row>
    <row r="18" spans="1:9" ht="63.75" x14ac:dyDescent="0.2">
      <c r="A18" s="26">
        <v>3</v>
      </c>
      <c r="B18" s="27" t="s">
        <v>84</v>
      </c>
      <c r="C18" s="28" t="s">
        <v>281</v>
      </c>
      <c r="D18" s="29" t="s">
        <v>278</v>
      </c>
      <c r="E18" s="30" t="s">
        <v>282</v>
      </c>
      <c r="F18" s="31" t="s">
        <v>283</v>
      </c>
      <c r="G18" s="32">
        <v>44305</v>
      </c>
      <c r="H18" s="14">
        <v>3216000</v>
      </c>
      <c r="I18" s="14">
        <v>4702000</v>
      </c>
    </row>
    <row r="19" spans="1:9" ht="63.75" x14ac:dyDescent="0.2">
      <c r="A19" s="26">
        <v>3</v>
      </c>
      <c r="B19" s="27" t="s">
        <v>79</v>
      </c>
      <c r="C19" s="28" t="s">
        <v>284</v>
      </c>
      <c r="D19" s="29" t="s">
        <v>278</v>
      </c>
      <c r="E19" s="30" t="s">
        <v>285</v>
      </c>
      <c r="F19" s="31" t="s">
        <v>286</v>
      </c>
      <c r="G19" s="32">
        <v>44266</v>
      </c>
      <c r="H19" s="14">
        <v>3933000</v>
      </c>
      <c r="I19" s="14">
        <v>6735300</v>
      </c>
    </row>
    <row r="20" spans="1:9" ht="63.75" x14ac:dyDescent="0.2">
      <c r="A20" s="26">
        <v>3</v>
      </c>
      <c r="B20" s="27" t="s">
        <v>34</v>
      </c>
      <c r="C20" s="28" t="s">
        <v>448</v>
      </c>
      <c r="D20" s="29" t="s">
        <v>219</v>
      </c>
      <c r="E20" s="30" t="s">
        <v>449</v>
      </c>
      <c r="F20" s="31" t="s">
        <v>450</v>
      </c>
      <c r="G20" s="32">
        <v>44301</v>
      </c>
      <c r="H20" s="14">
        <v>1000000</v>
      </c>
      <c r="I20" s="14">
        <v>6474425</v>
      </c>
    </row>
    <row r="21" spans="1:9" ht="51" x14ac:dyDescent="0.2">
      <c r="A21" s="26">
        <v>3</v>
      </c>
      <c r="B21" s="27" t="s">
        <v>41</v>
      </c>
      <c r="C21" s="28" t="s">
        <v>441</v>
      </c>
      <c r="D21" s="29" t="s">
        <v>442</v>
      </c>
      <c r="E21" s="30" t="s">
        <v>443</v>
      </c>
      <c r="F21" s="31" t="s">
        <v>444</v>
      </c>
      <c r="G21" s="32">
        <v>44266</v>
      </c>
      <c r="H21" s="14">
        <v>7043552</v>
      </c>
      <c r="I21" s="14">
        <v>7124690</v>
      </c>
    </row>
    <row r="22" spans="1:9" ht="25.5" x14ac:dyDescent="0.2">
      <c r="A22" s="26">
        <v>4</v>
      </c>
      <c r="B22" s="27" t="s">
        <v>41</v>
      </c>
      <c r="C22" s="28" t="s">
        <v>463</v>
      </c>
      <c r="D22" s="29" t="s">
        <v>464</v>
      </c>
      <c r="E22" s="30" t="s">
        <v>465</v>
      </c>
      <c r="F22" s="31" t="s">
        <v>466</v>
      </c>
      <c r="G22" s="32">
        <v>44284</v>
      </c>
      <c r="H22" s="14">
        <v>2171000</v>
      </c>
      <c r="I22" s="14">
        <v>2460905</v>
      </c>
    </row>
    <row r="23" spans="1:9" ht="63.75" x14ac:dyDescent="0.2">
      <c r="A23" s="26">
        <v>4</v>
      </c>
      <c r="B23" s="27" t="s">
        <v>35</v>
      </c>
      <c r="C23" s="28" t="s">
        <v>347</v>
      </c>
      <c r="D23" s="29" t="s">
        <v>348</v>
      </c>
      <c r="E23" s="30" t="s">
        <v>349</v>
      </c>
      <c r="F23" s="31" t="s">
        <v>350</v>
      </c>
      <c r="G23" s="32">
        <v>44267</v>
      </c>
      <c r="H23" s="14">
        <v>500314</v>
      </c>
      <c r="I23" s="14">
        <v>565485</v>
      </c>
    </row>
    <row r="24" spans="1:9" ht="51" x14ac:dyDescent="0.2">
      <c r="A24" s="26">
        <v>4</v>
      </c>
      <c r="B24" s="27" t="s">
        <v>42</v>
      </c>
      <c r="C24" s="28" t="s">
        <v>457</v>
      </c>
      <c r="D24" s="29" t="s">
        <v>6</v>
      </c>
      <c r="E24" s="30" t="s">
        <v>458</v>
      </c>
      <c r="F24" s="31" t="s">
        <v>459</v>
      </c>
      <c r="G24" s="32">
        <v>44284</v>
      </c>
      <c r="H24" s="14">
        <v>3298000</v>
      </c>
      <c r="I24" s="14">
        <v>4033384</v>
      </c>
    </row>
    <row r="25" spans="1:9" ht="63.75" x14ac:dyDescent="0.2">
      <c r="A25" s="26">
        <v>4</v>
      </c>
      <c r="B25" s="27" t="s">
        <v>34</v>
      </c>
      <c r="C25" s="28" t="s">
        <v>460</v>
      </c>
      <c r="D25" s="29" t="s">
        <v>6</v>
      </c>
      <c r="E25" s="30" t="s">
        <v>461</v>
      </c>
      <c r="F25" s="31" t="s">
        <v>462</v>
      </c>
      <c r="G25" s="32">
        <v>44287</v>
      </c>
      <c r="H25" s="14">
        <v>1280000</v>
      </c>
      <c r="I25" s="14">
        <v>1280000</v>
      </c>
    </row>
    <row r="26" spans="1:9" ht="204" x14ac:dyDescent="0.2">
      <c r="A26" s="26">
        <v>4</v>
      </c>
      <c r="B26" s="27" t="s">
        <v>41</v>
      </c>
      <c r="C26" s="28" t="s">
        <v>390</v>
      </c>
      <c r="D26" s="29" t="s">
        <v>391</v>
      </c>
      <c r="E26" s="30" t="s">
        <v>392</v>
      </c>
      <c r="F26" s="31" t="s">
        <v>393</v>
      </c>
      <c r="G26" s="32">
        <v>44259</v>
      </c>
      <c r="H26" s="14">
        <v>916488</v>
      </c>
      <c r="I26" s="14">
        <v>4297771</v>
      </c>
    </row>
    <row r="27" spans="1:9" ht="51" x14ac:dyDescent="0.2">
      <c r="A27" s="26">
        <v>4</v>
      </c>
      <c r="B27" s="27" t="s">
        <v>41</v>
      </c>
      <c r="C27" s="28" t="s">
        <v>409</v>
      </c>
      <c r="D27" s="29" t="s">
        <v>185</v>
      </c>
      <c r="E27" s="30" t="s">
        <v>410</v>
      </c>
      <c r="F27" s="31" t="s">
        <v>411</v>
      </c>
      <c r="G27" s="32">
        <v>44294</v>
      </c>
      <c r="H27" s="14">
        <v>620000</v>
      </c>
      <c r="I27" s="14">
        <v>747130</v>
      </c>
    </row>
    <row r="28" spans="1:9" ht="63.75" x14ac:dyDescent="0.2">
      <c r="A28" s="26">
        <v>4</v>
      </c>
      <c r="B28" s="27" t="s">
        <v>41</v>
      </c>
      <c r="C28" s="28" t="s">
        <v>405</v>
      </c>
      <c r="D28" s="29" t="s">
        <v>406</v>
      </c>
      <c r="E28" s="30" t="s">
        <v>407</v>
      </c>
      <c r="F28" s="31" t="s">
        <v>408</v>
      </c>
      <c r="G28" s="32">
        <v>44284</v>
      </c>
      <c r="H28" s="14">
        <v>1175000</v>
      </c>
      <c r="I28" s="14">
        <v>3531540</v>
      </c>
    </row>
    <row r="29" spans="1:9" ht="38.25" x14ac:dyDescent="0.2">
      <c r="A29" s="26">
        <v>4</v>
      </c>
      <c r="B29" s="27" t="s">
        <v>41</v>
      </c>
      <c r="C29" s="28" t="s">
        <v>401</v>
      </c>
      <c r="D29" s="29" t="s">
        <v>402</v>
      </c>
      <c r="E29" s="30" t="s">
        <v>403</v>
      </c>
      <c r="F29" s="31" t="s">
        <v>404</v>
      </c>
      <c r="G29" s="32">
        <v>44307</v>
      </c>
      <c r="H29" s="14">
        <v>872000</v>
      </c>
      <c r="I29" s="14">
        <v>1217832</v>
      </c>
    </row>
    <row r="30" spans="1:9" ht="165.75" x14ac:dyDescent="0.2">
      <c r="A30" s="26">
        <v>4</v>
      </c>
      <c r="B30" s="27" t="s">
        <v>423</v>
      </c>
      <c r="C30" s="28" t="s">
        <v>424</v>
      </c>
      <c r="D30" s="29" t="s">
        <v>425</v>
      </c>
      <c r="E30" s="30" t="s">
        <v>426</v>
      </c>
      <c r="F30" s="31" t="s">
        <v>427</v>
      </c>
      <c r="G30" s="32">
        <v>44314</v>
      </c>
      <c r="H30" s="14">
        <v>3000000</v>
      </c>
      <c r="I30" s="14">
        <v>8249389.1399999997</v>
      </c>
    </row>
    <row r="31" spans="1:9" ht="38.25" x14ac:dyDescent="0.2">
      <c r="A31" s="26">
        <v>4</v>
      </c>
      <c r="B31" s="27" t="s">
        <v>36</v>
      </c>
      <c r="C31" s="28" t="s">
        <v>397</v>
      </c>
      <c r="D31" s="29" t="s">
        <v>398</v>
      </c>
      <c r="E31" s="30" t="s">
        <v>399</v>
      </c>
      <c r="F31" s="31" t="s">
        <v>400</v>
      </c>
      <c r="G31" s="32">
        <v>44281</v>
      </c>
      <c r="H31" s="14">
        <v>2129267</v>
      </c>
      <c r="I31" s="14">
        <v>2405114</v>
      </c>
    </row>
    <row r="32" spans="1:9" ht="51" x14ac:dyDescent="0.2">
      <c r="A32" s="26">
        <v>5</v>
      </c>
      <c r="B32" s="27" t="s">
        <v>44</v>
      </c>
      <c r="C32" s="28" t="s">
        <v>244</v>
      </c>
      <c r="D32" s="29" t="s">
        <v>13</v>
      </c>
      <c r="E32" s="30" t="s">
        <v>245</v>
      </c>
      <c r="F32" s="31" t="s">
        <v>246</v>
      </c>
      <c r="G32" s="32">
        <v>44292</v>
      </c>
      <c r="H32" s="14">
        <v>60685</v>
      </c>
      <c r="I32" s="14">
        <v>68160</v>
      </c>
    </row>
    <row r="33" spans="1:9" ht="38.25" x14ac:dyDescent="0.2">
      <c r="A33" s="26">
        <v>5</v>
      </c>
      <c r="B33" s="27" t="s">
        <v>44</v>
      </c>
      <c r="C33" s="28" t="s">
        <v>247</v>
      </c>
      <c r="D33" s="29" t="s">
        <v>13</v>
      </c>
      <c r="E33" s="30" t="s">
        <v>248</v>
      </c>
      <c r="F33" s="31" t="s">
        <v>249</v>
      </c>
      <c r="G33" s="32">
        <v>44278</v>
      </c>
      <c r="H33" s="14">
        <v>191506</v>
      </c>
      <c r="I33" s="14">
        <v>216320</v>
      </c>
    </row>
    <row r="34" spans="1:9" ht="38.25" x14ac:dyDescent="0.2">
      <c r="A34" s="26">
        <v>5</v>
      </c>
      <c r="B34" s="27" t="s">
        <v>38</v>
      </c>
      <c r="C34" s="28" t="s">
        <v>247</v>
      </c>
      <c r="D34" s="29" t="s">
        <v>13</v>
      </c>
      <c r="E34" s="30" t="s">
        <v>248</v>
      </c>
      <c r="F34" s="31" t="s">
        <v>249</v>
      </c>
      <c r="G34" s="32">
        <v>44278</v>
      </c>
      <c r="H34" s="14">
        <v>16710</v>
      </c>
      <c r="I34" s="14">
        <v>18875</v>
      </c>
    </row>
    <row r="35" spans="1:9" ht="38.25" x14ac:dyDescent="0.2">
      <c r="A35" s="26">
        <v>6</v>
      </c>
      <c r="B35" s="27" t="s">
        <v>41</v>
      </c>
      <c r="C35" s="28" t="s">
        <v>318</v>
      </c>
      <c r="D35" s="29" t="s">
        <v>319</v>
      </c>
      <c r="E35" s="30" t="s">
        <v>320</v>
      </c>
      <c r="F35" s="31" t="s">
        <v>321</v>
      </c>
      <c r="G35" s="32">
        <v>44306</v>
      </c>
      <c r="H35" s="14">
        <v>3762525</v>
      </c>
      <c r="I35" s="14">
        <v>4250000</v>
      </c>
    </row>
    <row r="36" spans="1:9" ht="38.25" x14ac:dyDescent="0.2">
      <c r="A36" s="26">
        <v>6</v>
      </c>
      <c r="B36" s="27" t="s">
        <v>41</v>
      </c>
      <c r="C36" s="28" t="s">
        <v>322</v>
      </c>
      <c r="D36" s="29" t="s">
        <v>319</v>
      </c>
      <c r="E36" s="30" t="s">
        <v>323</v>
      </c>
      <c r="F36" s="31" t="s">
        <v>324</v>
      </c>
      <c r="G36" s="32">
        <v>44306</v>
      </c>
      <c r="H36" s="14">
        <v>2669475</v>
      </c>
      <c r="I36" s="14">
        <v>3015334</v>
      </c>
    </row>
    <row r="37" spans="1:9" ht="51" x14ac:dyDescent="0.2">
      <c r="A37" s="26">
        <v>6</v>
      </c>
      <c r="B37" s="27" t="s">
        <v>35</v>
      </c>
      <c r="C37" s="28" t="s">
        <v>325</v>
      </c>
      <c r="D37" s="29" t="s">
        <v>319</v>
      </c>
      <c r="E37" s="30" t="s">
        <v>326</v>
      </c>
      <c r="F37" s="31" t="s">
        <v>327</v>
      </c>
      <c r="G37" s="32">
        <v>44306</v>
      </c>
      <c r="H37" s="14">
        <v>586319</v>
      </c>
      <c r="I37" s="14">
        <v>662283</v>
      </c>
    </row>
    <row r="38" spans="1:9" ht="25.5" x14ac:dyDescent="0.2">
      <c r="A38" s="26">
        <v>6</v>
      </c>
      <c r="B38" s="27" t="s">
        <v>35</v>
      </c>
      <c r="C38" s="28" t="s">
        <v>328</v>
      </c>
      <c r="D38" s="29" t="s">
        <v>319</v>
      </c>
      <c r="E38" s="30" t="s">
        <v>329</v>
      </c>
      <c r="F38" s="31" t="s">
        <v>330</v>
      </c>
      <c r="G38" s="32">
        <v>44306</v>
      </c>
      <c r="H38" s="14">
        <v>287722</v>
      </c>
      <c r="I38" s="14">
        <v>325000</v>
      </c>
    </row>
    <row r="39" spans="1:9" ht="51" x14ac:dyDescent="0.2">
      <c r="A39" s="26">
        <v>6</v>
      </c>
      <c r="B39" s="27" t="s">
        <v>35</v>
      </c>
      <c r="C39" s="28" t="s">
        <v>331</v>
      </c>
      <c r="D39" s="29" t="s">
        <v>319</v>
      </c>
      <c r="E39" s="30" t="s">
        <v>332</v>
      </c>
      <c r="F39" s="31" t="s">
        <v>333</v>
      </c>
      <c r="G39" s="32">
        <v>44314</v>
      </c>
      <c r="H39" s="14">
        <v>1593539</v>
      </c>
      <c r="I39" s="14">
        <v>1800000</v>
      </c>
    </row>
    <row r="40" spans="1:9" ht="51" x14ac:dyDescent="0.2">
      <c r="A40" s="26">
        <v>6</v>
      </c>
      <c r="B40" s="27" t="s">
        <v>35</v>
      </c>
      <c r="C40" s="28" t="s">
        <v>334</v>
      </c>
      <c r="D40" s="29" t="s">
        <v>319</v>
      </c>
      <c r="E40" s="30" t="s">
        <v>335</v>
      </c>
      <c r="F40" s="31" t="s">
        <v>336</v>
      </c>
      <c r="G40" s="32">
        <v>44295</v>
      </c>
      <c r="H40" s="14">
        <v>531180</v>
      </c>
      <c r="I40" s="14">
        <v>600000</v>
      </c>
    </row>
    <row r="41" spans="1:9" ht="63.75" x14ac:dyDescent="0.2">
      <c r="A41" s="26">
        <v>6</v>
      </c>
      <c r="B41" s="27" t="s">
        <v>35</v>
      </c>
      <c r="C41" s="28" t="s">
        <v>340</v>
      </c>
      <c r="D41" s="29" t="s">
        <v>33</v>
      </c>
      <c r="E41" s="30" t="s">
        <v>341</v>
      </c>
      <c r="F41" s="31" t="s">
        <v>342</v>
      </c>
      <c r="G41" s="32">
        <v>44314</v>
      </c>
      <c r="H41" s="14">
        <v>531180</v>
      </c>
      <c r="I41" s="14">
        <v>600000</v>
      </c>
    </row>
    <row r="42" spans="1:9" ht="38.25" x14ac:dyDescent="0.2">
      <c r="A42" s="26">
        <v>6</v>
      </c>
      <c r="B42" s="27" t="s">
        <v>34</v>
      </c>
      <c r="C42" s="28" t="s">
        <v>373</v>
      </c>
      <c r="D42" s="29" t="s">
        <v>374</v>
      </c>
      <c r="E42" s="30" t="s">
        <v>375</v>
      </c>
      <c r="F42" s="31" t="s">
        <v>376</v>
      </c>
      <c r="G42" s="32">
        <v>44280</v>
      </c>
      <c r="H42" s="14">
        <v>249300</v>
      </c>
      <c r="I42" s="14">
        <v>333435</v>
      </c>
    </row>
    <row r="43" spans="1:9" ht="38.25" x14ac:dyDescent="0.2">
      <c r="A43" s="26">
        <v>6</v>
      </c>
      <c r="B43" s="27" t="s">
        <v>35</v>
      </c>
      <c r="C43" s="28" t="s">
        <v>351</v>
      </c>
      <c r="D43" s="29" t="s">
        <v>32</v>
      </c>
      <c r="E43" s="30" t="s">
        <v>352</v>
      </c>
      <c r="F43" s="31" t="s">
        <v>353</v>
      </c>
      <c r="G43" s="32">
        <v>44279</v>
      </c>
      <c r="H43" s="14">
        <v>158383</v>
      </c>
      <c r="I43" s="14">
        <v>158383</v>
      </c>
    </row>
    <row r="44" spans="1:9" ht="38.25" x14ac:dyDescent="0.2">
      <c r="A44" s="26">
        <v>6</v>
      </c>
      <c r="B44" s="27" t="s">
        <v>35</v>
      </c>
      <c r="C44" s="28" t="s">
        <v>287</v>
      </c>
      <c r="D44" s="29" t="s">
        <v>18</v>
      </c>
      <c r="E44" s="30" t="s">
        <v>288</v>
      </c>
      <c r="F44" s="31" t="s">
        <v>289</v>
      </c>
      <c r="G44" s="32">
        <v>44295</v>
      </c>
      <c r="H44" s="14">
        <v>931140</v>
      </c>
      <c r="I44" s="14">
        <v>1551900</v>
      </c>
    </row>
    <row r="45" spans="1:9" ht="38.25" x14ac:dyDescent="0.2">
      <c r="A45" s="26">
        <v>6</v>
      </c>
      <c r="B45" s="27" t="s">
        <v>35</v>
      </c>
      <c r="C45" s="28" t="s">
        <v>290</v>
      </c>
      <c r="D45" s="29" t="s">
        <v>18</v>
      </c>
      <c r="E45" s="30" t="s">
        <v>291</v>
      </c>
      <c r="F45" s="31" t="s">
        <v>292</v>
      </c>
      <c r="G45" s="32">
        <v>44279</v>
      </c>
      <c r="H45" s="14">
        <v>2217400</v>
      </c>
      <c r="I45" s="14">
        <v>2300400</v>
      </c>
    </row>
    <row r="46" spans="1:9" ht="63.75" x14ac:dyDescent="0.2">
      <c r="A46" s="26">
        <v>6</v>
      </c>
      <c r="B46" s="27" t="s">
        <v>293</v>
      </c>
      <c r="C46" s="28" t="s">
        <v>294</v>
      </c>
      <c r="D46" s="29" t="s">
        <v>18</v>
      </c>
      <c r="E46" s="30" t="s">
        <v>295</v>
      </c>
      <c r="F46" s="31" t="s">
        <v>296</v>
      </c>
      <c r="G46" s="32">
        <v>44314</v>
      </c>
      <c r="H46" s="14">
        <v>10540582</v>
      </c>
      <c r="I46" s="14">
        <v>59151158</v>
      </c>
    </row>
    <row r="47" spans="1:9" ht="51" x14ac:dyDescent="0.2">
      <c r="A47" s="26">
        <v>6</v>
      </c>
      <c r="B47" s="27" t="s">
        <v>34</v>
      </c>
      <c r="C47" s="28" t="s">
        <v>477</v>
      </c>
      <c r="D47" s="29" t="s">
        <v>9</v>
      </c>
      <c r="E47" s="30" t="s">
        <v>478</v>
      </c>
      <c r="F47" s="31" t="s">
        <v>479</v>
      </c>
      <c r="G47" s="32">
        <v>44306</v>
      </c>
      <c r="H47" s="14">
        <v>787600</v>
      </c>
      <c r="I47" s="14">
        <v>787600</v>
      </c>
    </row>
    <row r="48" spans="1:9" ht="38.25" x14ac:dyDescent="0.2">
      <c r="A48" s="26">
        <v>6</v>
      </c>
      <c r="B48" s="27" t="s">
        <v>41</v>
      </c>
      <c r="C48" s="28" t="s">
        <v>480</v>
      </c>
      <c r="D48" s="29" t="s">
        <v>9</v>
      </c>
      <c r="E48" s="30" t="s">
        <v>481</v>
      </c>
      <c r="F48" s="31" t="s">
        <v>482</v>
      </c>
      <c r="G48" s="32">
        <v>44279</v>
      </c>
      <c r="H48" s="14">
        <v>4510363</v>
      </c>
      <c r="I48" s="14">
        <v>5094729</v>
      </c>
    </row>
    <row r="49" spans="1:9" ht="38.25" x14ac:dyDescent="0.2">
      <c r="A49" s="26">
        <v>6</v>
      </c>
      <c r="B49" s="27" t="s">
        <v>35</v>
      </c>
      <c r="C49" s="28" t="s">
        <v>483</v>
      </c>
      <c r="D49" s="29" t="s">
        <v>9</v>
      </c>
      <c r="E49" s="30" t="s">
        <v>484</v>
      </c>
      <c r="F49" s="31" t="s">
        <v>485</v>
      </c>
      <c r="G49" s="32">
        <v>44306</v>
      </c>
      <c r="H49" s="14">
        <v>838419</v>
      </c>
      <c r="I49" s="14">
        <v>947046</v>
      </c>
    </row>
    <row r="50" spans="1:9" ht="38.25" x14ac:dyDescent="0.2">
      <c r="A50" s="26">
        <v>6</v>
      </c>
      <c r="B50" s="27" t="s">
        <v>35</v>
      </c>
      <c r="C50" s="28" t="s">
        <v>486</v>
      </c>
      <c r="D50" s="29" t="s">
        <v>9</v>
      </c>
      <c r="E50" s="30" t="s">
        <v>487</v>
      </c>
      <c r="F50" s="31" t="s">
        <v>488</v>
      </c>
      <c r="G50" s="32">
        <v>44298</v>
      </c>
      <c r="H50" s="14">
        <v>594703</v>
      </c>
      <c r="I50" s="14">
        <v>671754</v>
      </c>
    </row>
    <row r="51" spans="1:9" ht="38.25" x14ac:dyDescent="0.2">
      <c r="A51" s="26">
        <v>6</v>
      </c>
      <c r="B51" s="27" t="s">
        <v>41</v>
      </c>
      <c r="C51" s="28" t="s">
        <v>343</v>
      </c>
      <c r="D51" s="29" t="s">
        <v>344</v>
      </c>
      <c r="E51" s="30" t="s">
        <v>345</v>
      </c>
      <c r="F51" s="31" t="s">
        <v>346</v>
      </c>
      <c r="G51" s="32">
        <v>44295</v>
      </c>
      <c r="H51" s="14">
        <v>306805</v>
      </c>
      <c r="I51" s="14">
        <v>346556</v>
      </c>
    </row>
    <row r="52" spans="1:9" ht="38.25" x14ac:dyDescent="0.2">
      <c r="A52" s="26">
        <v>6</v>
      </c>
      <c r="B52" s="27" t="s">
        <v>35</v>
      </c>
      <c r="C52" s="28" t="s">
        <v>365</v>
      </c>
      <c r="D52" s="29" t="s">
        <v>366</v>
      </c>
      <c r="E52" s="30" t="s">
        <v>367</v>
      </c>
      <c r="F52" s="31" t="s">
        <v>368</v>
      </c>
      <c r="G52" s="32">
        <v>44280</v>
      </c>
      <c r="H52" s="14">
        <v>394993</v>
      </c>
      <c r="I52" s="14">
        <v>1089620</v>
      </c>
    </row>
    <row r="53" spans="1:9" ht="38.25" x14ac:dyDescent="0.2">
      <c r="A53" s="26">
        <v>6</v>
      </c>
      <c r="B53" s="27" t="s">
        <v>37</v>
      </c>
      <c r="C53" s="28" t="s">
        <v>471</v>
      </c>
      <c r="D53" s="29" t="s">
        <v>17</v>
      </c>
      <c r="E53" s="30" t="s">
        <v>472</v>
      </c>
      <c r="F53" s="31" t="s">
        <v>473</v>
      </c>
      <c r="G53" s="32">
        <v>44257</v>
      </c>
      <c r="H53" s="14">
        <v>3104000</v>
      </c>
      <c r="I53" s="14">
        <v>3104000</v>
      </c>
    </row>
    <row r="54" spans="1:9" ht="51" x14ac:dyDescent="0.2">
      <c r="A54" s="26">
        <v>6</v>
      </c>
      <c r="B54" s="27" t="s">
        <v>41</v>
      </c>
      <c r="C54" s="28" t="s">
        <v>474</v>
      </c>
      <c r="D54" s="29" t="s">
        <v>17</v>
      </c>
      <c r="E54" s="30" t="s">
        <v>475</v>
      </c>
      <c r="F54" s="31" t="s">
        <v>476</v>
      </c>
      <c r="G54" s="32">
        <v>44306</v>
      </c>
      <c r="H54" s="14">
        <v>1775000</v>
      </c>
      <c r="I54" s="14">
        <v>2640000</v>
      </c>
    </row>
    <row r="55" spans="1:9" ht="25.5" x14ac:dyDescent="0.2">
      <c r="A55" s="26">
        <v>7</v>
      </c>
      <c r="B55" s="27" t="s">
        <v>502</v>
      </c>
      <c r="C55" s="28" t="s">
        <v>394</v>
      </c>
      <c r="D55" s="29" t="s">
        <v>395</v>
      </c>
      <c r="E55" s="30"/>
      <c r="F55" s="31" t="s">
        <v>396</v>
      </c>
      <c r="G55" s="32">
        <v>44302</v>
      </c>
      <c r="H55" s="14">
        <v>649396</v>
      </c>
      <c r="I55" s="14">
        <v>808285</v>
      </c>
    </row>
    <row r="56" spans="1:9" ht="38.25" x14ac:dyDescent="0.2">
      <c r="A56" s="26">
        <v>7</v>
      </c>
      <c r="B56" s="27" t="s">
        <v>500</v>
      </c>
      <c r="C56" s="28" t="s">
        <v>263</v>
      </c>
      <c r="D56" s="29" t="s">
        <v>19</v>
      </c>
      <c r="E56" s="30" t="s">
        <v>264</v>
      </c>
      <c r="F56" s="31" t="s">
        <v>265</v>
      </c>
      <c r="G56" s="32">
        <v>44287</v>
      </c>
      <c r="H56" s="14">
        <v>1061000</v>
      </c>
      <c r="I56" s="14">
        <v>3065566.08</v>
      </c>
    </row>
    <row r="57" spans="1:9" ht="102" x14ac:dyDescent="0.2">
      <c r="A57" s="26">
        <v>7</v>
      </c>
      <c r="B57" s="27" t="s">
        <v>42</v>
      </c>
      <c r="C57" s="28" t="s">
        <v>266</v>
      </c>
      <c r="D57" s="29" t="s">
        <v>19</v>
      </c>
      <c r="E57" s="30" t="s">
        <v>267</v>
      </c>
      <c r="F57" s="31" t="s">
        <v>268</v>
      </c>
      <c r="G57" s="32">
        <v>44308</v>
      </c>
      <c r="H57" s="14">
        <v>1153000</v>
      </c>
      <c r="I57" s="14">
        <v>1435000</v>
      </c>
    </row>
    <row r="58" spans="1:9" ht="25.5" x14ac:dyDescent="0.2">
      <c r="A58" s="26">
        <v>7</v>
      </c>
      <c r="B58" s="27" t="s">
        <v>55</v>
      </c>
      <c r="C58" s="28" t="s">
        <v>63</v>
      </c>
      <c r="D58" s="29" t="s">
        <v>64</v>
      </c>
      <c r="E58" s="30" t="s">
        <v>65</v>
      </c>
      <c r="F58" s="31" t="s">
        <v>255</v>
      </c>
      <c r="G58" s="32">
        <v>44273</v>
      </c>
      <c r="H58" s="14">
        <v>2967985.57</v>
      </c>
      <c r="I58" s="14">
        <v>3330361.43</v>
      </c>
    </row>
    <row r="59" spans="1:9" ht="51" x14ac:dyDescent="0.2">
      <c r="A59" s="26">
        <v>7</v>
      </c>
      <c r="B59" s="27" t="s">
        <v>34</v>
      </c>
      <c r="C59" s="28" t="s">
        <v>380</v>
      </c>
      <c r="D59" s="29" t="s">
        <v>381</v>
      </c>
      <c r="E59" s="30" t="s">
        <v>382</v>
      </c>
      <c r="F59" s="31" t="s">
        <v>383</v>
      </c>
      <c r="G59" s="32">
        <v>44287</v>
      </c>
      <c r="H59" s="14">
        <v>832500</v>
      </c>
      <c r="I59" s="14">
        <v>926000</v>
      </c>
    </row>
    <row r="60" spans="1:9" ht="76.5" x14ac:dyDescent="0.2">
      <c r="A60" s="26">
        <v>7</v>
      </c>
      <c r="B60" s="27" t="s">
        <v>34</v>
      </c>
      <c r="C60" s="28" t="s">
        <v>337</v>
      </c>
      <c r="D60" s="29" t="s">
        <v>1</v>
      </c>
      <c r="E60" s="30" t="s">
        <v>338</v>
      </c>
      <c r="F60" s="31" t="s">
        <v>339</v>
      </c>
      <c r="G60" s="32">
        <v>44279</v>
      </c>
      <c r="H60" s="14">
        <v>1482390</v>
      </c>
      <c r="I60" s="14">
        <v>1979350</v>
      </c>
    </row>
    <row r="61" spans="1:9" ht="63.75" x14ac:dyDescent="0.2">
      <c r="A61" s="26">
        <v>8</v>
      </c>
      <c r="B61" s="27" t="s">
        <v>34</v>
      </c>
      <c r="C61" s="28" t="s">
        <v>361</v>
      </c>
      <c r="D61" s="29" t="s">
        <v>362</v>
      </c>
      <c r="E61" s="30" t="s">
        <v>363</v>
      </c>
      <c r="F61" s="31" t="s">
        <v>364</v>
      </c>
      <c r="G61" s="32">
        <v>44287</v>
      </c>
      <c r="H61" s="14">
        <v>985900</v>
      </c>
      <c r="I61" s="14">
        <v>1058550</v>
      </c>
    </row>
    <row r="62" spans="1:9" ht="51" x14ac:dyDescent="0.2">
      <c r="A62" s="26">
        <v>8</v>
      </c>
      <c r="B62" s="27" t="s">
        <v>46</v>
      </c>
      <c r="C62" s="28" t="s">
        <v>387</v>
      </c>
      <c r="D62" s="29" t="s">
        <v>30</v>
      </c>
      <c r="E62" s="30" t="s">
        <v>388</v>
      </c>
      <c r="F62" s="31" t="s">
        <v>389</v>
      </c>
      <c r="G62" s="32">
        <v>44294</v>
      </c>
      <c r="H62" s="14">
        <v>438136.05</v>
      </c>
      <c r="I62" s="14">
        <v>494902</v>
      </c>
    </row>
    <row r="63" spans="1:9" ht="38.25" x14ac:dyDescent="0.2">
      <c r="A63" s="26">
        <v>8</v>
      </c>
      <c r="B63" s="27" t="s">
        <v>34</v>
      </c>
      <c r="C63" s="28" t="s">
        <v>314</v>
      </c>
      <c r="D63" s="29" t="s">
        <v>315</v>
      </c>
      <c r="E63" s="30" t="s">
        <v>316</v>
      </c>
      <c r="F63" s="31" t="s">
        <v>317</v>
      </c>
      <c r="G63" s="32">
        <v>44294</v>
      </c>
      <c r="H63" s="14">
        <v>825300</v>
      </c>
      <c r="I63" s="14">
        <v>825300</v>
      </c>
    </row>
    <row r="64" spans="1:9" ht="51" x14ac:dyDescent="0.2">
      <c r="A64" s="26">
        <v>8</v>
      </c>
      <c r="B64" s="27" t="s">
        <v>495</v>
      </c>
      <c r="C64" s="28" t="s">
        <v>496</v>
      </c>
      <c r="D64" s="29" t="s">
        <v>497</v>
      </c>
      <c r="E64" s="30" t="s">
        <v>498</v>
      </c>
      <c r="F64" s="31" t="s">
        <v>499</v>
      </c>
      <c r="G64" s="32">
        <v>44264</v>
      </c>
      <c r="H64" s="14">
        <v>663975</v>
      </c>
      <c r="I64" s="14">
        <v>750000</v>
      </c>
    </row>
    <row r="65" spans="1:9" ht="38.25" x14ac:dyDescent="0.2">
      <c r="A65" s="26">
        <v>9</v>
      </c>
      <c r="B65" s="27" t="s">
        <v>41</v>
      </c>
      <c r="C65" s="28" t="s">
        <v>354</v>
      </c>
      <c r="D65" s="29" t="s">
        <v>113</v>
      </c>
      <c r="E65" s="30" t="s">
        <v>355</v>
      </c>
      <c r="F65" s="31" t="s">
        <v>356</v>
      </c>
      <c r="G65" s="32">
        <v>44300</v>
      </c>
      <c r="H65" s="14">
        <v>330000</v>
      </c>
      <c r="I65" s="14">
        <v>373573</v>
      </c>
    </row>
    <row r="66" spans="1:9" ht="51" x14ac:dyDescent="0.2">
      <c r="A66" s="26">
        <v>10</v>
      </c>
      <c r="B66" s="27" t="s">
        <v>35</v>
      </c>
      <c r="C66" s="28" t="s">
        <v>369</v>
      </c>
      <c r="D66" s="29" t="s">
        <v>370</v>
      </c>
      <c r="E66" s="30" t="s">
        <v>371</v>
      </c>
      <c r="F66" s="31" t="s">
        <v>372</v>
      </c>
      <c r="G66" s="32">
        <v>44299</v>
      </c>
      <c r="H66" s="14">
        <v>2544177</v>
      </c>
      <c r="I66" s="14">
        <v>2544177</v>
      </c>
    </row>
    <row r="67" spans="1:9" ht="63.75" x14ac:dyDescent="0.2">
      <c r="A67" s="26">
        <v>10</v>
      </c>
      <c r="B67" s="27" t="s">
        <v>35</v>
      </c>
      <c r="C67" s="28" t="s">
        <v>384</v>
      </c>
      <c r="D67" s="29" t="s">
        <v>14</v>
      </c>
      <c r="E67" s="30" t="s">
        <v>385</v>
      </c>
      <c r="F67" s="31" t="s">
        <v>386</v>
      </c>
      <c r="G67" s="32">
        <v>44263</v>
      </c>
      <c r="H67" s="14">
        <v>461365</v>
      </c>
      <c r="I67" s="14">
        <v>672148</v>
      </c>
    </row>
    <row r="68" spans="1:9" ht="38.25" x14ac:dyDescent="0.2">
      <c r="A68" s="26">
        <v>10</v>
      </c>
      <c r="B68" s="27" t="s">
        <v>500</v>
      </c>
      <c r="C68" s="28" t="s">
        <v>377</v>
      </c>
      <c r="D68" s="29" t="s">
        <v>120</v>
      </c>
      <c r="E68" s="30" t="s">
        <v>378</v>
      </c>
      <c r="F68" s="31" t="s">
        <v>379</v>
      </c>
      <c r="G68" s="32">
        <v>44267</v>
      </c>
      <c r="H68" s="14">
        <v>2490309</v>
      </c>
      <c r="I68" s="14">
        <v>3105643</v>
      </c>
    </row>
    <row r="69" spans="1:9" ht="38.25" x14ac:dyDescent="0.2">
      <c r="A69" s="26">
        <v>10</v>
      </c>
      <c r="B69" s="27" t="s">
        <v>41</v>
      </c>
      <c r="C69" s="28" t="s">
        <v>467</v>
      </c>
      <c r="D69" s="29" t="s">
        <v>468</v>
      </c>
      <c r="E69" s="30" t="s">
        <v>469</v>
      </c>
      <c r="F69" s="31" t="s">
        <v>470</v>
      </c>
      <c r="G69" s="32">
        <v>44265</v>
      </c>
      <c r="H69" s="14">
        <v>3854067</v>
      </c>
      <c r="I69" s="14">
        <v>18081583</v>
      </c>
    </row>
    <row r="70" spans="1:9" ht="38.25" x14ac:dyDescent="0.2">
      <c r="A70" s="26">
        <v>10</v>
      </c>
      <c r="B70" s="27" t="s">
        <v>35</v>
      </c>
      <c r="C70" s="28" t="s">
        <v>269</v>
      </c>
      <c r="D70" s="29" t="s">
        <v>270</v>
      </c>
      <c r="E70" s="30" t="s">
        <v>271</v>
      </c>
      <c r="F70" s="31" t="s">
        <v>272</v>
      </c>
      <c r="G70" s="32">
        <v>44277</v>
      </c>
      <c r="H70" s="14">
        <v>668401</v>
      </c>
      <c r="I70" s="14">
        <v>755000</v>
      </c>
    </row>
    <row r="71" spans="1:9" ht="63.75" x14ac:dyDescent="0.2">
      <c r="A71" s="26">
        <v>11</v>
      </c>
      <c r="B71" s="27" t="s">
        <v>35</v>
      </c>
      <c r="C71" s="28" t="s">
        <v>492</v>
      </c>
      <c r="D71" s="29" t="s">
        <v>12</v>
      </c>
      <c r="E71" s="30" t="s">
        <v>493</v>
      </c>
      <c r="F71" s="31" t="s">
        <v>494</v>
      </c>
      <c r="G71" s="32">
        <v>44299</v>
      </c>
      <c r="H71" s="14">
        <v>19069000</v>
      </c>
      <c r="I71" s="14">
        <v>29069000</v>
      </c>
    </row>
    <row r="72" spans="1:9" ht="25.5" x14ac:dyDescent="0.2">
      <c r="A72" s="26">
        <v>11</v>
      </c>
      <c r="B72" s="27" t="s">
        <v>34</v>
      </c>
      <c r="C72" s="28" t="s">
        <v>412</v>
      </c>
      <c r="D72" s="29" t="s">
        <v>413</v>
      </c>
      <c r="E72" s="30" t="s">
        <v>414</v>
      </c>
      <c r="F72" s="31" t="s">
        <v>415</v>
      </c>
      <c r="G72" s="32">
        <v>44263</v>
      </c>
      <c r="H72" s="14">
        <v>316000</v>
      </c>
      <c r="I72" s="14">
        <v>364382.04</v>
      </c>
    </row>
    <row r="73" spans="1:9" ht="51" x14ac:dyDescent="0.2">
      <c r="A73" s="26">
        <v>11</v>
      </c>
      <c r="B73" s="27" t="s">
        <v>34</v>
      </c>
      <c r="C73" s="28" t="s">
        <v>416</v>
      </c>
      <c r="D73" s="29" t="s">
        <v>413</v>
      </c>
      <c r="E73" s="30" t="s">
        <v>417</v>
      </c>
      <c r="F73" s="31" t="s">
        <v>418</v>
      </c>
      <c r="G73" s="32">
        <v>44271</v>
      </c>
      <c r="H73" s="14">
        <v>490100</v>
      </c>
      <c r="I73" s="14">
        <v>490100</v>
      </c>
    </row>
    <row r="74" spans="1:9" ht="63.75" x14ac:dyDescent="0.2">
      <c r="A74" s="26">
        <v>11</v>
      </c>
      <c r="B74" s="27" t="s">
        <v>419</v>
      </c>
      <c r="C74" s="28" t="s">
        <v>420</v>
      </c>
      <c r="D74" s="29" t="s">
        <v>413</v>
      </c>
      <c r="E74" s="30" t="s">
        <v>421</v>
      </c>
      <c r="F74" s="31" t="s">
        <v>422</v>
      </c>
      <c r="G74" s="32">
        <v>44308</v>
      </c>
      <c r="H74" s="14">
        <v>43900</v>
      </c>
      <c r="I74" s="14">
        <v>43900</v>
      </c>
    </row>
    <row r="75" spans="1:9" ht="51" x14ac:dyDescent="0.2">
      <c r="A75" s="26">
        <v>11</v>
      </c>
      <c r="B75" s="27" t="s">
        <v>42</v>
      </c>
      <c r="C75" s="28" t="s">
        <v>303</v>
      </c>
      <c r="D75" s="29" t="s">
        <v>304</v>
      </c>
      <c r="E75" s="30" t="s">
        <v>305</v>
      </c>
      <c r="F75" s="31" t="s">
        <v>306</v>
      </c>
      <c r="G75" s="32">
        <v>44264</v>
      </c>
      <c r="H75" s="14">
        <v>2028000</v>
      </c>
      <c r="I75" s="14">
        <v>2072227</v>
      </c>
    </row>
    <row r="76" spans="1:9" ht="51" x14ac:dyDescent="0.2">
      <c r="A76" s="26">
        <v>11</v>
      </c>
      <c r="B76" s="27" t="s">
        <v>42</v>
      </c>
      <c r="C76" s="28" t="s">
        <v>307</v>
      </c>
      <c r="D76" s="29" t="s">
        <v>304</v>
      </c>
      <c r="E76" s="30" t="s">
        <v>308</v>
      </c>
      <c r="F76" s="31" t="s">
        <v>309</v>
      </c>
      <c r="G76" s="32">
        <v>44314</v>
      </c>
      <c r="H76" s="14">
        <v>1919000</v>
      </c>
      <c r="I76" s="14">
        <v>1938930</v>
      </c>
    </row>
    <row r="77" spans="1:9" ht="38.25" x14ac:dyDescent="0.2">
      <c r="A77" s="26">
        <v>11</v>
      </c>
      <c r="B77" s="27" t="s">
        <v>55</v>
      </c>
      <c r="C77" s="28" t="s">
        <v>56</v>
      </c>
      <c r="D77" s="29" t="s">
        <v>57</v>
      </c>
      <c r="E77" s="30" t="s">
        <v>58</v>
      </c>
      <c r="F77" s="31" t="s">
        <v>253</v>
      </c>
      <c r="G77" s="32">
        <v>44302</v>
      </c>
      <c r="H77" s="14">
        <v>116006</v>
      </c>
      <c r="I77" s="14">
        <v>116006</v>
      </c>
    </row>
    <row r="78" spans="1:9" ht="51" x14ac:dyDescent="0.2">
      <c r="A78" s="26">
        <v>11</v>
      </c>
      <c r="B78" s="27" t="s">
        <v>55</v>
      </c>
      <c r="C78" s="28" t="s">
        <v>60</v>
      </c>
      <c r="D78" s="29" t="s">
        <v>57</v>
      </c>
      <c r="E78" s="30" t="s">
        <v>61</v>
      </c>
      <c r="F78" s="31" t="s">
        <v>254</v>
      </c>
      <c r="G78" s="32">
        <v>44271</v>
      </c>
      <c r="H78" s="14">
        <v>19542</v>
      </c>
      <c r="I78" s="14">
        <v>19542</v>
      </c>
    </row>
    <row r="79" spans="1:9" ht="38.25" x14ac:dyDescent="0.2">
      <c r="A79" s="26">
        <v>12</v>
      </c>
      <c r="B79" s="27" t="s">
        <v>34</v>
      </c>
      <c r="C79" s="28" t="s">
        <v>310</v>
      </c>
      <c r="D79" s="29" t="s">
        <v>311</v>
      </c>
      <c r="E79" s="30" t="s">
        <v>312</v>
      </c>
      <c r="F79" s="31" t="s">
        <v>313</v>
      </c>
      <c r="G79" s="32">
        <v>44314</v>
      </c>
      <c r="H79" s="14">
        <v>399800</v>
      </c>
      <c r="I79" s="14">
        <v>399800</v>
      </c>
    </row>
    <row r="80" spans="1:9" ht="38.25" x14ac:dyDescent="0.2">
      <c r="A80" s="26">
        <v>12</v>
      </c>
      <c r="B80" s="27" t="s">
        <v>34</v>
      </c>
      <c r="C80" s="28" t="s">
        <v>297</v>
      </c>
      <c r="D80" s="29" t="s">
        <v>3</v>
      </c>
      <c r="E80" s="30" t="s">
        <v>298</v>
      </c>
      <c r="F80" s="31" t="s">
        <v>299</v>
      </c>
      <c r="G80" s="32">
        <v>44305</v>
      </c>
      <c r="H80" s="14">
        <v>408793</v>
      </c>
      <c r="I80" s="14">
        <v>408793</v>
      </c>
    </row>
    <row r="81" spans="1:9" ht="63.75" x14ac:dyDescent="0.2">
      <c r="A81" s="26">
        <v>12</v>
      </c>
      <c r="B81" s="27" t="s">
        <v>34</v>
      </c>
      <c r="C81" s="28" t="s">
        <v>300</v>
      </c>
      <c r="D81" s="29" t="s">
        <v>3</v>
      </c>
      <c r="E81" s="30" t="s">
        <v>301</v>
      </c>
      <c r="F81" s="31" t="s">
        <v>302</v>
      </c>
      <c r="G81" s="32">
        <v>44305</v>
      </c>
      <c r="H81" s="14">
        <v>726128</v>
      </c>
      <c r="I81" s="14">
        <v>726128</v>
      </c>
    </row>
    <row r="82" spans="1:9" x14ac:dyDescent="0.2">
      <c r="H82" s="36">
        <f>SUM(H3,H81)</f>
        <v>1620774.1099999999</v>
      </c>
      <c r="I82" s="36">
        <f>SUM(I3,I81)</f>
        <v>1736685</v>
      </c>
    </row>
  </sheetData>
  <sortState xmlns:xlrd2="http://schemas.microsoft.com/office/spreadsheetml/2017/richdata2" ref="A3:I81">
    <sortCondition ref="A3:A81"/>
    <sortCondition ref="D3:D81"/>
    <sortCondition ref="C3:C81"/>
    <sortCondition ref="G3:G81"/>
  </sortState>
  <mergeCells count="2">
    <mergeCell ref="A1:I1"/>
    <mergeCell ref="B2:C2"/>
  </mergeCells>
  <pageMargins left="0.25" right="0.25" top="1.5" bottom="0.75" header="0.3" footer="0.3"/>
  <pageSetup scale="90" orientation="landscape" r:id="rId1"/>
  <headerFooter>
    <oddHeader>&amp;L&amp;G&amp;C&amp;"Arial,Bold"&amp;16CONTRACTING OPPORTUNITIES
FHWA AUTHORIZED LOCAL AGENCY PROJECTS
March 1, 2021 to April 30, 2021&amp;R&amp;G</oddHeader>
    <oddFooter>&amp;Cpage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Preliminary Engineering</vt:lpstr>
      <vt:lpstr>Right of Way</vt:lpstr>
      <vt:lpstr>Construction</vt:lpstr>
      <vt:lpstr>Construction!Print_Area</vt:lpstr>
      <vt:lpstr>Construction!Print_Titles</vt:lpstr>
      <vt:lpstr>'Preliminary Engineering'!Print_Titles</vt:lpstr>
      <vt:lpstr>'Right of Way'!Print_Titles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 Frank@DOT</dc:creator>
  <cp:lastModifiedBy>Frank Cao</cp:lastModifiedBy>
  <cp:lastPrinted>2016-04-14T21:46:36Z</cp:lastPrinted>
  <dcterms:created xsi:type="dcterms:W3CDTF">2010-10-12T15:37:08Z</dcterms:created>
  <dcterms:modified xsi:type="dcterms:W3CDTF">2021-05-14T16:40:55Z</dcterms:modified>
</cp:coreProperties>
</file>