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codeName="ThisWorkbook" defaultThemeVersion="124226"/>
  <mc:AlternateContent xmlns:mc="http://schemas.openxmlformats.org/markup-compatibility/2006">
    <mc:Choice Requires="x15">
      <x15ac:absPath xmlns:x15ac="http://schemas.microsoft.com/office/spreadsheetml/2010/11/ac" url="P:\Strategy &amp; Performance\Communications\Remediation\FY 25-26\09-2025 PM² Request\4186 Aaron Catubig\"/>
    </mc:Choice>
  </mc:AlternateContent>
  <xr:revisionPtr revIDLastSave="0" documentId="8_{0BC92D09-7E13-4003-90EF-E6DE3555ECCD}" xr6:coauthVersionLast="47" xr6:coauthVersionMax="47" xr10:uidLastSave="{00000000-0000-0000-0000-000000000000}"/>
  <bookViews>
    <workbookView xWindow="-120" yWindow="-120" windowWidth="29040" windowHeight="15720" xr2:uid="{00000000-000D-0000-FFFF-FFFF00000000}"/>
  </bookViews>
  <sheets>
    <sheet name="Preliminary Engineering" sheetId="40" r:id="rId1"/>
    <sheet name="Right of Way" sheetId="41" r:id="rId2"/>
    <sheet name="Construction" sheetId="42" r:id="rId3"/>
  </sheets>
  <definedNames>
    <definedName name="aa">#REF!</definedName>
    <definedName name="abcd">#REF!</definedName>
    <definedName name="ass">#REF!</definedName>
    <definedName name="_xlnm.Auto_Open">#REF!</definedName>
    <definedName name="JR_PAGE_ANCHOR_0_1">#REF!</definedName>
    <definedName name="Macro1">#REF!</definedName>
    <definedName name="Macro2">#REF!</definedName>
    <definedName name="Macro3">#REF!</definedName>
    <definedName name="_xlnm.Print_Area" localSheetId="2">Construction!$A$1:$I$31</definedName>
    <definedName name="_xlnm.Print_Titles" localSheetId="2">Construction!$2:$2</definedName>
    <definedName name="_xlnm.Print_Titles" localSheetId="0">'Preliminary Engineering'!$2:$2</definedName>
    <definedName name="_xlnm.Print_Titles" localSheetId="1">'Right of Way'!$2:$2</definedName>
    <definedName name="Recover">#REF!</definedName>
    <definedName name="TableName">"Dummy"</definedName>
    <definedName name="wa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36" i="42" l="1"/>
  <c r="H136" i="42"/>
  <c r="I15" i="41"/>
  <c r="H15" i="41"/>
  <c r="I54" i="40"/>
  <c r="H54" i="40"/>
</calcChain>
</file>

<file path=xl/sharedStrings.xml><?xml version="1.0" encoding="utf-8"?>
<sst xmlns="http://schemas.openxmlformats.org/spreadsheetml/2006/main" count="1202" uniqueCount="684">
  <si>
    <t>FEDERAL FUNDS</t>
  </si>
  <si>
    <t>03</t>
  </si>
  <si>
    <t>04</t>
  </si>
  <si>
    <t>10</t>
  </si>
  <si>
    <t>08</t>
  </si>
  <si>
    <t>01</t>
  </si>
  <si>
    <t>06</t>
  </si>
  <si>
    <t>HSIPL</t>
  </si>
  <si>
    <t>CML</t>
  </si>
  <si>
    <t>BRLO</t>
  </si>
  <si>
    <t>DIST</t>
  </si>
  <si>
    <t>AGENCY</t>
  </si>
  <si>
    <t>STPL</t>
  </si>
  <si>
    <t>PRELIMINARY ENGINEERING</t>
  </si>
  <si>
    <t>PROJECT ID</t>
  </si>
  <si>
    <t>PROJECT LOCATION</t>
  </si>
  <si>
    <t>TYPE OF WORK</t>
  </si>
  <si>
    <t>Auth. Date</t>
  </si>
  <si>
    <t>PROJECT COST</t>
  </si>
  <si>
    <t>RIGHT OF WAY</t>
  </si>
  <si>
    <t>CONSTRUCTION</t>
  </si>
  <si>
    <t>ACSTP</t>
  </si>
  <si>
    <t>05</t>
  </si>
  <si>
    <t>Santa Cruz County</t>
  </si>
  <si>
    <t>07</t>
  </si>
  <si>
    <t>BPMPL</t>
  </si>
  <si>
    <t>02</t>
  </si>
  <si>
    <t>ER</t>
  </si>
  <si>
    <t>12</t>
  </si>
  <si>
    <t>Santa Barbara County</t>
  </si>
  <si>
    <t>BPMP</t>
  </si>
  <si>
    <t>Madera County</t>
  </si>
  <si>
    <t>CPFCDSL</t>
  </si>
  <si>
    <t>CPFL</t>
  </si>
  <si>
    <t>BRLS</t>
  </si>
  <si>
    <t>Sacramento County</t>
  </si>
  <si>
    <t>Elk Grove</t>
  </si>
  <si>
    <t>STPCML</t>
  </si>
  <si>
    <t>CRPL</t>
  </si>
  <si>
    <t>San Joaquin County</t>
  </si>
  <si>
    <t>Mendocino County</t>
  </si>
  <si>
    <t>Tehama County</t>
  </si>
  <si>
    <t>ACST-ER</t>
  </si>
  <si>
    <t>Contra Costa County</t>
  </si>
  <si>
    <t>Marin County</t>
  </si>
  <si>
    <t>ATPL</t>
  </si>
  <si>
    <t>Tulare County</t>
  </si>
  <si>
    <t>Fresno</t>
  </si>
  <si>
    <t>Butte County</t>
  </si>
  <si>
    <t>Madera</t>
  </si>
  <si>
    <t>Stockton</t>
  </si>
  <si>
    <t>Yolo County</t>
  </si>
  <si>
    <t>Huron</t>
  </si>
  <si>
    <t>Nevada City</t>
  </si>
  <si>
    <t>Bakersfield</t>
  </si>
  <si>
    <t>Los Angeles</t>
  </si>
  <si>
    <t>HIPL</t>
  </si>
  <si>
    <t>11</t>
  </si>
  <si>
    <t>Brawley</t>
  </si>
  <si>
    <t>Carlsbad</t>
  </si>
  <si>
    <t>El Centro</t>
  </si>
  <si>
    <t>San Diego</t>
  </si>
  <si>
    <t>CRP</t>
  </si>
  <si>
    <t>5427(037)</t>
  </si>
  <si>
    <t>Clearlake</t>
  </si>
  <si>
    <t>BURNS VALLEY ROAD - WEST SIDE</t>
  </si>
  <si>
    <t>BURNS VALLEY ROAD - WEST SIDE PEDESTRIAN AND BICYCLE SAFETY IMPROVEMENTS ALONG BURNS VALLEY RD IN THE CITY OF CLEARLAKE, INCLUDING CONSTRUCTION OF CURB, GUTTER, SIDEWALK, INSTALLATION OF BIKE LANES, AND STRIPING.</t>
  </si>
  <si>
    <t>5901(071)</t>
  </si>
  <si>
    <t>Del Norte County</t>
  </si>
  <si>
    <t>DEL NORTE COUNTY MAINTAINED ROAD SYSTEM</t>
  </si>
  <si>
    <t>DEL NORTE COUNTY MAINTAINED ROAD SYSTEM UPGRADE GUARDRAIL</t>
  </si>
  <si>
    <t>5082(068)</t>
  </si>
  <si>
    <t>Willits</t>
  </si>
  <si>
    <t xml:space="preserve">EAST VALLEY STREET BRIDGE (10C0198) OVER BROADDUS CREEK, 0.1 MI EAST OF US </t>
  </si>
  <si>
    <t>EAST VALLEY STREET BRIDGE (10C0198) OVER BROADDUS CREEK, 0.1 MI EAST OF US 101 BRIDGE REPLACEMENT. REPLACE 2-LANE BRIDGE WITH 2-LANE BRIDGE.</t>
  </si>
  <si>
    <t>5912(141)</t>
  </si>
  <si>
    <t>CANA HIGHWAY OVER PINE CREEK APPROXIMATELY 4 MILES WEST OF STATE ROUTE 99</t>
  </si>
  <si>
    <t>CANA HIGHWAY OVER PINE CREEK APPROXIMATELY 4 MILES WEST OF STATE ROUTE 99 MODIFY THE EXISTING BRIDGE FOUNDATIONS BY PLACING SCOUR COUNTERMEASURES AT ALL EXISTING PIERS (2,3,4, &amp; 5) TO PREVENT FURTHER SCOUR DURING HIGH CHANNEL FLOWS.</t>
  </si>
  <si>
    <t>6248(033)</t>
  </si>
  <si>
    <t>Department of Water Resources</t>
  </si>
  <si>
    <t>STATE ROUTE 162 OVER CANYON CREEK (03-BUT-162-29.96, OROVILLE, CA)</t>
  </si>
  <si>
    <t>STATE ROUTE 162 OVER CANYON CREEK (03-BUT-162-29.96, OROVILLE, CA) REPAIRING CANYON CREEK BRIDGE BUTT WELDS IDENTIFIED FOR CORRECTIVE ACTION FROM NON-DESTRUCTIVE TESTING IN FRACTURE CRITICAL MEMBERS (FCMS) FABRICATED FROM AASHTO M244 GRADE 100 (ASTM A514/A517) STEEL.</t>
  </si>
  <si>
    <t>5479(086)</t>
  </si>
  <si>
    <t xml:space="preserve">INTERSTATE 5 AND HOOD FRANKLIN ROAD INTERCHANGE IN SACRAMENTO COUNTY NEAR </t>
  </si>
  <si>
    <t>INTERSTATE 5 AND HOOD FRANKLIN ROAD INTERCHANGE IN SACRAMENTO COUNTY NEAR THE CITY OF ELK GROVE MODIFY THE I-5/HOOD FRANKLIN INTERCHANGE (SIGNALIZATION AND TURN LANES AT THE RAMPS). ENVIRONMENTAL PHASE (CEQA AND NEPA) COVERS FULL PROJECT SCOPE, TO BE BUILT IN PHASES: KAMMERER ROAD IN ELK GROVE, FROM LENT RANCH PARKWAY TO I-5/HOOD FRANKLIN INTERCHANGE. WIDEN AND EXTEND FROM 2 TO 4 LANES.</t>
  </si>
  <si>
    <t>5015(042)</t>
  </si>
  <si>
    <t>Placerville</t>
  </si>
  <si>
    <t xml:space="preserve">IN THE CITY OF PLACERVILLE, ON CANAL STREET, FROM COUGAR LANE TO COMBELLACK </t>
  </si>
  <si>
    <t>IN THE CITY OF PLACERVILLE, ON CANAL STREET, FROM COUGAR LANE TO COMBELLACK ROAD PROVIDE NEW BICYCLE FACILITIES, REPLACE APPROXIMATELY 700 LF OF EXISTING SUBSTANDARD SIDEWALK, AND CONSTRUCT ADA/CURB RAMP IMPROVEMENTS.</t>
  </si>
  <si>
    <t>5015(043)</t>
  </si>
  <si>
    <t xml:space="preserve">IN THE CITY OF PLACERVILLE, ALONG COMBELLACK ROAD, FROM THE EAST END OF </t>
  </si>
  <si>
    <t>IN THE CITY OF PLACERVILLE, ALONG COMBELLACK ROAD, FROM THE EAST END OF DAVID CIRCLE TO CANAL STREET CONSTRUCT APPROXIMATELY 1,080 LF OF NEW CURB, GUTTER, AND SIDEWALK TO CLOSE A GAP IN THE EXISTING SIDEWALK NETWORK.</t>
  </si>
  <si>
    <t>5924(295)</t>
  </si>
  <si>
    <t>IN SACRAMENTO COUNTY, INTERSECTION OF ELKHORN BOULEVARD AND 28TH STREET</t>
  </si>
  <si>
    <t>IN SACRAMENTO COUNTY, INTERSECTION OF ELKHORN BOULEVARD AND 28TH STREET INSTALL TRAFFIC SIGNAL.</t>
  </si>
  <si>
    <t>5928(158)</t>
  </si>
  <si>
    <t xml:space="preserve">DEL MONTE DR OVER BNSF RAIL, 0.1 MILES NORTH OF SAN PABLO AVE; BRIDGE NO. </t>
  </si>
  <si>
    <t>DEL MONTE DR OVER BNSF RAIL, 0.1 MILES NORTH OF SAN PABLO AVE; BRIDGE NO. 28C0207 STANDALONE BRIDGE PREVENTIVE MAINTENANCE</t>
  </si>
  <si>
    <t>5928(181)</t>
  </si>
  <si>
    <t>CAMINO TASSAJARA FROM FINLEY ROAD TO WINDEMERE PARKWAY</t>
  </si>
  <si>
    <t>CAMINO TASSAJARA FROM FINLEY ROAD TO WINDEMERE PARKWAY INSTALL CENTERLINE RUMBLE STRIPS, INSTALL SEGMENT AND INTERSECTION LIGHTING, AND UPGRADE GUARDRAILS</t>
  </si>
  <si>
    <t>5132(061)</t>
  </si>
  <si>
    <t>Fairfield</t>
  </si>
  <si>
    <t>JEPSON PARKWAY PHASE 2B: VANDEN ROAD FROM PEABODY ROAD TO LEISURE TOWN ROAD</t>
  </si>
  <si>
    <t>JEPSON PARKWAY PHASE 2B: VANDEN ROAD FROM PEABODY ROAD TO LEISURE TOWN ROAD UPGRADE AND LINK A SERIES OF EXISTING LOCAL TWO- AND FOUR-LANE ROADWAYS TO PROVIDE A FOUR- TO SIX-LANE NORTH-SOUTH TRAVEL ROUTE.</t>
  </si>
  <si>
    <t>5309(020)</t>
  </si>
  <si>
    <t>Los Altos</t>
  </si>
  <si>
    <t>N SAN ANTONIO ROAD FROM FOOTHILL EXPRESSWAY TO EL CAMINO REAL</t>
  </si>
  <si>
    <t>N SAN ANTONIO ROAD FROM FOOTHILL EXPRESSWAY TO EL CAMINO REAL STREETSCAPE PROJECT INCLUDING CLASS IV PROTECTED BIKEWAYS, PEDESTRIAN ENHANCEMENTS, ENHANCED CROSSINGS, MEDIAN LANDSCAPING, MEDIAN CURB RECONSTRUCTION, RESURFACING TREATMENT.</t>
  </si>
  <si>
    <t>15J9(189)</t>
  </si>
  <si>
    <t>FAIRFAX-BOLINAS ROAD MP 1.0 TO 1.10</t>
  </si>
  <si>
    <t>FAIRFAX-BOLINAS ROAD MP 1.0 TO 1.10 FAIRFAX BOLINAS RD AT MILEPOST 1.0- LANDSLIDE CRACKED AND SETTLED WESTBOUND TRAVELED WAY WITH LATERAL AND VERTICAL SEPARATION. THE COUNTY ENTERED INTO A MINOR CONTRACT WITH WK MCLELLAN TO PROVIDE ASPHALT PATCH WORK OVER CRACKED AND SETTLED SECTIONS OF ROADWAY.</t>
  </si>
  <si>
    <t>5005(187)</t>
  </si>
  <si>
    <t>San Jose</t>
  </si>
  <si>
    <t>SAN FERNANDO STREET</t>
  </si>
  <si>
    <t>SAN FERNANDO STREET CONSTRUCTION OF TWO SMALL-SCALE MOBILITY HUBS INCLUDING BIKE CAGE/DOCKS, AN E-SCOOTER SHARE CORRAL/DOCKS, AND UNIVERSAL ELECTRIC CHARGERS FOR ALL TYPES OF PERSONAL AND SHARED MICRO-MOBILITY</t>
  </si>
  <si>
    <t>5041(052)</t>
  </si>
  <si>
    <t>San Leandro</t>
  </si>
  <si>
    <t xml:space="preserve">BANCROFT AVE, FROM E 14TH ST TO NORTH CITY LIMIT (DURANT AVE); WILLIAMS ST, </t>
  </si>
  <si>
    <t>BANCROFT AVE, FROM E 14TH ST TO NORTH CITY LIMIT (DURANT AVE); WILLIAMS ST, FROM SAN LEANDRO BLVD TO NEPTUNE DR INSTALL CLASS IV BIKE LANES, HIGH VISIBILITY CROSSWALKS, RAISED CROSSWALKS, TRAFFIC SIGNAL MODIFICATIONS, INSTALLATION OF RRFB, NEW SIDEWALKS, DRIVEWAYS, AND CURB AND GUTTER, INSTALL BUS ISLANDS AND BUS SHELTERS</t>
  </si>
  <si>
    <t>5041(053)</t>
  </si>
  <si>
    <t xml:space="preserve">MANOR BLVD/CROSBY ST; MANOR BLVD/THOITS ST; DUTTON AVE/ARBOR DR; FARNSWORTH </t>
  </si>
  <si>
    <t>MANOR BLVD/CROSBY ST; MANOR BLVD/THOITS ST; DUTTON AVE/ARBOR DR; FARNSWORTH ST/DEVONSHIRE AVE; 150TH AVE/LARK ST; E. 14TH ST/LORRAINE DR; AND FARNSWORTH ST/CHAPEL AVE INSTALL RECTANGULAR RAPID FLASHING BEACONS, PEDESTRIAN HYBRID BEACONS, AND CROSSWALK ENHANCEMENTS</t>
  </si>
  <si>
    <t>5923(141)</t>
  </si>
  <si>
    <t>Solano County</t>
  </si>
  <si>
    <t xml:space="preserve">MULTIPLE RURAL CORRIDORS ALONG PLEASANTS VALLEY, SUISUN VALLEY, MANKAS </t>
  </si>
  <si>
    <t>MULTIPLE RURAL CORRIDORS ALONG PLEASANTS VALLEY, SUISUN VALLEY, MANKAS CORNER, PUTAH CREEK, ROCKVILLE, LOPES, SIEVERS, MERIDIAN, MIDWAY, PEDRICK, CANTELOW, ABERNATHY, PEACEFUL GLEN, TREMONT, &amp; PITT SCHOOL ROADS INSTALL/UPGRADE REGULATORY AND WARNING SIGNS WITH FLUORESCENT SHEETING, INSTALL CHEVRON SIGNS ON CURVES, AND INSTALL DELINEATORS, REFLECTORS AND/OR OBJECT MARKERS.</t>
  </si>
  <si>
    <t>5923(142)</t>
  </si>
  <si>
    <t xml:space="preserve">MULTIPLE RURAL CORRIDORS ALONG PLEASANTS VALLEY RD, SUISUN VALLEY RD, MANKAS </t>
  </si>
  <si>
    <t>MULTIPLE RURAL CORRIDORS ALONG PLEASANTS VALLEY RD, SUISUN VALLEY RD, MANKAS CORNER RD, PUTAH CREEK RD, ROCKVILLE RD, LOPES RD, CANTELOW RD, ABERNATHY RD, PEACEFUL GLEN RD, TREMONT RD, &amp; PITT SCHOOL RD INSTALL LIGHTING AND DYNAMIC/VARIABLE SPEED WARNING SIGNS</t>
  </si>
  <si>
    <t>15J7(228)</t>
  </si>
  <si>
    <t>ON CALAVERAS ROAD FROM EVANS ROAD TO VISTA RIDGE DRIVE.</t>
  </si>
  <si>
    <t>ON CALAVERAS ROAD FROM EVANS ROAD TO VISTA RIDGE DRIVE. STORM DAMAGED ROADWAY STRUCTURAL INTEGRITY WHICH WAS COMPROMISED BY HILLSIDE EROSION AND EXPOSURE OF PIN-PILE SUPPORT.</t>
  </si>
  <si>
    <t>5225(035)</t>
  </si>
  <si>
    <t>Walnut Creek</t>
  </si>
  <si>
    <t>BROADWAY AND NEWELL AVE</t>
  </si>
  <si>
    <t>BROADWAY AND NEWELL AVE INFRASTRUCTURE IMPROVEMENTS THAT ENHANCE SAFETY AND CLOSE GAPS IN THE EXISTING SIDEWALK NETWORK FOR PEDESTRIAN AND BICYCLISTS IN THE VICINITY OF SCHOOLS AND ALONG KNOWN WALKING AND BICYCLING ROUTES TO SCHOOLS.</t>
  </si>
  <si>
    <t>5944(158)</t>
  </si>
  <si>
    <t>Monterey County</t>
  </si>
  <si>
    <t xml:space="preserve">MONTE ROAD BRIDGE 44C0093 OVER SALINAS RIVER, 0.75 MILES NORTH OF DEL MONTE </t>
  </si>
  <si>
    <t>MONTE ROAD BRIDGE 44C0093 OVER SALINAS RIVER, 0.75 MILES NORTH OF DEL MONTE BLVD MONTE ROAD BRIDGE PAINTING</t>
  </si>
  <si>
    <t>5942(330)</t>
  </si>
  <si>
    <t>Fresno County</t>
  </si>
  <si>
    <t>VARIOUS LOCATIONS IN CARUTHERS, CA</t>
  </si>
  <si>
    <t>VARIOUS LOCATIONS IN CARUTHERS, CA CONSTRUCT ADA COMPLIANT WALKWAYS, INCLUDING SIDEWALKS, CURBS AND GUTTERS, BIKE LANES, AND CURB RAMPS. THE PROJECT WILL ALSO IMPROVE DRAINAGE TO PROVIDE FOR A CONTINUOUS ACCESSIBLE PATH OF TRAVEL, MINIMIZE FLOODING AND IMPROVE TRANSPORTATION FOR ALL USERS.</t>
  </si>
  <si>
    <t>5942(331)</t>
  </si>
  <si>
    <t>VARIOUS INTERSECTIONS IN THE COUNTY OF FRESNO</t>
  </si>
  <si>
    <t>VARIOUS INTERSECTIONS IN THE COUNTY OF FRESNO IMPROVE SIGHT DISTANCE TO INTERSECTIONS, INSTALL LEFT-TURN LANE AND ADD INTERSECTION LIGHTING AT TEN (10) TWO-WAY STOP CONTROLLED INTERSECTIONS.</t>
  </si>
  <si>
    <t>5305(029)</t>
  </si>
  <si>
    <t xml:space="preserve">ALLEY PAVING AT VARIOUS LOCATIONS, BETWEEN 12TH AND 11TH STREET FROM M TO N </t>
  </si>
  <si>
    <t>ALLEY PAVING AT VARIOUS LOCATIONS, BETWEEN 12TH AND 11TH STREET FROM M TO N STREET, AND BETWEEN 11TH AND 10TH STREET, FROM L TO M STREET, M TO N, AND N TO O STREET. ALLEY PAVING AT VARIOUS LOCATIONS</t>
  </si>
  <si>
    <t>5170(071)</t>
  </si>
  <si>
    <t>Kingsburg</t>
  </si>
  <si>
    <t xml:space="preserve">INTERSECTIONS OF 10TH AND UNION, 18TH AND KERN, AND RAFER JOHNSON AND </t>
  </si>
  <si>
    <t>INTERSECTIONS OF 10TH AND UNION, 18TH AND KERN, AND RAFER JOHNSON AND SIERRA. INSTALLATION RECTANGULAR RAPID FLASHING BEACONS (RRFB)</t>
  </si>
  <si>
    <t>5170(072)</t>
  </si>
  <si>
    <t>KINGSBURG TRAIN DEPOT</t>
  </si>
  <si>
    <t>KINGSBURG TRAIN DEPOT INSTALL FOUR LEVEL-2 EV CHARGING STATIONS.</t>
  </si>
  <si>
    <t>5157(141)</t>
  </si>
  <si>
    <t>CLINTON STREET, BETWEEN TOZIER STREET AND SUNRISE ROTARY PARK</t>
  </si>
  <si>
    <t>CLINTON STREET, BETWEEN TOZIER STREET AND SUNRISE ROTARY PARK CONSTRUCTION OF PEDESTRIAN FACILITIES ALONG CLINTON STREET, FROM TOZER STREET TO SUNRISE ROTARY PARK</t>
  </si>
  <si>
    <t>15J9(085)</t>
  </si>
  <si>
    <t>MOUNTAIN ROAD 50 PM 3.0 (COUNTY LOCATION 176)</t>
  </si>
  <si>
    <t>MOUNTAIN ROAD 50 PM 3.0 (COUNTY LOCATION 176) REMOVE ALL SLIDE MATERIAL FROM ROADWAY, BREAKUP AND REMOVE BOULDER TO BE PLACED AS FILL IN DOWNHILL SLIDES. PLACE RSP ON DOWNHILL SLOPE EROSION AREAS TO PREVENT FURTHER DETERIORATION. EO WORK PERFORMED WITH TUL-022.</t>
  </si>
  <si>
    <t>5096(048)</t>
  </si>
  <si>
    <t>Selma</t>
  </si>
  <si>
    <t xml:space="preserve">ROSE AVENUE BETWEEN STATE ROUTE 43 (HIGHLAND AVENUE) AND THOMPSON AVENUE; </t>
  </si>
  <si>
    <t>ROSE AVENUE BETWEEN STATE ROUTE 43 (HIGHLAND AVENUE) AND THOMPSON AVENUE; MITCHELL AVENUE BETWEEN ROSE AVENUE AND NEBRASKA AVENUE BIKE IMPROVEMENTS AT VARIOUS LOCATIONS</t>
  </si>
  <si>
    <t>5096(049)</t>
  </si>
  <si>
    <t>THOMPSON AVENUE FROM WHITSON AVENUE TO FRONT STREET</t>
  </si>
  <si>
    <t>THOMPSON AVENUE FROM WHITSON AVENUE TO FRONT STREET THOMPSON AVENUE: WHITSON AVENUE TO FRONT STREET; SIDEWALK GAP CLOSURE</t>
  </si>
  <si>
    <t>15J9(095)</t>
  </si>
  <si>
    <t>HOUSTON AVENUE BRIDGE AT CROSS CREEK</t>
  </si>
  <si>
    <t>HOUSTON AVENUE BRIDGE AT CROSS CREEK IT IS ANTICIPATED THAT THE BRIDGE WILL NEED TO BE REPLACED. ROAD RECONSTRUCTION IS ALSO ANTICIPATED FOR THE AREA THAT WAS CUT IN RESPONSE TO THE EMERGENCY OPERATIONS. ENGINEERING DESIGN WILL BE NECESSARY FOR THE BRIDGE REPLACEMENT AND ROAD RECONSTRUCTION ACTIVITIES.</t>
  </si>
  <si>
    <t>HSIP</t>
  </si>
  <si>
    <t>5108(211)</t>
  </si>
  <si>
    <t>Long Beach</t>
  </si>
  <si>
    <t>APPROXIMATELY 140 SIGNALIZED INTERSECTIONS THROUGHOUT THE CITY.</t>
  </si>
  <si>
    <t>APPROXIMATELY 140 SIGNALIZED INTERSECTIONS THROUGHOUT THE CITY. INSTALL NEW SIGNAL BACK PLATES, RETRO-REFLECTIVE TAPE, LED SAFETY LIGHTING, 12" SIGNALS HEADS, EVPS, AND PED COUNTDOWN HEADS.</t>
  </si>
  <si>
    <t>5108(212)</t>
  </si>
  <si>
    <t>7TH STREET BETWEEN I-710 AND PARK AVENUE.</t>
  </si>
  <si>
    <t>7TH STREET BETWEEN I-710 AND PARK AVENUE. INSTALL PEDESTRIAN REFUGE MEDIANS AND RESTRICT LEFT TURNS AT MINOR STREET CROSSINGS ALONG THE 7TH STREET CORRIDOR.</t>
  </si>
  <si>
    <t>ATPSB1L</t>
  </si>
  <si>
    <t>5006(920)</t>
  </si>
  <si>
    <t xml:space="preserve">THE PROJECT IS LOCATED ON SEPULVEDA BLVD BETWEEN RINALDI ST AND RAYEN ST, </t>
  </si>
  <si>
    <t>THE PROJECT IS LOCATED ON SEPULVEDA BLVD BETWEEN RINALDI ST AND RAYEN ST, AND ON BRAND BLVD BETWEEN SEPULVEDA BLVD AND MEMORY PARK AVE IN THE SAN FERNANDO VALLEY COMMUNITY. IMPLEMENTATION OF CLASS I AND CLASS IV BIKE FACILITIES, PEDESTRIAN IMPROVEMENTS, TRANSIT CONNECTIONS AND TRAFFIC CALMING MEASURES THAT IMPROVES SAFETY FOR NON-MOTORIZED ROAD USERS.</t>
  </si>
  <si>
    <t>5953(816)</t>
  </si>
  <si>
    <t>Los Angeles County</t>
  </si>
  <si>
    <t xml:space="preserve">FORD BOULEVARD TRAFFIC CORRIDOR IMPROVEMENT PROJECT (N-S) 7 INTERSECTIONS: </t>
  </si>
  <si>
    <t>FORD BOULEVARD TRAFFIC CORRIDOR IMPROVEMENT PROJECT (N-S) 7 INTERSECTIONS: ON FORD BOULEVARD BETWEEN FLORAL DR. AND OLYMPIC BLVD. INTERSECTIONS: FLORAL DRIVE, CESAR CHAVEZ AVE, I-710 RAMP/NEW YORK AVE, 1ST ST, 3RD STREET, WHITTIER BLVD, OLYMPIC BLVD. SIGNAL SYNCHRONIZATION (TC)</t>
  </si>
  <si>
    <t>5953(817)</t>
  </si>
  <si>
    <t xml:space="preserve">CITY TERRACE DR FROM HICKS AVE TO EASTERN AVE IN UNINCORPORATED LOS ANGELES </t>
  </si>
  <si>
    <t>CITY TERRACE DR FROM HICKS AVE TO EASTERN AVE IN UNINCORPORATED LOS ANGELES COUNTY. INSTALL 1.4 MILES OF FIBER OPTIC COMMUNICATION, UPGRADE TRAFFIC SIGNALS WITH ADVANCED TRAFFIC CONTROLLERS (ATCS), AND IMPLEMENT LEADING PEDESTRIAN INTERVALS (LPI) TO ENHANCE SAFETY. THESE IMPROVEMENTS WILL ENABLE REAL-TIME TRAFFIC MONITORING, OPTIMIZE SIGNAL COORDINATION, REDUCE EMISSIONS, AND SUPPORT FUTURE INTELLIGENT TRANSPORTATION SYSTEM (ITS) APPLICATIONS. TRAFFIC RELATED-INSTALL NEW COMMUNICATION AND/OR UPGRADE TRAFFIC SIGNAL INFRASTRUCTURE (TC)</t>
  </si>
  <si>
    <t>5026(074)</t>
  </si>
  <si>
    <t>San Buenaventura</t>
  </si>
  <si>
    <t xml:space="preserve">BRIDGE IS LOCATED OVER THE RAILROAD ON TELEPHONE ROAD BETWEEN MCGRATH STREET </t>
  </si>
  <si>
    <t>BRIDGE IS LOCATED OVER THE RAILROAD ON TELEPHONE ROAD BETWEEN MCGRATH STREET AND OLIVAS PARK DRIVE THE SEISMIC RETROFIT WILL INCLUDE CONSTRUCTION OF STEEL COLUMN CASINGS AT ALL COLUMNS AND BENT CAP BOLSTER RETROFIT.</t>
  </si>
  <si>
    <t>5026(075)</t>
  </si>
  <si>
    <t xml:space="preserve">BRIDGE IS LOCATED OVER THE RAILROAD ON VICTORIA AVENUE BETWEEN VALENTINE </t>
  </si>
  <si>
    <t>BRIDGE IS LOCATED OVER THE RAILROAD ON VICTORIA AVENUE BETWEEN VALENTINE ROAD AND OLIVAS PARK DRIVE THE SEISMIC RETROFIT WILL INCLUDE CONSTRUCTION OF STEEL COLUMN CASINGS AT ALL COLUMNS AND BENT CAP BOLSTER RETROFIT</t>
  </si>
  <si>
    <t>5026(076)</t>
  </si>
  <si>
    <t xml:space="preserve">VARIOUS BRIDGES IN THE CITY OF VENTURA 52C0248, 52C0064, 52C0018L, 52C0285, </t>
  </si>
  <si>
    <t>VARIOUS BRIDGES IN THE CITY OF VENTURA 52C0248, 52C0064, 52C0018L, 52C0285, 520018R, 52C0062, 52C0143, 52C0133, 52C247, 52C0249 REPAIR/MAINTENACE, RESTORE, AND STRENGTHEN OF STRUCTURAL ELEMENTS OF 10 BRIDGES. WORK MIGHT INCLUDE THE FOLLOWING: JOINT SEAL REPLACEMENT, METHACRYLATE DECK TREATMENT, PROTECTIVE DECK OVERLAYS, DECK AC REPLACEMENT, EMBANKMENT CONTROL, REPLACEMENT OF DETERIORATED BRIDGE RAILING, AND OTHER WORK AS CONSIDERED ON A CASE BY CASE BASIS.</t>
  </si>
  <si>
    <t>15Y2(020)</t>
  </si>
  <si>
    <t>Santa Cruz</t>
  </si>
  <si>
    <t>LOCKWOOD VALLEY PM 1.7-1.75</t>
  </si>
  <si>
    <t>LOCKWOOD VALLEY PM 1.7-1.75 ROADWAY WASHOUT. AT MILE POST 1.75 APPROXIMATELY 250 LINEAR FEET OF ROADWAY WAS WASHED OUT BY THE CAYUMA RIVER. SHOULDER, SUB-GRADE WASHED OUT AND THE PAVEMENT SECTION COMPRISED OF BASE AND LAYERS OF ASPHALT COLLAPSED.</t>
  </si>
  <si>
    <t>5262(012)</t>
  </si>
  <si>
    <t>Signal Hill</t>
  </si>
  <si>
    <t>11 SIGNALIZED LOCATIONS IN CITY OF SIGNAL HILL UPGRADES SIGNALS TO PROVIDE PROTECTED LEFT TURN PHASING AT 8 INTERSECTIONS, UPGRADE SIGNAL VISIBILITY AT 3 SIGNALS AND PROVIDE PEDESTRIAN COUNTDOWN HEADS</t>
  </si>
  <si>
    <t>5074(023)</t>
  </si>
  <si>
    <t>Lake Elsinore</t>
  </si>
  <si>
    <t xml:space="preserve">RAILROAD CANYON ROAD FROM SUMMERHILL DRIVE/GRAPE STREET TO EASTERN CITY </t>
  </si>
  <si>
    <t>RAILROAD CANYON ROAD FROM SUMMERHILL DRIVE/GRAPE STREET TO EASTERN CITY BOUNDARY RELOCATE UTILITY POLES AND INSTALL GUARDRAILS NEAR CHURCH RD. INSTALL HIGH FRICTION SURFACE TREATMENT, LED/FLASHING BEACON CHEVRON AND CURVE AHEAD SIGNS, AND ADDITIONAL REFLECTORS ALONG CURVED SEGMENTS. SIGNAL HARDWARE AND SIGNAL TIMING IMPROVEMENTS.</t>
  </si>
  <si>
    <t>5033(060)</t>
  </si>
  <si>
    <t>San Bernardino</t>
  </si>
  <si>
    <t>E STREET FROM FAIRWAY DRIVE TO 10TH STREET</t>
  </si>
  <si>
    <t>E STREET FROM FAIRWAY DRIVE TO 10TH STREET INSTALL A HARD MEDIAN</t>
  </si>
  <si>
    <t>6128(089)</t>
  </si>
  <si>
    <t>Calaveras Council of Governments</t>
  </si>
  <si>
    <t>CALAVERAS COUNTY, SAN ANDREAS, STATE ROUTE 49, PM 18.2 TO PM 18.8.</t>
  </si>
  <si>
    <t>CALAVERAS COUNTY, SAN ANDREAS, STATE ROUTE 49, PM 18.2 TO PM 18.8. CALAVERAS COUNTY, SAN ANDREAS, STATE ROUTE 49, PM 18.2 TO PM 18.8. CONSTRUCT COMPLETE STREETS IMPROVEMENTS ALONG SR 49 FROM MOUNTAIN RANCH ROAD TO AIRPORT ROAD. IMPROVEMENTS WOULD INCLUDE SIDEWALK GAP CLOSURES, ADA-COMPLIANT CURB RAMPS, DESIGNATED CLASS II BICYCLE FACILITIES, TRAFFIC CALMING ISLANDS, SIGNALIZED INTERSECTION AT MOUNTAIN RANCH ROAD, AND ROUNDABOUT AT AIRPORT ROAD. (TC)</t>
  </si>
  <si>
    <t>5929(342)</t>
  </si>
  <si>
    <t>GRANT LINE ROAD (TRACY CITY LIMIT TO ELEVENTH STREET).</t>
  </si>
  <si>
    <t>GRANT LINE ROAD (TRACY CITY LIMIT TO ELEVENTH STREET). GRANT LINE ROAD REALIGNMENT TO CONSTRUCT A NEW FOUR-LANE ALIGNMENT OF GRANT LINE ROAD WITH OPERATIONAL AND SAFETY IMPROVEMENTS.</t>
  </si>
  <si>
    <t>5929(343)</t>
  </si>
  <si>
    <t xml:space="preserve">ROADS AT SAN JOAQUIN COUNTY BRIDGES NUMBERED: 29C-082, 29C -147, 29C-158, </t>
  </si>
  <si>
    <t>ROADS AT SAN JOAQUIN COUNTY BRIDGES NUMBERED: 29C-082, 29C -147, 29C-158, 29C-159, 29C-160, 29C-162, 29C-163, 29C-214,29C-215 AND 29C-231. UPGRADE GUARDRAILS, END TREATMENTS AND TERMINAL SYSTEMS.</t>
  </si>
  <si>
    <t>5008(224)</t>
  </si>
  <si>
    <t>INTERSECTION OF FEATHER DRIVE &amp; DRIFTWOOD PLACE ROUNDABOUT, STOCKTON, CA</t>
  </si>
  <si>
    <t>INTERSECTION OF FEATHER DRIVE &amp; DRIFTWOOD PLACE ROUNDABOUT, STOCKTON, CA CONSTRUCT A ROUNDABOUT AT THE INTERSECTION OF FEATHER DRIVE &amp; DRIFTWOOD PLACE. THE PROJECT INCLUDES INSTALLING MID-BLOCK RAMPS TO MEET AMERICAN DISABILITIES ACT STANDARDS. PROJECT ALSO INCLUDES THE ADDITION OF A DEDICATED TURN LANE, RAISED MEDIANS, STRIPING, SIGNAGE, AND CLASS II BIKE LANE TO BE INSTALLED ON DRIFTWOOD PLACE.</t>
  </si>
  <si>
    <t>6154(074)</t>
  </si>
  <si>
    <t>Tuolumne County Transportation Council</t>
  </si>
  <si>
    <t xml:space="preserve">PARROTS FERRY RD, CONNECTING SONORA AREA TO COLUMBIA AREA (SPECIFIC SEGMENTS </t>
  </si>
  <si>
    <t>PARROTS FERRY RD, CONNECTING SONORA AREA TO COLUMBIA AREA (SPECIFIC SEGMENTS DESCRIBED IN FEASIBILITY STUDY DOCUMENTS) FEASIBILITY STUDY AND COMPLETE STREETS ANALYSIS, PHASE 3.</t>
  </si>
  <si>
    <t>5004(223)</t>
  </si>
  <si>
    <t>DOWNTOWN SAN DIEGO</t>
  </si>
  <si>
    <t>DOWNTOWN SAN DIEGO DOWNTOWN STREETS RESURFACING, TRAFFIC STRIPING, TRAFFIC SIGNAL MODIFICATIONS, ADA IMPROVEMENTS AND CONSTRUCTING BICYCLE FACILITIES &amp; ANGLED PARKING.</t>
  </si>
  <si>
    <t>5468(017)</t>
  </si>
  <si>
    <t>Laguna Hills</t>
  </si>
  <si>
    <t xml:space="preserve">PASEO DE VALENCIA FROM LAGUNA HILLS DRIVE TO CABOT ROAD AND CABOT ROAD FROM </t>
  </si>
  <si>
    <t>PASEO DE VALENCIA FROM LAGUNA HILLS DRIVE TO CABOT ROAD AND CABOT ROAD FROM PASEO DE VALENCIA TO EL PASEO THE PROJECT WILL INCLUDE 2.2 MILES OF PEDESTRIAN SAFETY ENHANCEMENTS AND HIGH COMFORT BIKEWAYS WITH THREE DISTINCT COMPONENTS: 1. PASEO DE VALENCIA BETWEEN LAGUNA HILLS DRIVE AND ALICIA PARKWAY: MODIFICATIONS TO AN OFF-STREET PAVED TRAIL TO SATISFY CALTRANS HIGHWAY DESIGN MANUAL (HDM) CLASS I FACILITY DESIGN STANDARDS, 2. PASEO DE VALENCIA FROM 200¿ S/O ALICIA PARKWAY TO CABOT ROAD: CONSTRUCT A TWO-WAY CLASS IV CYCLETRACK, PEDESTRIAN ENHANCEMENTS, AND TRAFFIC CIRCULATION IMPROVEMENTS, AND 3. CABOT ROAD BETWEEN PASEO DE VALENCIA AND EL PASEO:_x000D_
 CONSTRUCT A TWO-WAY CLASS IV CYCLETRACK, PEDESTRIAN ENHANCEMENTS, AND TRAFFIC CIRCULATION IMPROVEMENTS.</t>
  </si>
  <si>
    <t>5908(106)</t>
  </si>
  <si>
    <t xml:space="preserve">3.5 MILE SEGMENT OF LAKE CALIFORNIA DRIVE IN COTTONWOOD, FROM 0.25 MILE </t>
  </si>
  <si>
    <t>3.5 MILE SEGMENT OF LAKE CALIFORNIA DRIVE IN COTTONWOOD, FROM 0.25 MILE SOUTH OF MAIN STREET TO SAWTOOTH DRIVE IMPROVE SEGMENT WITH CURVE TREATMENTS, EDGE OF PAVEMENT TREATMENT, AND CLEARING.</t>
  </si>
  <si>
    <t>ATPCML</t>
  </si>
  <si>
    <t>5479(072)</t>
  </si>
  <si>
    <t xml:space="preserve">IN ELK GROVE AT LAGUNA CREEK AND STATE ROUTE 99, BETWEEN SHELDON ROAD AND </t>
  </si>
  <si>
    <t>IN ELK GROVE AT LAGUNA CREEK AND STATE ROUTE 99, BETWEEN SHELDON ROAD AND BOND RD./LAGUNA BLVD. CONSTRUCT A CLASS 1 BICYCLE  AND PEDESTRIAN CROSSING OVER STATE ROUTE 99. _x000D_
 EMISSIONS BENEFITS IN KG/DAY:  0.04 ROG,  0.02 NOX, 0.01 PM 2.5. (TC)</t>
  </si>
  <si>
    <t>15J9(181)</t>
  </si>
  <si>
    <t xml:space="preserve">FAIRFAX BOLINAS RD MP 1.16 ( DAF LTP MRNCO 003-0 APPROVED BY FHWA LP ON </t>
  </si>
  <si>
    <t>FAIRFAX BOLINAS RD MP 1.16 ( DAF LTP MRNCO 003-0 APPROVED BY FHWA LP ON 11/14/ 2023) CONSTRUCTION OF A 50 LF RET WALL TO SUPPORT THE EB LANE OF FAIRFAX BOLINAS RD NEAR MILE POST 1.16</t>
  </si>
  <si>
    <t>BRLSCPFL</t>
  </si>
  <si>
    <t>5016(056)</t>
  </si>
  <si>
    <t>San Luis Obispo</t>
  </si>
  <si>
    <t xml:space="preserve">PRADO ROAD BRIDGE #49C0107, OVER SAN LUIS OBISPO CREEK, AT SOUTH HIGUERA </t>
  </si>
  <si>
    <t>PRADO ROAD BRIDGE #49C0107, OVER SAN LUIS OBISPO CREEK, AT SOUTH HIGUERA STREET IN SAN LUIS OBISPO BRIDGE REPLACEMENT - REPLACE EXISTING 2-LANE BRIDGE WITH 7-LANE BRIDGE</t>
  </si>
  <si>
    <t>5945(122)</t>
  </si>
  <si>
    <t>Kings County</t>
  </si>
  <si>
    <t xml:space="preserve">INTERSECTIONS: EXCELSIOR AVE &amp; 13 1/4TH AVE,EXCELSIOR AVE &amp; 11TH AVE, </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</si>
  <si>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</si>
  <si>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5449(041)</t>
  </si>
  <si>
    <t>Highland</t>
  </si>
  <si>
    <t>IN CITY OF HIGHLAND, ON VICTORIA AVENUE FROM 3RD STREET TO 9TH STREET</t>
  </si>
  <si>
    <t>IN CITY OF HIGHLAND, ON VICTORIA AVENUE FROM 3RD STREET TO 9TH STREET CONSTRUCT STREET IMPROVEMENTS ON VICTORIA AVENUE FROM 3RD STREET TO 9TH STREET INCLUDING PAVEMENT REHABILITATION, 5TH ST/VICTORIA AVE_x000D_
 INTERSECTION RECONSTRUCTION, ADDITIONAL TURN LANES, SHOULDER IMPROVEMENTS, AND TRAFFIC SIGNAL MODIFICATIONS. CONSTRUCT STORM DRAIN IMPROVEMENTS_x000D_
 IN VICTORIA AVENUE FROM 3RD STREET TO 9TH STREET WITH CONNECTION TO THE EXISTING DRAINAGE CHANNEL ON THE SOUTH SIDE OF 3RD STREET.</t>
  </si>
  <si>
    <t>5237(033)</t>
  </si>
  <si>
    <t>Brea</t>
  </si>
  <si>
    <t xml:space="preserve">UNION PACIFIC RAILROAD PROPERTY BETWEEN BERRY STREET AND BREA CANYON FLOOD </t>
  </si>
  <si>
    <t>UNION PACIFIC RAILROAD PROPERTY BETWEEN BERRY STREET AND BREA CANYON FLOOD CHANNEL (CURRENT TRACKS AT BREA TERMINUS). CONSTRUCTION OF CLASS I PEDESTRIAN AND BIKE PATH</t>
  </si>
  <si>
    <t>5266(023)</t>
  </si>
  <si>
    <t>La Habra</t>
  </si>
  <si>
    <t>ALONG THE UNION PACIFIC RAILROAD RIGHT OF WAY THROUGH THE CITY OF LA HABRA</t>
  </si>
  <si>
    <t>ALONG THE UNION PACIFIC RAILROAD RIGHT OF WAY THROUGH THE CITY OF LA HABRA CLASS I BIKEWAY</t>
  </si>
  <si>
    <t>5914(133)</t>
  </si>
  <si>
    <t>Lake County</t>
  </si>
  <si>
    <t>KONOCTI ROAD IN KELSEYVILLE FROM COLE CREEK BRIDGE TO OAK HILLS LANE</t>
  </si>
  <si>
    <t>Konocti Road In Kelseyville From Cole Creek Bridge To Oak Hills Lane Improve Sidewalks, Crosswalks, And Bike Lanes</t>
  </si>
  <si>
    <t>5914(135)</t>
  </si>
  <si>
    <t xml:space="preserve">CHALK MOUTAIN ROAD BRIDGE OVER NORTH FORK CACHE CREEK, SPRING VALLEY LAKE </t>
  </si>
  <si>
    <t>Chalk Moutain Road Bridge Over North Fork Cache Creek, Spring Valley Lake Development Willow Tree Riparian Habitat Mitigation Monitoring And Reporting (Tc)</t>
  </si>
  <si>
    <t>15J7(118)</t>
  </si>
  <si>
    <t>MOUNTAIN VIEW, CR 510, PM 1.69</t>
  </si>
  <si>
    <t>Mountain View, Cr 510, Pm 1.69 During Heavy Rains, Excessive Water Flows Overwhelmed The Existing Pipe Causing Damage To The Inlet And Forcing Water To Flow Around The Pipe. Over Saturation Of The Road Shoulders And Suspected Subterranean Flows Caused The Road Shoulder To Sink.</t>
  </si>
  <si>
    <t>15J7(152)</t>
  </si>
  <si>
    <t>MENDOCINO PASS ROAD, CR338, MP 16.75</t>
  </si>
  <si>
    <t>Mendocino Pass Road, Cr338, Mp 16.75 Restore Drainage Crossing And Roadway.</t>
  </si>
  <si>
    <t>5910(140)</t>
  </si>
  <si>
    <t xml:space="preserve">BRANSCOMB RD, EAST SIDE CALPELLA RD, NORTH STATE RD, SHERWOOD RD, COMPTCHE </t>
  </si>
  <si>
    <t>Branscomb Rd, East Side Calpella Rd, North State Rd, Sherwood Rd, Comptche Ukiah Rd, Simpson Ln, Vichy Springs Rd, Valley Rd, S State Rd, Mountain View Rd, Pudding Creek Rd, Eel River Rd, Henderson Ln Installation/Upgrade Of Signs With New Fluorescent Sheeting (Warning Or Regulatory) And The Installation Of Chevron Signs On Horizontal Curves, Delineators, Reflectors, And/Or Object Markers.</t>
  </si>
  <si>
    <t>5910(141)</t>
  </si>
  <si>
    <t xml:space="preserve">EAST SIDE POTTER VALLEY RD (MP 6.0 &amp;6.21), POINT CABRILLO DR (MP 2.65 &amp; </t>
  </si>
  <si>
    <t>East Side Potter Valley Rd (Mp 6.0 &amp;6.21), Point Cabrillo Dr (Mp 2.65 &amp; 2.85), Babcock Ln (Mp 0.10), Primrose Dr (Mp 1.60), Comptche Ukiah Rd (Mp 7.3) Upgrade Existing Guardrails And End Treatments At Areas With A High Probability Of Vehicles Unintentionally Exiting The Roadway.</t>
  </si>
  <si>
    <t>15J7(001)</t>
  </si>
  <si>
    <t>IN BUTTE COUNTY ORO QUINCY HWY</t>
  </si>
  <si>
    <t>In Butte County Oro Quincy Hwy Work Shall Consist Of Replacing In Kind Damaged Roadway, Mse Wall, Culverts, Rsp,Ac Dike, And Guardrail.</t>
  </si>
  <si>
    <t>5912(131)</t>
  </si>
  <si>
    <t xml:space="preserve">VARIOUS LOCATIONS ALONG: FORBESTOWN ROAD, COUTOLENC ROAD, SKYWAY, COHASSET </t>
  </si>
  <si>
    <t>Various Locations Along: Forbestown Road, Coutolenc Road, Skyway, Cohasset Road, Palermo Honcut Hwy, And Lwr Honcut Road Hsip Cycle 11 Butte County Edgeline Improvements</t>
  </si>
  <si>
    <t>15J7(109)</t>
  </si>
  <si>
    <t>IN THE CITY OF ROCKLIN AT MIDAS AVE AT ANTELOPE CREEK CROSSING.</t>
  </si>
  <si>
    <t>In The City Of Rocklin At Midas Ave At Antelope Creek Crossing. Emergency Road Closure, Electronic Message Board And Detour Sign Postings.  Pe: Design, Inspection Services, Coordination With Environmental / Regulatory Agencies.  Construction: Culvert, Roadway And Sidewalk Replacement Of Damaged Areas.</t>
  </si>
  <si>
    <t>15Y3(025)</t>
  </si>
  <si>
    <t>IN BUTTE COUNTY ON ORO QUINCY HWY.</t>
  </si>
  <si>
    <t>In Butte County On Oro Quincy Hwy. Cleared Downed Trees From Traveled Way To Gain Access To, And Repair/Replace Mbgr And Damaged Signs.</t>
  </si>
  <si>
    <t>5018(028)</t>
  </si>
  <si>
    <t>ALONG THE EAST SIDE OF RAILROAD AVENUE; FROM SR-49/20 TO 1,500 FEET SOUTH</t>
  </si>
  <si>
    <t>Along The East Side Of Railroad Avenue; From Sr-49/20 To 1,500 Feet South Construct Sidewalk (Tc)</t>
  </si>
  <si>
    <t>5015(037)</t>
  </si>
  <si>
    <t xml:space="preserve">IN PLACERVILLE - ON PLACERVILLE DRIVE FROM FAIR LANE/US 50 INTERCHANGE TO </t>
  </si>
  <si>
    <t>In Placerville - On Placerville Drive From Fair Lane/Us 50 Interchange To Armory Drive. Construct Sidewalk On One Side Of The Street, Narrow Vehicular Lanes As A Means Of Traffic Calming, And Install A Rapid Rectangular Flashing Beacon System With In-Pavement Flashers At The Fairgrounds Crosswalk.</t>
  </si>
  <si>
    <t>5182(087)</t>
  </si>
  <si>
    <t>Roseville</t>
  </si>
  <si>
    <t xml:space="preserve">IN ROSEVILLE, ON FAIRWAY DR BETWEEN BLUE OAKS BLVD AND STANFORD RANCH RD; ON </t>
  </si>
  <si>
    <t>In Roseville, On Fairway Dr Between Blue Oaks Blvd And Stanford Ranch Rd; On Junction Blvd Between Foothills Blvd And Washington Blvd The Proposed Project Is A Rehabilitation Project Consisting Of A Cape Seal Rehabilitation Over Structural Digout Repairs At The Above-Described Project Location. The Project Includes: Repair Of Signal Detection Infrastructure Demolished During Digout Operations; Restriping; And Other Work_x000D_
 Necessary To And Directly Related To The Structural Repair And Cape Seal Operations.</t>
  </si>
  <si>
    <t>15J7(027)</t>
  </si>
  <si>
    <t>IN SACRAMENTO COUNTY AT ALTA MESA RD.</t>
  </si>
  <si>
    <t>In Sacramento County At Alta Mesa Rd. Remove And Replace Damaged Culvert  Located 1200¿ S Of Boessow Rd.  Repave Area.  Rebuild Eroded Shoulder Area Extending From 1200¿ S Of Boessow Rd To 1800¿ S Of Boessow Rd Using Large Aggregate.</t>
  </si>
  <si>
    <t>15J7(161)</t>
  </si>
  <si>
    <t>IN SACRAMENTO COUNTY AT SCOTT RD</t>
  </si>
  <si>
    <t>In Sacramento County At Scott Rd Rebuild Eroded Shoulder Using Large Rock And Aggregate Baserock.</t>
  </si>
  <si>
    <t>15J7(163)</t>
  </si>
  <si>
    <t>IN SACRAMENTO COUNTY AT WHITE ROCK RD</t>
  </si>
  <si>
    <t>In Sacramento County At White Rock Rd Rebuild Eroded Shoulder Using Large Aggregate And Shoulder Backing.</t>
  </si>
  <si>
    <t>6168(006)</t>
  </si>
  <si>
    <t>Southgate Recreation and Park District</t>
  </si>
  <si>
    <t xml:space="preserve">IN SACRAMENTO COUNTY, FROM CURRENT PATH NORTH OF SMEDBERG MIDDLE SCHOOL TO </t>
  </si>
  <si>
    <t>In Sacramento County, From Current Path North Of Smedberg Middle School To East Of The School. Construct Class I Multi-Path Gap Closure.</t>
  </si>
  <si>
    <t>5922(077)</t>
  </si>
  <si>
    <t>COUNTY RD 41 BRIDGE  OVER  CACHE CREEK , 500' E OF SH 16. BR. # 22C-0003</t>
  </si>
  <si>
    <t>County Rd 41 Bridge  Over  Cache Creek , 500' E Of Sh 16. Br. # 22C-0003 Bridge Replacement (Tc)</t>
  </si>
  <si>
    <t>5470(016)</t>
  </si>
  <si>
    <t>American Canyon</t>
  </si>
  <si>
    <t>GREEN ISLAND ROAD FROM PAOLI LOOP RD TO COMMERCE BLVD</t>
  </si>
  <si>
    <t>Green Island Road From Paoli Loop Rd To Commerce Blvd Construct Approximately 4,200 Lf Of Class I Multi-Use Trail</t>
  </si>
  <si>
    <t>5261(011)</t>
  </si>
  <si>
    <t>Atherton</t>
  </si>
  <si>
    <t>ALAMEDA DE LAS PULGAS BETWEEN MILLS AVENUE AND STOCKBRIDGE AVENUE</t>
  </si>
  <si>
    <t>Alameda De Las Pulgas Between Mills Avenue And Stockbridge Avenue Traffic Safety Improvements Including But Not Limited To Signalization Of Two Intersections, Complete Streets, Green Infrastructure, Curb Ramps, Geometric Modifications To Intersections, Signing And Striping</t>
  </si>
  <si>
    <t>6072(038)</t>
  </si>
  <si>
    <t>Contra Costa Transportation Authority</t>
  </si>
  <si>
    <t>CAMINO TASSAJARA, CROW CANYON, SYCAMORE VALLEY ROAD AND EL CERRO BOULEVARD</t>
  </si>
  <si>
    <t>Camino Tassajara, Crow Canyon, Sycamore Valley Road And El Cerro Boulevard Prepare The Plan Specification &amp; Estimate (Ps&amp;E) Package For The Town Of Danville To Upgrade And Modernize 26 Signalized Intersections. The Project Is Aimed At Improving Mobility, Maximize Arterial System Throughput, Reduce Environmental Impact, And Improve Operational Efficiency And Safety Within The Town Of Danville.</t>
  </si>
  <si>
    <t>6072(039)</t>
  </si>
  <si>
    <t>CITY OF CONCORD. 32 INTERSECTIONS</t>
  </si>
  <si>
    <t>City Of Concord. 32 Intersections Project Activities Consist Of Project Construction Including Design, Signal Synchronization And Project Management.</t>
  </si>
  <si>
    <t>Fairfax Bolinas Rd Mp 1.16 ( Daf Ltp Mrnco 003-0 Approved By Fhwa Lp On 11/14/ 2023) Construction Of A 50 Lf Ret Wall To Support The Eb Lane Of Fairfax Bolinas Rd Near Mile Post 1.16</t>
  </si>
  <si>
    <t>Fairfax-Bolinas Road Mp 1.0 To 1.10 Fairfax Bolinas Rd At Milepost 1.0- Landslide Cracked And Settled Westbound Traveled Way With Lateral And Vertical Separation. The County Entered Into A Minor Contract With Wk Mclellan To Provide Asphalt Patch Work Over Cracked And Settled Sections Of Roadway.</t>
  </si>
  <si>
    <t>15J9(190)</t>
  </si>
  <si>
    <t>FAIRFAX BOLINAS RD MP 2.12-2.19 (PM LENGTH = 500 FT)</t>
  </si>
  <si>
    <t>Fairfax Bolinas Rd Mp 2.12-2.19 (Pm Length = 500 Ft) Roadway Settlement And Cracking In The  Wb Traveled Lane . Signs Of Slow Moving Landslide</t>
  </si>
  <si>
    <t>6272(058)</t>
  </si>
  <si>
    <t>San Francisco County Transportation Authority</t>
  </si>
  <si>
    <t>YERBA BUENA ISLAND, TREASURE ISLAND ROAD</t>
  </si>
  <si>
    <t>Yerba Buena Island, Treasure Island Road Construct Retaining Wall 1C (Rw1C), A New Segment Of Retaining Wall Along Treasure Island Road. Other Work Elements Associated With Rw1C Include Earthwork, Aerially Deposited Lead Removal, Erosion Control, Wall Drainage, Existing Retaining Wall Removal, Fencing, And Barrier. This Project Is A Child Project Of The Parent Project, Stplz-6272(046) (Tc)</t>
  </si>
  <si>
    <t>5005(177)</t>
  </si>
  <si>
    <t>CHERRY AVENUE, FROM HILLSDALE AVENUE TO BRAHAM LANE (PHASE 2)</t>
  </si>
  <si>
    <t>Cherry Avenue, From Hillsdale Avenue To Braham Lane (Phase 2) Road Rehabilitation, Restripe Roadways, Bike Improvements, And Upgrade Non-Compliant Curb Ramps For Improved Accessibility</t>
  </si>
  <si>
    <t>5102(049)</t>
  </si>
  <si>
    <t>San Mateo</t>
  </si>
  <si>
    <t>BERMUDA DRIVE OVER FIESTA CHANNEL (BR # 35C0077)</t>
  </si>
  <si>
    <t>Bermuda Drive Over Fiesta Channel (Br # 35C0077) Bridge Replacement</t>
  </si>
  <si>
    <t>5303(019)</t>
  </si>
  <si>
    <t>San Pablo</t>
  </si>
  <si>
    <t>GIANT ROAD OVER SAN PABLO CREEK, AT PARR BLVD. (BR NO. 28C0326)</t>
  </si>
  <si>
    <t>Giant Road Over San Pablo Creek, At Parr Blvd. (Br No. 28C0326) Bridge Preventive Maintenance</t>
  </si>
  <si>
    <t>5303(022)</t>
  </si>
  <si>
    <t>GIANT ROAD FROM BROOKSIDE DRIVE TO MINER AVENUE</t>
  </si>
  <si>
    <t>Giant Road From Brookside Drive To Miner Avenue Rehabilitate Street Pavement With An Overlay And Slurry Seal, Upgrade Curb Ramps To Current Ada Standards, Replace Striping, And Eliminate Sidewalk Hazards</t>
  </si>
  <si>
    <t>5019(038)</t>
  </si>
  <si>
    <t>Santa Clara</t>
  </si>
  <si>
    <t xml:space="preserve">DE LA CRUZ BLVD, LICK MILL BLVD, AND SCOTT BLVD BICYCLE PROJECTS. DEMO ID </t>
  </si>
  <si>
    <t>De La Cruz Blvd, Lick Mill Blvd, And Scott Blvd Bicycle Projects. Demo Id Ca911 Complete Traffic Analyses, Public Outreach, Design, And Construction Of Bicycle Facilities. The Project Will Enhance Safety, Improve Mobility, And Reduce Vehicle Emissions By Implementing High Priority Bicycle Projects Identified In The Santa Clara Bicycle Plan Update 2018.</t>
  </si>
  <si>
    <t>5213(078)</t>
  </si>
  <si>
    <t>Sunnyvale</t>
  </si>
  <si>
    <t xml:space="preserve">SNAIL AND BRALY CORNERS NEIGHBORHOODS: INTERSECTIONS OF GAIL AVE AT GLADIOLA </t>
  </si>
  <si>
    <t>Snail And Braly Corners Neighborhoods: Intersections Of Gail Ave At Gladiola Dr, Borregas Ave At Hemlock Ave, And Borregas Ave At Duane Ave Pedestrian Crosswalk Improvements (Crosswalk Striping, Signing And Roadway Messages), Install Rrfb And Reduced Curb Radius</t>
  </si>
  <si>
    <t>5304(012)</t>
  </si>
  <si>
    <t>Capitola</t>
  </si>
  <si>
    <t>CAPITOLA COMMUNITY CENTER ZEV INFRASTRUCTURE PROJECT</t>
  </si>
  <si>
    <t>Capitola Community Center Zev Infrastructure Project The Capitola Community Center Zev Infrastructure Project. Deployment Of Four 19.2Kw Level 2 Chargers At The Capitola Community Center</t>
  </si>
  <si>
    <t>15J9(141)</t>
  </si>
  <si>
    <t>San Benito County</t>
  </si>
  <si>
    <t>SAN JUAN CANYON RD PM 6.99 IN SAN BENITO COUNTY</t>
  </si>
  <si>
    <t>San Juan Canyon Rd Pm 6.99 In San Benito County Emergency Opening - Utilized Tractor And Backhoe To Temporarily Re-Route Creek That Had Over-Topped Roadway.  Added Rip-Rap To Stabilize Creek Bank.</t>
  </si>
  <si>
    <t>5109(295)</t>
  </si>
  <si>
    <t>IN BAKERSFIELD: ON H ST BETWEEN SR 204 AND SR 58</t>
  </si>
  <si>
    <t>In Bakersfield: On H St Between Sr 204 And Sr 58 Construct Curb Cuts, Ada Ramps, High-Visibility Crosswalks, Advanced Stop And Turn Line Markings, And Pedestrian Friendly Streetscaping.</t>
  </si>
  <si>
    <t>5109(296)</t>
  </si>
  <si>
    <t>MING AVE FROM HWY 99 RAMP TO P ST.</t>
  </si>
  <si>
    <t>Ming Ave From Hwy 99 Ramp To P St. Installation Of Adaptive Signal Coordination</t>
  </si>
  <si>
    <t>5109(297)</t>
  </si>
  <si>
    <t xml:space="preserve">BAKERSFIELD - PANAMA LANE AND SPARKS STREET, ANDPANAMA LANE FROM PARSONS WAY </t>
  </si>
  <si>
    <t>Bakersfield - Panama Lane And Sparks Street, Andpanama Lane From Parsons Way To Cottonwood Road; Panama Lane And Sparks Street; Installation Of A New Signal; Panama Lane From Parsons Way To Cottonwood Road; Installation Of Adaptive Signal Coordination.</t>
  </si>
  <si>
    <t>5258(042)</t>
  </si>
  <si>
    <t>Chowchilla</t>
  </si>
  <si>
    <t>RIVERSIDE AVENUE, 8TH STREET &amp; KINGS AVENUE</t>
  </si>
  <si>
    <t>Riverside Avenue, 8Th Street &amp; Kings Avenue Pedestrian Improvement Projects</t>
  </si>
  <si>
    <t>5223(035)</t>
  </si>
  <si>
    <t>Corcoran</t>
  </si>
  <si>
    <t>WHITLEY AVENUE FROM RR TRACKS TO PICKERELL AVENUE (PHASE I)</t>
  </si>
  <si>
    <t>Whitley Avenue From Rr Tracks To Pickerell Avenue (Phase I) Construct Sidewalk And Bicycle Facility Improvements.</t>
  </si>
  <si>
    <t>5223(036)</t>
  </si>
  <si>
    <t>WHITLEY AVENUE FROM PICKERELL AVENUE TO SWEET CANAL (PHASE II)</t>
  </si>
  <si>
    <t>Whitley Avenue From Pickerell Avenue To Sweet Canal (Phase Ii) Construct Sidewalk And Bicycle Facility Improvements.</t>
  </si>
  <si>
    <t>5060(385)</t>
  </si>
  <si>
    <t xml:space="preserve">MCKINLEY AND BLYTHE AVENUES INTERSECTION; AND MCKINELY AVENUE (NORTHSIDE) </t>
  </si>
  <si>
    <t>Mckinley And Blythe Avenues Intersection; And Mckinely Avenue (Northside) From Cecelia Ave To 400 Ft East Of Blythe Avenue Install Traffic Signals, Bike Lane, Streetlights, Storm Drain, Signing And Striping, Left Turn Pocket, Concrete Sidewalks, Curb, Gutter And Curb Ramps.</t>
  </si>
  <si>
    <t>5060(390)</t>
  </si>
  <si>
    <t>INTERSECTIONS OF CHESTNUT AND WELDON &amp; FIRST ST AND HOME AVENUES</t>
  </si>
  <si>
    <t>Intersections Of Chestnut And Weldon &amp; First St And Home Avenues Install Signal/Scramble At Chestnut &amp; Weldon, Hawk At First &amp; Home, And Establish Bicycle And Pedestrian Safety Week Educational Campaign At Ericson &amp; Mayfair Elementary Schools.</t>
  </si>
  <si>
    <t>5060(397)</t>
  </si>
  <si>
    <t>FIRST STREET FROM TULARE AVENUE TO OLIVE AVENUE</t>
  </si>
  <si>
    <t>First Street From Tulare Avenue To Olive Avenue Grind/Overlay, Curb Ramp, And Median Nose Reconstruction, Class Iv Bike Facilities, Signage, Striping, And Vehicle Loop Replacement</t>
  </si>
  <si>
    <t>5060(400)</t>
  </si>
  <si>
    <t>PALM AVENUE FROM HERNDON AVE TO SHAW AVENUE</t>
  </si>
  <si>
    <t>Palm Avenue From Herndon Ave To Shaw Avenue Install Adaptive Ts Synchronization And Pedestrian Improvements; Asct, Pedestrian Accessible Buttons And Countdown Displays</t>
  </si>
  <si>
    <t>5060(403)</t>
  </si>
  <si>
    <t>SHAW AVE; FRUIT AVE EAST OF PALM AVE</t>
  </si>
  <si>
    <t>Shaw Ave; Fruit Ave East Of Palm Ave Grind, Overlay, Curb Ramps, Median Nose Modification, Signage, Striping, And Vehicle Detection Loop Replacement</t>
  </si>
  <si>
    <t>5060(404)</t>
  </si>
  <si>
    <t xml:space="preserve">CHESTNUT AVENUE NEIGHBORHOOD: AREA BOUNDED BY CHESTNUT AVENUE, TULARE </t>
  </si>
  <si>
    <t>Chestnut Avenue Neighborhood: Area Bounded By Chestnut Avenue, Tulare Street, Willow Avenue, And Belmont Avenue Sidewalk Gap Infill And Curb Ramp Replacement (Tc)</t>
  </si>
  <si>
    <t>5170(066)</t>
  </si>
  <si>
    <t>ALLEYS BETWEEN MEHLERT ST./ WARKENTIN ST. FROM 10TH AVE TO 14TH AVE</t>
  </si>
  <si>
    <t>Alleys Between Mehlert St./ Warkentin St. From 10Th Ave To 14Th Ave Pave Alleys (Tc)</t>
  </si>
  <si>
    <t>5170(067)</t>
  </si>
  <si>
    <t>BETWEEN 20TH AVE / 21ST AVE FROM SIERRA ST TO MARIPOSA ST</t>
  </si>
  <si>
    <t>Between 20Th Ave / 21St Ave From Sierra St To Mariposa St Construct Alley Pavement (Tc)</t>
  </si>
  <si>
    <t>5157(119)</t>
  </si>
  <si>
    <t>SIDEWALKS ON AUSTIN AND DELLAVALLE AVENUES NEAR WASHINGTON SCHOOL</t>
  </si>
  <si>
    <t>Sidewalks On Austin And Dellavalle Avenues Near Washington School The Project Consist Of Installation Of Sidewalk With Ada Compliant Corner Ramps, Drive Approaches, Clearing And Grubbing. The Project Is Located On Austin And Dellavalle Avenues Between Lincoln And Cleveland Avenues, Adjacent To George Washington Elementary School.</t>
  </si>
  <si>
    <t>5157(123)</t>
  </si>
  <si>
    <t>CITY OF MADERA</t>
  </si>
  <si>
    <t>City Of Madera Construct Sidewalks On Schnoor Ave From Sunset Ave To Riverside Dr.</t>
  </si>
  <si>
    <t>5941(089)</t>
  </si>
  <si>
    <t>BRIDGE 41C0149 ON AVENUE 16 1/2 OVER DRY CREEK</t>
  </si>
  <si>
    <t>Bridge 41C0149 On Avenue 16 1/2 Over Dry Creek Replace 2 Lane Bridge With 2 Lane Bridge (Tc)</t>
  </si>
  <si>
    <t>5197(043)</t>
  </si>
  <si>
    <t>Sanger</t>
  </si>
  <si>
    <t>INTERSECTION OF BETHEL AVE AND ALMOND AVE</t>
  </si>
  <si>
    <t>Intersection Of Bethel Ave And Almond Ave Install New Three Phase Traffic Signal System</t>
  </si>
  <si>
    <t>5197(046)</t>
  </si>
  <si>
    <t>ALMOND AVENUE RECONSTRUCTION - BETHEL AVENUE TO GREENWOOD AVENUE</t>
  </si>
  <si>
    <t>Almond Avenue Reconstruction - Bethel Avenue To Greenwood Avenue Pavement Reconstruction, Replacement Of Damaged Curb And Gutter, Reconstruction Of Non-Compliant Accessible Curb Ramps, Construction Of New Sidewalk On Northside Of Roadway Where None Exists.</t>
  </si>
  <si>
    <t>15J9(052)</t>
  </si>
  <si>
    <t>MOUNTAIN ROAD 109 BRIDGE OVER DEER CREEK (COUNTY LOC 34)</t>
  </si>
  <si>
    <t>Mountain Road 109 Bridge Over Deer Creek (County Loc 34) Eo Force Account Con: Placement Of Traffic Control Devices To Close The Bridge Following Roadway Failure. Maintenance Of Class 2 Ab And Installation Of Temporary Cold Mix Hma Pending Pr Work._x000D_
 _x000D_
 Eo Contract Con/Ce: Rebuild Entire Cross Section Behind South Abutment And North Abutment, Compacting In Layers Up To Grade, Provide Base Rock Drive Surface. Include Placement Of Rsp To Protect Fill Material From Erosion.</t>
  </si>
  <si>
    <t>15J9(053)</t>
  </si>
  <si>
    <t>AVENUE 328 (COUNTY LOCATION 64)</t>
  </si>
  <si>
    <t>Avenue 328 (County Location 64) Remove Saturated Material Where Required. Place Fill Along The Northen Shoulder To Rebuild The Embankment And Shoulder To A Safe Cross Slope</t>
  </si>
  <si>
    <t>15J9(055)</t>
  </si>
  <si>
    <t>ROAD 144 (COUNTY LOCATION #7)</t>
  </si>
  <si>
    <t>Road 144 (County Location #7) Repairs To This Road Shoulder Include Road Shoulder Base Of Compactable Fill And Road Shoulder Surface Gravel For Approximately 460' Lf Of Damaged Road Shoulder.</t>
  </si>
  <si>
    <t>Mountain Road 50 Pm 3.0 (County Location 176) Remove All Slide Material From Roadway, Breakup And Remove Boulder To Be Placed As Fill In Downhill Slides. Place Rsp On Downhill Slope Erosion Areas To Prevent Further Deterioration. Eo Work Performed With Tul-022.</t>
  </si>
  <si>
    <t>15J9(087)</t>
  </si>
  <si>
    <t>M296 - MP4 YOKOHL MT RD (COUNTY LOCATION 186)</t>
  </si>
  <si>
    <t>M296 - Mp4 Yokohl Mt Rd (County Location 186) Eo - Repair The Washout With Large Rip Rap Material, Intermediate And Finer Layers Of Aggregate Building Up To Roadway Grade And Restoring The Shoulder. _x000D_
 Pr - Provide Additional Rip Rap Material And Import Borrow To Allow For Reconstruction Of Full Roadway.</t>
  </si>
  <si>
    <t>15J9(090)</t>
  </si>
  <si>
    <t>6TH AVENUE</t>
  </si>
  <si>
    <t>6Th Avenue Fill, Baserock And Riprap Replacement Around Culvert, Temporary Road Surface.</t>
  </si>
  <si>
    <t>15J9(092)</t>
  </si>
  <si>
    <t>10TH AVENUE</t>
  </si>
  <si>
    <t>10Th Avenue Clear, Grub, Placement Of Fill Material To Reconstruct Washout Shoulders And Road Sections And Placement Of Temporary Asphalt Section To Open The Road</t>
  </si>
  <si>
    <t>15J9(093)</t>
  </si>
  <si>
    <t>19 AVENUE</t>
  </si>
  <si>
    <t>19 Avenue Temporary Roadway Surface Repairs To Open Road To Traffic Consisted Of The Application Of Cold Mix Asphalt To Provide A Surface For Traveling Vehicles.</t>
  </si>
  <si>
    <t>15J9(094)</t>
  </si>
  <si>
    <t>25TH AVENUE</t>
  </si>
  <si>
    <t>25Th Avenue Temporary Roadway Surface Repairs To Open Road To Traffic Consisted Of The Application Of Cold Mix Asphalt To Provide A Surface For Traveling Vehicles.</t>
  </si>
  <si>
    <t>15J9(096)</t>
  </si>
  <si>
    <t>PUEBLO AVENUE</t>
  </si>
  <si>
    <t>Pueblo Avenue Fill And Aggregate Base Placement On Shoulder And Roadway Sections Washout And Asphalt Cold Mix To Open The Roads To Traffic.</t>
  </si>
  <si>
    <t>5946(214)</t>
  </si>
  <si>
    <t xml:space="preserve">AVENUE 95/96 FARM TO MARKET CORRIDOR REPAIRS, TERRA BELLA TO PIXLEY, TULARE </t>
  </si>
  <si>
    <t>Avenue 95/96 Farm To Market Corridor Repairs, Terra Bella To Pixley, Tulare County, Ca The Project Will Rehabilitate The Roadway Along Terra Bella Avenue (Avenue 95/96) Between Park Drive. And Road 192 And Between Road 208 And State Route 65 By A Combination Of Isolated Pavement Repairs Followed By An Asphalt Overlay. A Portion Of Avenue 96 From Park Drive To School Street Will Require Partial Milling Of Existing Asphalt Materials Followed By The Application Of New Asphalt Material Surfacing. Resurfaced Roadways Will Have Shoulder Backing And New Traffic Stripes And Pavement Markings.</t>
  </si>
  <si>
    <t>5130(024)</t>
  </si>
  <si>
    <t>Alhambra</t>
  </si>
  <si>
    <t>POPLAR BLVD FROM SHEFFIELD AVE TO MAIN ST</t>
  </si>
  <si>
    <t>Poplar Blvd From Sheffield Ave To Main St Street Rehabilitation Including Slurry Seal, Coldmill, And Overlay.</t>
  </si>
  <si>
    <t>5463(021)</t>
  </si>
  <si>
    <t>Calabasas</t>
  </si>
  <si>
    <t>CALABASAS ROAD, LAS VIRGENES ROAD</t>
  </si>
  <si>
    <t>Calabasas Road, Las Virgenes Road Asphalt Resurfacing / Road Rehabilitation</t>
  </si>
  <si>
    <t>5210(034)</t>
  </si>
  <si>
    <t>El Monte</t>
  </si>
  <si>
    <t xml:space="preserve">ALONG PARKWAY DRIVE AND DENHOLM DRIVE FROM DURFEE AVENUE TO THIENES AVENUE </t>
  </si>
  <si>
    <t>Along Parkway Drive And Denholm Drive From Durfee Avenue To Thienes Avenue At The San Gabriel River Trail Entrance Install 1.1 Mile Class Iv Cycle Track, Class Iii Route, Landscape Buffer, X-Walks, Curb Extensions, Ada Ramps, Conflict Striping, Widen Sidewalks, And Add Stop Control At 1 Intersection.</t>
  </si>
  <si>
    <t>5387(017)</t>
  </si>
  <si>
    <t>Hawaiian Gardens</t>
  </si>
  <si>
    <t xml:space="preserve">NORWALK BLVD: CARSON ST TO 226TH ST, PIONEER BLVD: 221ST TO 226TH ST, JUAN </t>
  </si>
  <si>
    <t>Norwalk Blvd: Carson St To 226Th St, Pioneer Blvd: 221St To 226Th St, Juan Ave: Carson St To 214Th St. The Project Includes 2" Cold Mill And Overlay, Restriping, Speed Feedback Systems, Speed Humps, And Traffic Calming.</t>
  </si>
  <si>
    <t>5108(195)</t>
  </si>
  <si>
    <t xml:space="preserve">ORANGE AVE.: JACKSON ST. - E 17TH ST. &amp; ALAMITOS AV: 17TH ST. - BEACH ACCESS </t>
  </si>
  <si>
    <t>Orange Ave.: Jackson St. - E 17Th St. &amp; Alamitos Av: 17Th St. - Beach Access Rd. Orange Ave. Backbone Bikeway And Complete Streets Improvements. Distance Is 8.3 Miles. Transform Orange / Alamitos Avenues Into A Nationally Significant Atp Best Practices Corridor Adding Protected Bike Lanes / Intersections Curb Extensions / Bus Islands, Updating Ada Ramps, And Improved Lighting.</t>
  </si>
  <si>
    <t>5006(863)</t>
  </si>
  <si>
    <t xml:space="preserve">ABBOT KINNEY BLVD, FROM VENICE BLVD TO WASHINGTON BLVD: WILSHIRE AVE, FROM </t>
  </si>
  <si>
    <t>Abbot Kinney Blvd, From Venice Blvd To Washington Blvd: Wilshire Ave, From Santa Monica Blvd To Hilgard Ave; 4Th Street From Cochran Ave To Hoover Street; Astoria Street, From San Fernando Road To Foothill Blv; And Echo Park Ave From Morton Ave To Bellevue Ave Construction Of Bicycle Friendly Street Treatments To Improve Bicycle Ridership, Reduce Traffic Speed And Improve Safety Features</t>
  </si>
  <si>
    <t>5953(769)</t>
  </si>
  <si>
    <t>UNINCORPORATED COMMUNITY OF SOUTH WHITTIER AT VARIOUS INTERSECTIONS</t>
  </si>
  <si>
    <t>Unincorporated Community Of South Whittier At Various Intersections Construct Class Ii &amp; Class Iii Bike Facilities In The Unincorporated Community Of South Whittier Along With Pedestrian Improvements At Various Intersections</t>
  </si>
  <si>
    <t>CMLNI</t>
  </si>
  <si>
    <t>6065(278)</t>
  </si>
  <si>
    <t>Los Angeles County Metropolitan Transportation Authority</t>
  </si>
  <si>
    <t>LOS ANGELES COUNTY</t>
  </si>
  <si>
    <t>Los Angeles County Mobility Wallets L.A. Countywide. Fund And Distribute 5,000+ Wallets, Prepaid Debit Cards With Subsidies For Transportation Options. Usable For Public Transit, Including Buses, Trains, And Metro Micro Vans, Toll Lane Fees For Carpoolers, Regional Transit Like Metrolink And Amtrak, Private Buses Like Greyhound And Flixbus, And Ev Car Shares Like Bluela, Ride-Hailing/Taxi, Shared Scooters And Bikes, And At Bike Shops For Services And Products. Tc</t>
  </si>
  <si>
    <t>5302(009)</t>
  </si>
  <si>
    <t>Port Hueneme</t>
  </si>
  <si>
    <t>CITY OF PORT HUENEME- REHABILITATION/OVERLAY AT VARIOUS LOCATIONS CITYWIDE</t>
  </si>
  <si>
    <t>City Of Port Hueneme- Rehabilitation/Overlay At Various Locations Citywide Resurfacing Of Existing Hueneme Beach Parking Lots, A, B And E As Well As Pleasant Valley Road From Eastern City Limits To Ventura Road. The Project Also Includes Restriping And Replacement Of Pavement Markers.</t>
  </si>
  <si>
    <t>6049(038)</t>
  </si>
  <si>
    <t>Southern California Association of Governments</t>
  </si>
  <si>
    <t xml:space="preserve">SAN BERNARDINO AND LOS ANGELES COUNTIES (METROLINK SAN BERNARDINO AND ARROW </t>
  </si>
  <si>
    <t>San Bernardino And Los Angeles Counties (Metrolink San Bernardino And Arrow Lines Stations) Joint Project Between Scag, Cal-Itp, And Metrolink To Deploy An Open Loop Fare Payment System Demonstration On The San Bernardino Line. Project Includes Purchase, Installation, And Connection Of Validators As Well As Operations And Configuration, Marketing, Signage, And Demo Evaluation. (Tc)</t>
  </si>
  <si>
    <t>6049(039)</t>
  </si>
  <si>
    <t xml:space="preserve">IN THE LOS ANGELES NEIGHBORHOOD OF WATTS, 11251 COMPTON AVE, LOS ANGELES, CA </t>
  </si>
  <si>
    <t>In The Los Angeles Neighborhood Of Watts, 11251 Compton Ave, Los Angeles, Ca 90059 This Project Is A Partnership Between The Housing Authority Of The City Of La And Scag. This Project Will Create An E-Bike Lending Library In The Los Angeles Neighborhood Of Watts, Helping To Drive Adoption Of E-Bikes In The Region. Non-Infrastructure Project Deliverables Including Setting Up Guidelines For E-Bike Lending Library, Procurement Of E-Bikes And Associated Bike Equipment (Lights, Helmets, E-Bike Storage), Marketing And Communications, And Pilot Operations And Evaluation. (Tc)</t>
  </si>
  <si>
    <t>CYLA(003)</t>
  </si>
  <si>
    <t>Toluca Lake Beautification Partners</t>
  </si>
  <si>
    <t xml:space="preserve">LOS ANGELES CITY-WIDE STREETS RE-SURFACING PROJECT, INCLUDING THE </t>
  </si>
  <si>
    <t>Los Angeles City-Wide Streets Re-Surfacing Project, Including The Construction Of Ada Compliant Ramps And Truncated Domes As Required, Using Force Account Los Angeles City-Wide Resurfacing Project (Tc)</t>
  </si>
  <si>
    <t>5353(011)</t>
  </si>
  <si>
    <t>Walnut</t>
  </si>
  <si>
    <t xml:space="preserve">LA PUENTE ROAD FROM LEMON AVENUETO WESTERLY CITY LIMITS OF THE CITY OF </t>
  </si>
  <si>
    <t>La Puente Road From Lemon Avenueto Westerly City Limits Of The City Of Walnut, California. La Puente Road Rehabilitation. Project Consists Of Cold Mill Existing And Construct Ac Pavement. Improvements Include Curb Ramp Improvements To Meet Ada Standards Along With Thermoplastic Striping Improvements.</t>
  </si>
  <si>
    <t>5259(033)</t>
  </si>
  <si>
    <t>West Covina</t>
  </si>
  <si>
    <t>AZUSA AVE FROM BADILLO ST TO VINE AVE</t>
  </si>
  <si>
    <t>Azusa Ave From Badillo St To Vine Ave Street Rehabilitation Project, Work Consists Of Cold-Milling 2" Of Existing Ac Pavement, Overlay With 2" Of Rubberized Ac, Concrete Repairs, Upgrade Curb Access Ramps, And Pavement Markings &amp; Striping.</t>
  </si>
  <si>
    <t>5452(021)</t>
  </si>
  <si>
    <t>Hesperia</t>
  </si>
  <si>
    <t>HESPERIA - MAPLE AVE IMPROVEMENT PROJECT</t>
  </si>
  <si>
    <t>Hesperia - Maple Ave Improvement Project Roadway Improvement Project</t>
  </si>
  <si>
    <t>5464(033)</t>
  </si>
  <si>
    <t>Murrieta</t>
  </si>
  <si>
    <t>FIVE UNCONTROLLED MID-BLOCK CROSSWALK LOCATIONS NEAR FOUR SCHOOL SITES.</t>
  </si>
  <si>
    <t>Five Uncontrolled Mid-Block Crosswalk Locations Near Four School Sites. Install In-Pavement Led Lighted Crosswalks And Curb Ramps.</t>
  </si>
  <si>
    <t>5282(041)</t>
  </si>
  <si>
    <t>Palm Springs</t>
  </si>
  <si>
    <t>EAST PALM CANYON DRIVE OVER PALM CANYON WASH, BR. NO. 56C-0409</t>
  </si>
  <si>
    <t>East Palm Canyon Drive Over Palm Canyon Wash, Br. No. 56C-0409 Rehabilitate And Widen Bridge To Four Lanes</t>
  </si>
  <si>
    <t>5412(016)</t>
  </si>
  <si>
    <t>Rancho Mirage</t>
  </si>
  <si>
    <t xml:space="preserve">INTERSECTION OF SOUTHBOUND BOB HOPE DRIVE TO WESTBOUND RAMON ROAD AND ON </t>
  </si>
  <si>
    <t>Intersection Of Southbound Bob Hope Drive To Westbound Ramon Road And On Ramon Road From Los Alamos Road To Bob Hope Drive And On Dinah Shore Drive From Bob Hope Drive To Miriam Way Right-Turn Pork Chop Island And Wind Fencing</t>
  </si>
  <si>
    <t>5058(110)</t>
  </si>
  <si>
    <t>Riverside</t>
  </si>
  <si>
    <t xml:space="preserve">SIGNALIZED INTERSECTIONS AND MISSON INN AVENUE FROM REDWOOD DRIVE TO SCOUT </t>
  </si>
  <si>
    <t>Signalized Intersections And Misson Inn Avenue From Redwood Drive To Scout Lane. Citywide Project To Install Retro-Reflective Signal Back-Plates, Implement Leading Pedestrian Interval (Lpi) Timing At All Signals Citywide, And Construct A Raised Median With High-Friction Surface Treatment (Hfst) Along Mission Inn Ave From Redwood Drive To Scout Lane.</t>
  </si>
  <si>
    <t>BRLSZ</t>
  </si>
  <si>
    <t>5956(192)</t>
  </si>
  <si>
    <t>Riverside County</t>
  </si>
  <si>
    <t xml:space="preserve">MISSION BOULEVARD / BUENA VISTA AVENUE OVER THE SANTA ANA RIVER, BR. NO. </t>
  </si>
  <si>
    <t>Mission Boulevard / Buena Vista Avenue Over The Santa Ana River, Br. No. 56C-0071 Bridge Replacement (Seismic)</t>
  </si>
  <si>
    <t>5956(224)</t>
  </si>
  <si>
    <t>VARIOUS LOCATIONS THROUGHOUT RIVERSIDE COUNTY, PM00076</t>
  </si>
  <si>
    <t>Various Locations Throughout Riverside County, Pm00076 Bridge Preventive Maintenance Program</t>
  </si>
  <si>
    <t>LPPSB1L</t>
  </si>
  <si>
    <t>6054(104)</t>
  </si>
  <si>
    <t>Riverside County Transportation Commission</t>
  </si>
  <si>
    <t xml:space="preserve">(MCP CC3) MID COUNTY PARKWAY CONSTRUCTION CONTRACT #3MCP ALIGNMENT BETWEEN </t>
  </si>
  <si>
    <t>(Mcp Cc3) Mid County Parkway Construction Contract #3Mcp Alignment Between Approx. One Mile East Of Rider Street To Warren Road Along Ramona Expressway Construct 2 Additional Lanes, Median Barriers, New Bridge Over The San Jacinto River &amp; Traffic Signal</t>
  </si>
  <si>
    <t>5954(195)</t>
  </si>
  <si>
    <t>San Bernardino County</t>
  </si>
  <si>
    <t>AT NEEDLES HIGHWAY FROM DAVID DRIVE TO 0.1 MILE NORTH OF NOT'CHO ROAD</t>
  </si>
  <si>
    <t>At Needles Highway From David Drive To 0.1 Mile North Of Not'Cho Road Reconstruct Needles Highway, Segment 1C, Approximately 2.32 Miles</t>
  </si>
  <si>
    <t>STPCRALN</t>
  </si>
  <si>
    <t>6507(034)</t>
  </si>
  <si>
    <t>San Bernardino County Transportation Authority</t>
  </si>
  <si>
    <t xml:space="preserve">US-395 (HESPERIA, VICTORVILLE, &amp; ADELANTO) FROM 0.16 MI N/O INTERSTATE ROUTE </t>
  </si>
  <si>
    <t>Us-395 (Hesperia, Victorville, &amp; Adelanto) From 0.16 Mi N/O Interstate Route 15 Junction To Sr18 Widen From 2-4 Lanes And Add Left Turn Channelization At Intersections (Ea 0F633) (Toll Credits To Match Crrsaa,Stp, And Stip) (Tc)</t>
  </si>
  <si>
    <t>STPNRSLN</t>
  </si>
  <si>
    <t>6507(044)</t>
  </si>
  <si>
    <t xml:space="preserve">I-215 LANDSCAPE BI-COUNTY  PROJECT IS LOCATED ON I-215 BETWEEN THE SAN </t>
  </si>
  <si>
    <t>I-215 Landscape Bi-County  Project Is Located On I-215 Between The San Bernardino County/Riverside County Line (Pm0.0) And The Orange Show Road Interchange In San Bernardino County; I-215 Landscape Segment 5 Is Located On I-215 From Muscupiabe Dr/Massachusetts Ave Overcrossing (Pm 9.1) To The I-215/Sr-210 Junction (Pm 10.1) Landscaping</t>
  </si>
  <si>
    <t>6507(055)</t>
  </si>
  <si>
    <t xml:space="preserve">I-10 CORRIDOR FREIGHT AND MANAGED LANE PROJECT, CONTRACT 2A: E/O I-15 TO </t>
  </si>
  <si>
    <t>I-10 Corridor Freight And Managed Lane Project, Contract 2A: E/O I-15 To Sierra Ave Connect To The Contract 1 I-10 Corridor Contract 2A:  To Provide One Express Lane In Each Direction</t>
  </si>
  <si>
    <t>5254(035)</t>
  </si>
  <si>
    <t>Atwater</t>
  </si>
  <si>
    <t>CITY OF ATWATER</t>
  </si>
  <si>
    <t>City Of Atwater Purchase 1 Electric Street Sweeper</t>
  </si>
  <si>
    <t>5242(036)</t>
  </si>
  <si>
    <t>Manteca</t>
  </si>
  <si>
    <t>YOSEMITE AVENUE FROM WALNUT AVENUE TO MAIN STREET</t>
  </si>
  <si>
    <t>Yosemite Avenue From Walnut Avenue To Main Street Install Class Ii Bike Lanes, A Two Way Left Turn Lane, Improved Curb Ramps, And Pedestrian Crossing Enhancements</t>
  </si>
  <si>
    <t>5286(029)</t>
  </si>
  <si>
    <t>Ripon</t>
  </si>
  <si>
    <t xml:space="preserve">RIPON EV CHARGING STATIONS AT CITY HALL &amp; CORP YARD (IN CITY OF RIPON, </t>
  </si>
  <si>
    <t>Ripon Ev Charging Stations At City Hall &amp; Corp Yard (In City Of Ripon, Install Electric Vehicle (Ev) Charging Stations At City Hall And At Citys Corporation Yard.) Install Electric Vehicle (Ev) Charging Stations At City Hall And At Citys Corporation Yard.)</t>
  </si>
  <si>
    <t>5938(167)</t>
  </si>
  <si>
    <t>Stanislaus County</t>
  </si>
  <si>
    <t>SEVENTH STREET OVER TUOLUMNE RIVER (BRIDGE 38C0023)</t>
  </si>
  <si>
    <t>Seventh Street Over Tuolumne River (Bridge 38C0023) Bridge Replacement</t>
  </si>
  <si>
    <t>5938(227)</t>
  </si>
  <si>
    <t>CRABTREE ROAD OVER DRY CREEK (BRIDGE 38C0009)</t>
  </si>
  <si>
    <t>Crabtree Road Over Dry Creek (Bridge 38C0009) Bridge Replacement (Tc)</t>
  </si>
  <si>
    <t>5008(187)</t>
  </si>
  <si>
    <t xml:space="preserve">IN THE CITY OF STOCKTON AT FIVE LOCATIONS SURROUNDING VARIOUS SCHOOLS FROM </t>
  </si>
  <si>
    <t>In The City Of Stockton At Five Locations Surrounding Various Schools From South Stockton To North Stockton-Phase 1 Phase 1 Of This Project Will Construct Curb, Gutter, And Sidewalk To Close Sidewalk Network Gaps, Upgrade Or Install Curb Ramps, Bulb-Outs, An Install Crosswalk To Complete Pedestrian Network At Four Schools At Various Locations Throughout Stockton. Tc</t>
  </si>
  <si>
    <t>5008(193)</t>
  </si>
  <si>
    <t>IN STOCKTON, INTERSECTION AT ALPINE AVENUE AND ALVARADO AVENUE</t>
  </si>
  <si>
    <t>In Stockton, Intersection At Alpine Avenue And Alvarado Avenue The Proposed Project Will Install A 3-Way Traffic Signal At The Intersection Of Alpine And Alvarado Avenue, Including Ada (Americans With Disabilities Act) Compliant Crosswalk And Additional Amenities.</t>
  </si>
  <si>
    <t>5192(056)</t>
  </si>
  <si>
    <t>Tracy</t>
  </si>
  <si>
    <t xml:space="preserve">TRACY BOULEVARD PAVEMENT REHABILITATION. TRACY BOULEVARD BETWEEN LOWELL AVE </t>
  </si>
  <si>
    <t>Tracy Boulevard Pavement Rehabilitation. Tracy Boulevard Between Lowell Ave To Grant Line Road. The City Of Tracy In Coordination With The California Department Of Transportation (Caltrans) Proposes Pavement Rehabilitation On Tracy Boulevard Between Lowell Ave To Grant Line Road. All Work Will Occur In The City Existing Right Of Way. The Purpose Of This Project Is To Repair Areas Of Damaged And Failing Pavement. The Project Is Needed To Improve The Safety And Operation Of Tracy Boulevard.</t>
  </si>
  <si>
    <t>5165(101)</t>
  </si>
  <si>
    <t>Turlock</t>
  </si>
  <si>
    <t>LANDER AVENUE BETWEEN GLENWOOD AVENUE AND SOUTH AVENUE</t>
  </si>
  <si>
    <t>Lander Avenue Between Glenwood Avenue And South Avenue Improve Traffic Flow On Lander Avenue Between Glenwood And South Avenues By Upgrading Traffic Signal Controllers At Four Intersections (Tc)</t>
  </si>
  <si>
    <t>5167(054)</t>
  </si>
  <si>
    <t>ON WESTERN AVENUE FROM MAIN STREET TO HWY 86.</t>
  </si>
  <si>
    <t>On Western Avenue From Main Street To Hwy 86. Roadway Rehabilitation Improvements On Western Avenue From Main St To Hwy 86.</t>
  </si>
  <si>
    <t>CMLLPP</t>
  </si>
  <si>
    <t>5243(018)</t>
  </si>
  <si>
    <t>Calipatria</t>
  </si>
  <si>
    <t>SOUTH BROWN AVENUE BETWEEN MAIN STREET/SR115 TO CHURCH STREET.</t>
  </si>
  <si>
    <t>South Brown Avenue Between Main Street/Sr115 To Church Street. Road Rehabilitation &amp; Pedestrian Improvements.</t>
  </si>
  <si>
    <t>5243(019)</t>
  </si>
  <si>
    <t>ON MAIN STREET BETWEEN LAKE AVENUE AND INTERNATIONAL BOULEVARD.</t>
  </si>
  <si>
    <t>On Main Street Between Lake Avenue And International Boulevard. Roadway Rehabilitation.</t>
  </si>
  <si>
    <t>FERPL16</t>
  </si>
  <si>
    <t>5308(021)</t>
  </si>
  <si>
    <t>EL CAMINO REAL NORTH OF CASSIA TO CAMINO VIDA ROBLE</t>
  </si>
  <si>
    <t>El Camino Real North Of Cassia To Camino Vida Roble Road Widening, Raised Median, Sidewalks And Bike Lanes.</t>
  </si>
  <si>
    <t>5169(058)</t>
  </si>
  <si>
    <t>IMPERIAL AVE. FROM OCOTILLO DR. TO MAIN ST.</t>
  </si>
  <si>
    <t>Imperial Ave. From Ocotillo Dr. To Main St. Traffic Signal Synchronization Along Imperial Ave. From Ocotillo Dr. To Main St.</t>
  </si>
  <si>
    <t>5174(034)</t>
  </si>
  <si>
    <t>Holtville</t>
  </si>
  <si>
    <t>9TH STREET BETWEEN MELON ROAD AND OLIVE AVENUE</t>
  </si>
  <si>
    <t>9Th Street Between Melon Road And Olive Avenue Bicycle &amp; Pedestrain Improvements</t>
  </si>
  <si>
    <t>5134(033)</t>
  </si>
  <si>
    <t>Imperial</t>
  </si>
  <si>
    <t>IN THE CITY OF IMPERIAL PARKING LOT ON E. BARIONI BLVD.</t>
  </si>
  <si>
    <t>In The City Of Imperial Parking Lot On E. Barioni Blvd. - Ev Charging Station Installation Of Ev Purchase, Phaseii (Ev Charging Station Installation Of Ev Purchase, Phase Ii. Installation Of An Ev Charging Station At The City'S Parking Lot On E. Barioni Blvd, As Well As The Purchase Of Three (3) Evs For City'S Use.)_x000D_
 - Ev Charging Station Installation And Electric Vehicle Purchase, Phase Iii (Ev Charging Station Installation And Ev Purchase, Phase Iii. Installation Of Ev Charging Station At The City'S Parking Lot On E. Barioni Blvd., As Well As Purchse Or Three (3) Electric Vehicles.)</t>
  </si>
  <si>
    <t>5134(034)</t>
  </si>
  <si>
    <t>ATEN BOULEVARD BETWEEN MYRTLE ROAD AND OLD SR-86</t>
  </si>
  <si>
    <t>Aten Boulevard Between Myrtle Road And Old Sr-86 Installing Sidewalk, Curb And Gutter, Crosswalk And Ada Ramps</t>
  </si>
  <si>
    <t>5134(035)</t>
  </si>
  <si>
    <t>P STREET REHABILITATION PHASE 2 FROM 1ST STREET TO BARIONI BOULEVARD.</t>
  </si>
  <si>
    <t>P Street Rehabilitation Phase 2 From 1St Street To Barioni Boulevard. Type Iii Overlay Of The Road Along With New Thermoplastic Striping And Markers Which Are To Establish A 4-Bike Lane On Both Sides Of The Road Along With Additional Street Parking.</t>
  </si>
  <si>
    <t>5134(036)</t>
  </si>
  <si>
    <t xml:space="preserve">ATEN BOULEVARD PAVEMENT REHABILITATION PHASE 3 FROM RAILROAD RIGHT-OF-WAY TO </t>
  </si>
  <si>
    <t>Aten Boulevard Pavement Rehabilitation Phase 3 From Railroad Right-Of-Way To Clark Road. Rehabilitation Of Aten Boulevard From The Easterly Right-Of-Way Of The Railroad To Clark Road, Including A Type Iii Overlay Of The Road Along With New Thermoplastic Striping.</t>
  </si>
  <si>
    <t>5958(125)</t>
  </si>
  <si>
    <t>Imperial County</t>
  </si>
  <si>
    <t xml:space="preserve">MAIN STREET IMPROVEMENTS FROM SR 111 TO MEMPHIS AVE (SOUTH SIDE) AND ISIS </t>
  </si>
  <si>
    <t>Main Street Improvements From Sr 111 To Memphis Ave (South Side) And Isis Ave Improvements From Main Street To Third St In The Community Of Niland. Road Rehabilitation, Pedestrian Improvements, And Bicycle Improvements.</t>
  </si>
  <si>
    <t>6471(025)</t>
  </si>
  <si>
    <t>Imperial County Transportation Commission</t>
  </si>
  <si>
    <t>AT VARIOUS LOCATIONS IN IMPERIAL COUNTY.</t>
  </si>
  <si>
    <t>At Various Locations In Imperial County. Ev Charging Equipment Purchase.</t>
  </si>
  <si>
    <t>5445(008)</t>
  </si>
  <si>
    <t>Solana Beach</t>
  </si>
  <si>
    <t xml:space="preserve">IN THE CITY OF SOLANA BEACH, COUNTY OF SAN DIEGO, LOMAS SANTA FE DRIVE (ON </t>
  </si>
  <si>
    <t>In The City Of Solana Beach, County Of San Diego, Lomas Santa Fe Drive (On Lomas Santa Fe Drive, East Of I-5 Between Santa Helena And Highland Drive) Construct New Curbs And A Multi-Use Trail Along The Northerly Side Of The Existing Roadway. Construct Planted Medians. Reconfigure And Re-Stripe The Existing Travel Lanes And Bike Lanes To Accommodate The Multi-Use Trail. Add Sidewalk Along The South Side, East Of Las Banderas. Overlay The Existing Pavement With 2-Inch Asphalt Concrete. No Right Of Way Acquisition Is Required. Tc</t>
  </si>
  <si>
    <t>5055(194)</t>
  </si>
  <si>
    <t>Anaheim</t>
  </si>
  <si>
    <t xml:space="preserve">VARIOUS LOCATIONS THROUGHOUT THE CITY: ACACIA ST., LA PALMA AVE., FRONTERA </t>
  </si>
  <si>
    <t>Various Locations Throughout The City: Acacia St., La Palma Ave., Frontera St., &amp; Santa Ana Canyon Rd Construct 1.24 Miles Of Ada Accessible Sidewalk Segments To Close All Remaining Sidewalk Gaps Located Within One-Half Mile Of School Entrances (Tc)</t>
  </si>
  <si>
    <t>5312(108)</t>
  </si>
  <si>
    <t>Costa Mesa</t>
  </si>
  <si>
    <t xml:space="preserve">ADAMS AVENUE BETWEEN HARBOR BOULEVARD TO FAIRVIEW ROAD IN THE CITY OF COSTA </t>
  </si>
  <si>
    <t>Adams Avenue Between Harbor Boulevard To Fairview Road In The City Of Costa Mesa 0.7-Mile Long Low Stress Class Iv Bicycle Facilities On The North And South Side Of Adams Ave From Fairview Rd To Harbor Blvd To Include Enhanced Saftey Features, Median Modifications, And Updates To A Slip Lane For Greater Connectivity To Adams Ave From Bicycle Facilities._x000D_
 _x000D_
 The Adams Avenue Bicycle Facility Project Will Implement Class Ii Bike Lanes With Buffers And Class Iv Cycle Tracks Along Adams Avenue From Harbor Boulevard To Fairview Road. This Project Includes Median Modifications, Pavement Slurry Seal, And Intersection And Traffic Signal Modifications At Fairview/Adams. The Project Will Complement And Tie Into The Federally Funded Intersection Improvements At The Intersection Of Adams Avenue And Pinecreek Drive And Will Connect Residents And Visitors Of All Ages And Abilities To A Large Number Of Opportunity Sites And To Nearby High-Frequency Transit Service.</t>
  </si>
  <si>
    <t>5454(029)</t>
  </si>
  <si>
    <t>Dana Point</t>
  </si>
  <si>
    <t xml:space="preserve">COAST HIGHWAY EAST OF DOHENY PARK ROAD/PCH CONNECTOR. CITY OF DANA POINT, </t>
  </si>
  <si>
    <t>Coast Highway East Of Doheny Park Road/Pch Connector. City Of Dana Point, Orange County Doheny Village Connectivity Improvement Project (City Portion) - On Coast Highway East Of Doheny Park Road/Pch Connector, Construct 1,400 Feet Of New Or Enhanced Sidewalk; Add Lighting And Other Parkway Improvements To Enhance The Pedestrian Experience And Safety; Construct Pavement Rehabilitation With Thick Overlay; Curb &amp; Gutter Replacement; Construct New Landscape Median; And Construct Storm Drain Improvements. In Coordination With Caltrans Shopp Project 0S750.</t>
  </si>
  <si>
    <t>5181(175)</t>
  </si>
  <si>
    <t>Huntington Beach</t>
  </si>
  <si>
    <t>HUMBOLDT DRIVE OVER SHORT CHANNEL IN HUNTINGTON HARBOUR, BR. NO. 55C-0284</t>
  </si>
  <si>
    <t>Humboldt Drive Over Short Channel In Huntington Harbour, Br. No. 55C-0284 Bridge Rehabilitation (Tc)</t>
  </si>
  <si>
    <t>5266(029)</t>
  </si>
  <si>
    <t xml:space="preserve">SIX INTERSECTIONS, INCLUDING LA HABRA BLVD. AND MONE VISTA, LA HABRA BLVD. </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</si>
  <si>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 Four Intersections; And Upgrade Existing Signals At All Six Intersections.</t>
  </si>
  <si>
    <t>5269(025)</t>
  </si>
  <si>
    <t>Placentia</t>
  </si>
  <si>
    <t xml:space="preserve">GOLDEN AVENUE OVER CARBON CANYON CHANNEL, 0.2 MILES WEST OF ROSE DRIVE, BR. </t>
  </si>
  <si>
    <t>Golden Avenue Over Carbon Canyon Channel, 0.2 Miles West Of Rose Drive, Br. No. 55C-0192 Bridge Replacement</t>
  </si>
  <si>
    <t>5063(200)</t>
  </si>
  <si>
    <t>Santa Ana</t>
  </si>
  <si>
    <t>WARNER AVE. FROM OAK ST. TO GRAND AVE.</t>
  </si>
  <si>
    <t>Warner Ave. From Oak St. To Grand Ave. Protective 6' Bike Lane, Raised Median, Road Narrowing, Signage, Striping, Ada, Bike Detection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</si>
</sst>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5" formatCode="&quot;$&quot;#,##0_);\(&quot;$&quot;#,##0\)"/>
    <numFmt numFmtId="7" formatCode="&quot;$&quot;#,##0.00_);\(&quot;$&quot;#,##0.00\)"/>
    <numFmt numFmtId="44" formatCode="_(&quot;$&quot;* #,##0.00_);_(&quot;$&quot;* \(#,##0.00\);_(&quot;$&quot;* &quot;-&quot;??_);_(@_)"/>
    <numFmt numFmtId="43" formatCode="_(* #,##0.00_);_(* \(#,##0.00\);_(* &quot;-&quot;??_);_(@_)"/>
    <numFmt numFmtId="164" formatCode="&quot;$&quot;#,##0"/>
    <numFmt numFmtId="165" formatCode="&quot;$&quot;#,##0.00"/>
    <numFmt numFmtId="166" formatCode="mm/dd/yy;@"/>
  </numFmts>
  <fonts count="39" x14ac:knownFonts="1">
    <font>
      <sz val="10"/>
      <name val="Arial"/>
    </font>
    <font>
      <sz val="11"/>
      <color theme="1"/>
      <name val="Calibri"/>
      <family val="2"/>
      <scheme val="minor"/>
    </font>
    <font>
      <sz val="11"/>
      <color theme="1"/>
      <name val="Calibri"/>
      <family val="2"/>
      <scheme val="minor"/>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Arial"/>
      <family val="2"/>
    </font>
    <font>
      <sz val="11"/>
      <color theme="1"/>
      <name val="Calibri"/>
      <family val="2"/>
      <scheme val="minor"/>
    </font>
    <font>
      <b/>
      <sz val="10"/>
      <name val="Arial Narrow"/>
      <family val="2"/>
    </font>
    <font>
      <sz val="10"/>
      <name val="Arial"/>
      <family val="2"/>
    </font>
    <font>
      <sz val="11"/>
      <color rgb="FFFF0000"/>
      <name val="Arial"/>
      <family val="2"/>
    </font>
    <font>
      <sz val="10"/>
      <name val="Arial Narrow"/>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i/>
      <sz val="11"/>
      <color rgb="FF7F7F7F"/>
      <name val="Arial"/>
      <family val="2"/>
    </font>
    <font>
      <b/>
      <sz val="11"/>
      <color theme="1"/>
      <name val="Arial"/>
      <family val="2"/>
    </font>
    <font>
      <sz val="11"/>
      <color theme="0"/>
      <name val="Arial"/>
      <family val="2"/>
    </font>
    <font>
      <sz val="10"/>
      <color theme="1"/>
      <name val="Calibri"/>
      <family val="2"/>
      <scheme val="minor"/>
    </font>
    <font>
      <sz val="10"/>
      <color theme="1"/>
      <name val="Arial Narrow"/>
      <family val="2"/>
    </font>
    <font>
      <sz val="10"/>
      <color rgb="FF000000"/>
      <name val="Times New Roman"/>
      <family val="1"/>
    </font>
    <font>
      <b/>
      <sz val="10"/>
      <name val="Arial"/>
      <family val="2"/>
    </font>
    <font>
      <b/>
      <sz val="12"/>
      <color theme="1"/>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4E0E0"/>
        <bgColor indexed="64"/>
      </patternFill>
    </fill>
    <fill>
      <patternFill patternType="solid">
        <fgColor theme="2" tint="-9.9978637043366805E-2"/>
        <bgColor indexed="64"/>
      </patternFill>
    </fill>
    <fill>
      <patternFill patternType="solid">
        <fgColor rgb="FFFFFFFF"/>
        <bgColor rgb="FF000000"/>
      </patternFill>
    </fill>
    <fill>
      <patternFill patternType="solid">
        <fgColor theme="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top style="thin">
        <color indexed="64"/>
      </top>
      <bottom/>
      <diagonal/>
    </border>
  </borders>
  <cellStyleXfs count="79">
    <xf numFmtId="0" fontId="0" fillId="0" borderId="0"/>
    <xf numFmtId="0" fontId="14" fillId="0" borderId="0"/>
    <xf numFmtId="0" fontId="16" fillId="0" borderId="0"/>
    <xf numFmtId="0" fontId="13" fillId="0" borderId="0"/>
    <xf numFmtId="0" fontId="12" fillId="0" borderId="0"/>
    <xf numFmtId="0" fontId="11" fillId="0" borderId="0"/>
    <xf numFmtId="0" fontId="10" fillId="0" borderId="0"/>
    <xf numFmtId="0" fontId="9" fillId="0" borderId="0"/>
    <xf numFmtId="0" fontId="8" fillId="0" borderId="0"/>
    <xf numFmtId="0" fontId="7" fillId="0" borderId="0"/>
    <xf numFmtId="43" fontId="16" fillId="0" borderId="0" applyFont="0" applyFill="0" applyBorder="0" applyAlignment="0" applyProtection="0"/>
    <xf numFmtId="0" fontId="6" fillId="0" borderId="0"/>
    <xf numFmtId="0" fontId="5" fillId="0" borderId="0"/>
    <xf numFmtId="0" fontId="5" fillId="0" borderId="0"/>
    <xf numFmtId="44" fontId="16" fillId="0" borderId="0" applyFont="0" applyFill="0" applyBorder="0" applyAlignment="0" applyProtection="0"/>
    <xf numFmtId="0" fontId="16" fillId="0" borderId="0"/>
    <xf numFmtId="0" fontId="19" fillId="0" borderId="0" applyNumberFormat="0" applyFill="0" applyBorder="0" applyAlignment="0" applyProtection="0"/>
    <xf numFmtId="0" fontId="20" fillId="0" borderId="2" applyNumberFormat="0" applyFill="0" applyAlignment="0" applyProtection="0"/>
    <xf numFmtId="0" fontId="21" fillId="0" borderId="3" applyNumberFormat="0" applyFill="0" applyAlignment="0" applyProtection="0"/>
    <xf numFmtId="0" fontId="22" fillId="0" borderId="4"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5" applyNumberFormat="0" applyAlignment="0" applyProtection="0"/>
    <xf numFmtId="0" fontId="27" fillId="6" borderId="6" applyNumberFormat="0" applyAlignment="0" applyProtection="0"/>
    <xf numFmtId="0" fontId="28" fillId="6" borderId="5" applyNumberFormat="0" applyAlignment="0" applyProtection="0"/>
    <xf numFmtId="0" fontId="29" fillId="0" borderId="7" applyNumberFormat="0" applyFill="0" applyAlignment="0" applyProtection="0"/>
    <xf numFmtId="0" fontId="30" fillId="7" borderId="8" applyNumberFormat="0" applyAlignment="0" applyProtection="0"/>
    <xf numFmtId="0" fontId="17" fillId="0" borderId="0" applyNumberFormat="0" applyFill="0" applyBorder="0" applyAlignment="0" applyProtection="0"/>
    <xf numFmtId="0" fontId="31" fillId="0" borderId="0" applyNumberFormat="0" applyFill="0" applyBorder="0" applyAlignment="0" applyProtection="0"/>
    <xf numFmtId="0" fontId="32" fillId="0" borderId="10" applyNumberFormat="0" applyFill="0" applyAlignment="0" applyProtection="0"/>
    <xf numFmtId="0" fontId="33"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33" fillId="32" borderId="0" applyNumberFormat="0" applyBorder="0" applyAlignment="0" applyProtection="0"/>
    <xf numFmtId="0" fontId="4" fillId="0" borderId="0"/>
    <xf numFmtId="0" fontId="4" fillId="8" borderId="9" applyNumberFormat="0" applyFont="0" applyAlignment="0" applyProtection="0"/>
    <xf numFmtId="0" fontId="16" fillId="0" borderId="0"/>
    <xf numFmtId="164" fontId="34" fillId="0" borderId="0"/>
    <xf numFmtId="0" fontId="16" fillId="0" borderId="0"/>
    <xf numFmtId="44" fontId="4"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4" fillId="0" borderId="0"/>
    <xf numFmtId="0" fontId="4" fillId="0" borderId="0"/>
    <xf numFmtId="0" fontId="4" fillId="0" borderId="0"/>
    <xf numFmtId="0" fontId="16" fillId="0" borderId="0"/>
    <xf numFmtId="0" fontId="3" fillId="0" borderId="0"/>
    <xf numFmtId="0" fontId="3" fillId="0" borderId="0"/>
    <xf numFmtId="0" fontId="2" fillId="0" borderId="0"/>
    <xf numFmtId="0" fontId="16" fillId="0" borderId="0"/>
    <xf numFmtId="0" fontId="3" fillId="0" borderId="0"/>
    <xf numFmtId="0" fontId="36" fillId="0" borderId="0"/>
    <xf numFmtId="0" fontId="1" fillId="0" borderId="0"/>
  </cellStyleXfs>
  <cellXfs count="33">
    <xf numFmtId="0" fontId="0" fillId="0" borderId="0" xfId="0"/>
    <xf numFmtId="0" fontId="3" fillId="0" borderId="0" xfId="76"/>
    <xf numFmtId="0" fontId="15" fillId="34" borderId="12" xfId="2" applyFont="1" applyFill="1" applyBorder="1" applyAlignment="1">
      <alignment horizontal="center" vertical="center" wrapText="1"/>
    </xf>
    <xf numFmtId="49" fontId="37" fillId="34" borderId="12" xfId="77" applyNumberFormat="1" applyFont="1" applyFill="1" applyBorder="1" applyAlignment="1">
      <alignment horizontal="center" vertical="center" wrapText="1"/>
    </xf>
    <xf numFmtId="165" fontId="37" fillId="34" borderId="12" xfId="77" applyNumberFormat="1" applyFont="1" applyFill="1" applyBorder="1" applyAlignment="1">
      <alignment horizontal="center" vertical="center" wrapText="1"/>
    </xf>
    <xf numFmtId="0" fontId="35" fillId="0" borderId="14" xfId="76" applyFont="1" applyBorder="1" applyAlignment="1">
      <alignment vertical="top"/>
    </xf>
    <xf numFmtId="0" fontId="35" fillId="0" borderId="1" xfId="76" applyFont="1" applyBorder="1" applyAlignment="1">
      <alignment vertical="top"/>
    </xf>
    <xf numFmtId="165" fontId="18" fillId="35" borderId="1" xfId="10" applyNumberFormat="1" applyFont="1" applyFill="1" applyBorder="1" applyAlignment="1">
      <alignment horizontal="right" vertical="top"/>
    </xf>
    <xf numFmtId="0" fontId="35" fillId="36" borderId="1" xfId="76" applyFont="1" applyFill="1" applyBorder="1" applyAlignment="1">
      <alignment vertical="top"/>
    </xf>
    <xf numFmtId="0" fontId="18" fillId="36" borderId="1" xfId="76" applyFont="1" applyFill="1" applyBorder="1" applyAlignment="1">
      <alignment vertical="top"/>
    </xf>
    <xf numFmtId="0" fontId="18" fillId="36" borderId="1" xfId="76" applyFont="1" applyFill="1" applyBorder="1" applyAlignment="1">
      <alignment vertical="top" wrapText="1"/>
    </xf>
    <xf numFmtId="166" fontId="18" fillId="36" borderId="1" xfId="76" applyNumberFormat="1" applyFont="1" applyFill="1" applyBorder="1" applyAlignment="1">
      <alignment vertical="top" wrapText="1"/>
    </xf>
    <xf numFmtId="5" fontId="18" fillId="36" borderId="1" xfId="10" applyNumberFormat="1" applyFont="1" applyFill="1" applyBorder="1" applyAlignment="1">
      <alignment vertical="top" wrapText="1"/>
    </xf>
    <xf numFmtId="14" fontId="18" fillId="36" borderId="1" xfId="10" applyNumberFormat="1" applyFont="1" applyFill="1" applyBorder="1" applyAlignment="1">
      <alignment horizontal="right" vertical="top"/>
    </xf>
    <xf numFmtId="0" fontId="35" fillId="0" borderId="1" xfId="76" applyFont="1" applyBorder="1" applyAlignment="1">
      <alignment vertical="top" wrapText="1"/>
    </xf>
    <xf numFmtId="49" fontId="35" fillId="0" borderId="1" xfId="76" applyNumberFormat="1" applyFont="1" applyBorder="1" applyAlignment="1">
      <alignment horizontal="center" vertical="top"/>
    </xf>
    <xf numFmtId="7" fontId="35" fillId="0" borderId="1" xfId="76" applyNumberFormat="1" applyFont="1" applyBorder="1" applyAlignment="1">
      <alignment vertical="top"/>
    </xf>
    <xf numFmtId="165" fontId="35" fillId="0" borderId="1" xfId="76" applyNumberFormat="1" applyFont="1" applyBorder="1" applyAlignment="1">
      <alignment vertical="top"/>
    </xf>
    <xf numFmtId="14" fontId="35" fillId="0" borderId="1" xfId="76" applyNumberFormat="1" applyFont="1" applyBorder="1" applyAlignment="1">
      <alignment vertical="top"/>
    </xf>
    <xf numFmtId="49" fontId="35" fillId="0" borderId="1" xfId="76" applyNumberFormat="1" applyFont="1" applyBorder="1" applyAlignment="1">
      <alignment horizontal="left" vertical="top"/>
    </xf>
    <xf numFmtId="0" fontId="35" fillId="0" borderId="14" xfId="76" applyFont="1" applyBorder="1" applyAlignment="1">
      <alignment vertical="top" wrapText="1"/>
    </xf>
    <xf numFmtId="14" fontId="35" fillId="0" borderId="1" xfId="76" applyNumberFormat="1" applyFont="1" applyBorder="1" applyAlignment="1">
      <alignment horizontal="right" vertical="top"/>
    </xf>
    <xf numFmtId="49" fontId="35" fillId="36" borderId="1" xfId="76" applyNumberFormat="1" applyFont="1" applyFill="1" applyBorder="1" applyAlignment="1">
      <alignment horizontal="left" vertical="top"/>
    </xf>
    <xf numFmtId="49" fontId="35" fillId="0" borderId="14" xfId="76" applyNumberFormat="1" applyFont="1" applyBorder="1" applyAlignment="1">
      <alignment horizontal="center" vertical="top"/>
    </xf>
    <xf numFmtId="14" fontId="35" fillId="0" borderId="14" xfId="76" applyNumberFormat="1" applyFont="1" applyBorder="1" applyAlignment="1">
      <alignment horizontal="right" vertical="top"/>
    </xf>
    <xf numFmtId="7" fontId="35" fillId="0" borderId="14" xfId="76" applyNumberFormat="1" applyFont="1" applyBorder="1" applyAlignment="1">
      <alignment vertical="top"/>
    </xf>
    <xf numFmtId="165" fontId="35" fillId="0" borderId="14" xfId="76" applyNumberFormat="1" applyFont="1" applyBorder="1" applyAlignment="1">
      <alignment vertical="top"/>
    </xf>
    <xf numFmtId="7" fontId="35" fillId="0" borderId="0" xfId="76" applyNumberFormat="1" applyFont="1"/>
    <xf numFmtId="165" fontId="35" fillId="0" borderId="0" xfId="76" applyNumberFormat="1" applyFont="1"/>
    <xf numFmtId="0" fontId="3" fillId="0" borderId="15" xfId="76" applyBorder="1"/>
    <xf numFmtId="0" fontId="38" fillId="33" borderId="11" xfId="76" applyFont="1" applyFill="1" applyBorder="1" applyAlignment="1">
      <alignment horizontal="center" vertical="center"/>
    </xf>
    <xf numFmtId="49" fontId="37" fillId="34" borderId="13" xfId="77" applyNumberFormat="1" applyFont="1" applyFill="1" applyBorder="1" applyAlignment="1">
      <alignment horizontal="center" vertical="center" wrapText="1"/>
    </xf>
    <xf numFmtId="49" fontId="37" fillId="34" borderId="12" xfId="77" applyNumberFormat="1" applyFont="1" applyFill="1" applyBorder="1" applyAlignment="1">
      <alignment horizontal="center" vertical="center" wrapText="1"/>
    </xf>
  </cellXfs>
  <cellStyles count="79">
    <cellStyle name="20% - Accent1" xfId="33" builtinId="30" customBuiltin="1"/>
    <cellStyle name="20% - Accent2" xfId="37" builtinId="34" customBuiltin="1"/>
    <cellStyle name="20% - Accent3" xfId="41" builtinId="38" customBuiltin="1"/>
    <cellStyle name="20% - Accent4" xfId="45" builtinId="42" customBuiltin="1"/>
    <cellStyle name="20% - Accent5" xfId="49" builtinId="46" customBuiltin="1"/>
    <cellStyle name="20% - Accent6" xfId="53" builtinId="50" customBuiltin="1"/>
    <cellStyle name="40% - Accent1" xfId="34" builtinId="31" customBuiltin="1"/>
    <cellStyle name="40% - Accent2" xfId="38" builtinId="35" customBuiltin="1"/>
    <cellStyle name="40% - Accent3" xfId="42" builtinId="39" customBuiltin="1"/>
    <cellStyle name="40% - Accent4" xfId="46" builtinId="43" customBuiltin="1"/>
    <cellStyle name="40% - Accent5" xfId="50" builtinId="47" customBuiltin="1"/>
    <cellStyle name="40% - Accent6" xfId="54" builtinId="51" customBuiltin="1"/>
    <cellStyle name="60% - Accent1" xfId="35" builtinId="32" customBuiltin="1"/>
    <cellStyle name="60% - Accent2" xfId="39" builtinId="36" customBuiltin="1"/>
    <cellStyle name="60% - Accent3" xfId="43" builtinId="40" customBuiltin="1"/>
    <cellStyle name="60% - Accent4" xfId="47" builtinId="44" customBuiltin="1"/>
    <cellStyle name="60% - Accent5" xfId="51" builtinId="48" customBuiltin="1"/>
    <cellStyle name="60% - Accent6" xfId="55" builtinId="52" customBuiltin="1"/>
    <cellStyle name="Accent1" xfId="32" builtinId="29" customBuiltin="1"/>
    <cellStyle name="Accent2" xfId="36" builtinId="33" customBuiltin="1"/>
    <cellStyle name="Accent3" xfId="40" builtinId="37" customBuiltin="1"/>
    <cellStyle name="Accent4" xfId="44" builtinId="41" customBuiltin="1"/>
    <cellStyle name="Accent5" xfId="48" builtinId="45" customBuiltin="1"/>
    <cellStyle name="Accent6" xfId="52" builtinId="49" customBuiltin="1"/>
    <cellStyle name="Bad" xfId="22" builtinId="27" customBuiltin="1"/>
    <cellStyle name="Calculation" xfId="26" builtinId="22" customBuiltin="1"/>
    <cellStyle name="Check Cell" xfId="28" builtinId="23" customBuiltin="1"/>
    <cellStyle name="Comma 2" xfId="10" xr:uid="{00000000-0005-0000-0000-00001C000000}"/>
    <cellStyle name="Currency 2" xfId="14" xr:uid="{00000000-0005-0000-0000-00001D000000}"/>
    <cellStyle name="Currency 3" xfId="61" xr:uid="{00000000-0005-0000-0000-00001E000000}"/>
    <cellStyle name="Explanatory Text" xfId="30" builtinId="53" customBuiltin="1"/>
    <cellStyle name="Good" xfId="21" builtinId="26" customBuiltin="1"/>
    <cellStyle name="Heading 1" xfId="17" builtinId="16" customBuiltin="1"/>
    <cellStyle name="Heading 2" xfId="18" builtinId="17" customBuiltin="1"/>
    <cellStyle name="Heading 3" xfId="19" builtinId="18" customBuiltin="1"/>
    <cellStyle name="Heading 4" xfId="20" builtinId="19" customBuiltin="1"/>
    <cellStyle name="Input" xfId="24" builtinId="20" customBuiltin="1"/>
    <cellStyle name="Linked Cell" xfId="27" builtinId="24" customBuiltin="1"/>
    <cellStyle name="Neutral" xfId="23" builtinId="28" customBuiltin="1"/>
    <cellStyle name="Normal" xfId="0" builtinId="0"/>
    <cellStyle name="Normal 10" xfId="12" xr:uid="{00000000-0005-0000-0000-000029000000}"/>
    <cellStyle name="Normal 10 2" xfId="13" xr:uid="{00000000-0005-0000-0000-00002A000000}"/>
    <cellStyle name="Normal 10 2 2" xfId="68" xr:uid="{00000000-0005-0000-0000-00002B000000}"/>
    <cellStyle name="Normal 10 2 2 2" xfId="73" xr:uid="{00000000-0005-0000-0000-00002C000000}"/>
    <cellStyle name="Normal 10 2 3" xfId="72" xr:uid="{00000000-0005-0000-0000-00002D000000}"/>
    <cellStyle name="Normal 10 3" xfId="67" xr:uid="{00000000-0005-0000-0000-00002E000000}"/>
    <cellStyle name="Normal 10 4" xfId="77" xr:uid="{E0546DD7-9B96-47C3-ACFF-471DBBE73163}"/>
    <cellStyle name="Normal 11" xfId="15" xr:uid="{00000000-0005-0000-0000-00002F000000}"/>
    <cellStyle name="Normal 12" xfId="71" xr:uid="{00000000-0005-0000-0000-000030000000}"/>
    <cellStyle name="Normal 13" xfId="56" xr:uid="{00000000-0005-0000-0000-000031000000}"/>
    <cellStyle name="Normal 14" xfId="74" xr:uid="{00000000-0005-0000-0000-000032000000}"/>
    <cellStyle name="Normal 15" xfId="78" xr:uid="{5F11871F-3C48-49C0-8B0B-AA9833C9586E}"/>
    <cellStyle name="Normal 2" xfId="1" xr:uid="{00000000-0005-0000-0000-000033000000}"/>
    <cellStyle name="Normal 2 2" xfId="58" xr:uid="{00000000-0005-0000-0000-000034000000}"/>
    <cellStyle name="Normal 3" xfId="2" xr:uid="{00000000-0005-0000-0000-000035000000}"/>
    <cellStyle name="Normal 3 2" xfId="59" xr:uid="{00000000-0005-0000-0000-000036000000}"/>
    <cellStyle name="Normal 3 2 2" xfId="75" xr:uid="{00000000-0005-0000-0000-000037000000}"/>
    <cellStyle name="Normal 4" xfId="3" xr:uid="{00000000-0005-0000-0000-000038000000}"/>
    <cellStyle name="Normal 4 2" xfId="60" xr:uid="{00000000-0005-0000-0000-000039000000}"/>
    <cellStyle name="Normal 5" xfId="4" xr:uid="{00000000-0005-0000-0000-00003A000000}"/>
    <cellStyle name="Normal 5 2" xfId="62" xr:uid="{00000000-0005-0000-0000-00003B000000}"/>
    <cellStyle name="Normal 6" xfId="5" xr:uid="{00000000-0005-0000-0000-00003C000000}"/>
    <cellStyle name="Normal 6 2" xfId="63" xr:uid="{00000000-0005-0000-0000-00003D000000}"/>
    <cellStyle name="Normal 7" xfId="6" xr:uid="{00000000-0005-0000-0000-00003E000000}"/>
    <cellStyle name="Normal 7 2" xfId="64" xr:uid="{00000000-0005-0000-0000-00003F000000}"/>
    <cellStyle name="Normal 8" xfId="7" xr:uid="{00000000-0005-0000-0000-000040000000}"/>
    <cellStyle name="Normal 8 2" xfId="65" xr:uid="{00000000-0005-0000-0000-000041000000}"/>
    <cellStyle name="Normal 9" xfId="8" xr:uid="{00000000-0005-0000-0000-000042000000}"/>
    <cellStyle name="Normal 9 2" xfId="9" xr:uid="{00000000-0005-0000-0000-000043000000}"/>
    <cellStyle name="Normal 9 2 2" xfId="11" xr:uid="{00000000-0005-0000-0000-000044000000}"/>
    <cellStyle name="Normal 9 2 2 2" xfId="70" xr:uid="{00000000-0005-0000-0000-000045000000}"/>
    <cellStyle name="Normal 9 2 2 3" xfId="76" xr:uid="{00000000-0005-0000-0000-000046000000}"/>
    <cellStyle name="Normal 9 2 3" xfId="69" xr:uid="{00000000-0005-0000-0000-000047000000}"/>
    <cellStyle name="Normal 9 3" xfId="66" xr:uid="{00000000-0005-0000-0000-000048000000}"/>
    <cellStyle name="Note 2" xfId="57" xr:uid="{00000000-0005-0000-0000-000049000000}"/>
    <cellStyle name="Output" xfId="25" builtinId="21" customBuiltin="1"/>
    <cellStyle name="Title" xfId="16" builtinId="15" customBuiltin="1"/>
    <cellStyle name="Total" xfId="31" builtinId="25" customBuiltin="1"/>
    <cellStyle name="Warning Text" xfId="29"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E6E87-6602-485D-BDA5-975A12DC6C7C}">
  <sheetPr codeName="Sheet4"/>
  <dimension ref="A1:I54"/>
  <sheetViews>
    <sheetView tabSelected="1" zoomScaleNormal="100" workbookViewId="0">
      <selection sqref="A1:I1"/>
    </sheetView>
  </sheetViews>
  <sheetFormatPr defaultColWidth="9.140625" defaultRowHeight="14.25" x14ac:dyDescent="0.2"/>
  <cols>
    <col min="1" max="1" width="4.7109375" style="1" bestFit="1" customWidth="1"/>
    <col min="2" max="2" width="7.85546875" style="1" bestFit="1" customWidth="1"/>
    <col min="3" max="3" width="8.5703125" style="1" bestFit="1" customWidth="1"/>
    <col min="4" max="4" width="15.5703125" style="1" customWidth="1"/>
    <col min="5" max="5" width="25.5703125" style="1" customWidth="1"/>
    <col min="6" max="6" width="45.28515625" style="1" customWidth="1"/>
    <col min="7" max="7" width="8.7109375" style="1" bestFit="1" customWidth="1"/>
    <col min="8" max="9" width="15.42578125" style="1" bestFit="1" customWidth="1"/>
    <col min="10" max="16384" width="9.140625" style="1"/>
  </cols>
  <sheetData>
    <row r="1" spans="1:9" ht="15.75" x14ac:dyDescent="0.2">
      <c r="A1" s="30" t="s">
        <v>13</v>
      </c>
      <c r="B1" s="30"/>
      <c r="C1" s="30"/>
      <c r="D1" s="30"/>
      <c r="E1" s="30"/>
      <c r="F1" s="30"/>
      <c r="G1" s="30"/>
      <c r="H1" s="30"/>
      <c r="I1" s="30"/>
    </row>
    <row r="2" spans="1:9" ht="26.25" thickBot="1" x14ac:dyDescent="0.25">
      <c r="A2" s="2" t="s">
        <v>10</v>
      </c>
      <c r="B2" s="31" t="s">
        <v>14</v>
      </c>
      <c r="C2" s="32"/>
      <c r="D2" s="3" t="s">
        <v>11</v>
      </c>
      <c r="E2" s="3" t="s">
        <v>15</v>
      </c>
      <c r="F2" s="3" t="s">
        <v>16</v>
      </c>
      <c r="G2" s="3" t="s">
        <v>17</v>
      </c>
      <c r="H2" s="4" t="s">
        <v>0</v>
      </c>
      <c r="I2" s="4" t="s">
        <v>18</v>
      </c>
    </row>
    <row r="3" spans="1:9" ht="64.5" thickTop="1" x14ac:dyDescent="0.2">
      <c r="A3" s="23" t="s">
        <v>5</v>
      </c>
      <c r="B3" s="5" t="s">
        <v>62</v>
      </c>
      <c r="C3" s="20" t="s">
        <v>63</v>
      </c>
      <c r="D3" s="14" t="s">
        <v>64</v>
      </c>
      <c r="E3" s="14" t="s">
        <v>65</v>
      </c>
      <c r="F3" s="20" t="s">
        <v>66</v>
      </c>
      <c r="G3" s="24">
        <v>45860</v>
      </c>
      <c r="H3" s="25">
        <v>105064.75</v>
      </c>
      <c r="I3" s="26">
        <v>118677</v>
      </c>
    </row>
    <row r="4" spans="1:9" ht="25.5" x14ac:dyDescent="0.2">
      <c r="A4" s="15" t="s">
        <v>5</v>
      </c>
      <c r="B4" s="6" t="s">
        <v>7</v>
      </c>
      <c r="C4" s="14" t="s">
        <v>67</v>
      </c>
      <c r="D4" s="14" t="s">
        <v>68</v>
      </c>
      <c r="E4" s="14" t="s">
        <v>69</v>
      </c>
      <c r="F4" s="20" t="s">
        <v>70</v>
      </c>
      <c r="G4" s="21">
        <v>45860</v>
      </c>
      <c r="H4" s="16">
        <v>185130</v>
      </c>
      <c r="I4" s="17">
        <v>205700</v>
      </c>
    </row>
    <row r="5" spans="1:9" ht="51" x14ac:dyDescent="0.2">
      <c r="A5" s="15" t="s">
        <v>5</v>
      </c>
      <c r="B5" s="6" t="s">
        <v>34</v>
      </c>
      <c r="C5" s="14" t="s">
        <v>71</v>
      </c>
      <c r="D5" s="14" t="s">
        <v>72</v>
      </c>
      <c r="E5" s="14" t="s">
        <v>73</v>
      </c>
      <c r="F5" s="20" t="s">
        <v>74</v>
      </c>
      <c r="G5" s="21">
        <v>45860</v>
      </c>
      <c r="H5" s="16">
        <v>690400</v>
      </c>
      <c r="I5" s="17">
        <v>863000</v>
      </c>
    </row>
    <row r="6" spans="1:9" ht="76.5" x14ac:dyDescent="0.2">
      <c r="A6" s="15" t="s">
        <v>1</v>
      </c>
      <c r="B6" s="6" t="s">
        <v>9</v>
      </c>
      <c r="C6" s="14" t="s">
        <v>75</v>
      </c>
      <c r="D6" s="14" t="s">
        <v>48</v>
      </c>
      <c r="E6" s="14" t="s">
        <v>76</v>
      </c>
      <c r="F6" s="20" t="s">
        <v>77</v>
      </c>
      <c r="G6" s="21">
        <v>45862</v>
      </c>
      <c r="H6" s="16">
        <v>112433</v>
      </c>
      <c r="I6" s="17">
        <v>127000</v>
      </c>
    </row>
    <row r="7" spans="1:9" ht="89.25" x14ac:dyDescent="0.2">
      <c r="A7" s="15" t="s">
        <v>1</v>
      </c>
      <c r="B7" s="6" t="s">
        <v>30</v>
      </c>
      <c r="C7" s="14" t="s">
        <v>78</v>
      </c>
      <c r="D7" s="14" t="s">
        <v>79</v>
      </c>
      <c r="E7" s="14" t="s">
        <v>80</v>
      </c>
      <c r="F7" s="20" t="s">
        <v>81</v>
      </c>
      <c r="G7" s="21">
        <v>45887</v>
      </c>
      <c r="H7" s="16">
        <v>1400000</v>
      </c>
      <c r="I7" s="17">
        <v>1750000</v>
      </c>
    </row>
    <row r="8" spans="1:9" ht="127.5" x14ac:dyDescent="0.2">
      <c r="A8" s="15" t="s">
        <v>1</v>
      </c>
      <c r="B8" s="6" t="s">
        <v>12</v>
      </c>
      <c r="C8" s="14" t="s">
        <v>82</v>
      </c>
      <c r="D8" s="14" t="s">
        <v>36</v>
      </c>
      <c r="E8" s="14" t="s">
        <v>83</v>
      </c>
      <c r="F8" s="20" t="s">
        <v>84</v>
      </c>
      <c r="G8" s="21">
        <v>45880</v>
      </c>
      <c r="H8" s="16">
        <v>1770600</v>
      </c>
      <c r="I8" s="17">
        <v>2000000</v>
      </c>
    </row>
    <row r="9" spans="1:9" ht="63.75" x14ac:dyDescent="0.2">
      <c r="A9" s="15" t="s">
        <v>1</v>
      </c>
      <c r="B9" s="6" t="s">
        <v>8</v>
      </c>
      <c r="C9" s="14" t="s">
        <v>85</v>
      </c>
      <c r="D9" s="14" t="s">
        <v>86</v>
      </c>
      <c r="E9" s="14" t="s">
        <v>87</v>
      </c>
      <c r="F9" s="20" t="s">
        <v>88</v>
      </c>
      <c r="G9" s="21">
        <v>45889</v>
      </c>
      <c r="H9" s="16">
        <v>155735</v>
      </c>
      <c r="I9" s="17">
        <v>400912</v>
      </c>
    </row>
    <row r="10" spans="1:9" ht="63.75" x14ac:dyDescent="0.2">
      <c r="A10" s="15" t="s">
        <v>1</v>
      </c>
      <c r="B10" s="6" t="s">
        <v>8</v>
      </c>
      <c r="C10" s="14" t="s">
        <v>89</v>
      </c>
      <c r="D10" s="14" t="s">
        <v>86</v>
      </c>
      <c r="E10" s="14" t="s">
        <v>90</v>
      </c>
      <c r="F10" s="20" t="s">
        <v>91</v>
      </c>
      <c r="G10" s="21">
        <v>45889</v>
      </c>
      <c r="H10" s="16">
        <v>309855</v>
      </c>
      <c r="I10" s="17">
        <v>350000</v>
      </c>
    </row>
    <row r="11" spans="1:9" ht="38.25" x14ac:dyDescent="0.2">
      <c r="A11" s="15" t="s">
        <v>1</v>
      </c>
      <c r="B11" s="6" t="s">
        <v>7</v>
      </c>
      <c r="C11" s="14" t="s">
        <v>92</v>
      </c>
      <c r="D11" s="14" t="s">
        <v>35</v>
      </c>
      <c r="E11" s="14" t="s">
        <v>93</v>
      </c>
      <c r="F11" s="20" t="s">
        <v>94</v>
      </c>
      <c r="G11" s="21">
        <v>45840</v>
      </c>
      <c r="H11" s="16">
        <v>218700</v>
      </c>
      <c r="I11" s="17">
        <v>243000</v>
      </c>
    </row>
    <row r="12" spans="1:9" ht="38.25" x14ac:dyDescent="0.2">
      <c r="A12" s="15" t="s">
        <v>2</v>
      </c>
      <c r="B12" s="6" t="s">
        <v>30</v>
      </c>
      <c r="C12" s="14" t="s">
        <v>95</v>
      </c>
      <c r="D12" s="14" t="s">
        <v>43</v>
      </c>
      <c r="E12" s="14" t="s">
        <v>96</v>
      </c>
      <c r="F12" s="20" t="s">
        <v>97</v>
      </c>
      <c r="G12" s="21">
        <v>45882</v>
      </c>
      <c r="H12" s="16">
        <v>137222</v>
      </c>
      <c r="I12" s="17">
        <v>155000</v>
      </c>
    </row>
    <row r="13" spans="1:9" ht="51" x14ac:dyDescent="0.2">
      <c r="A13" s="15" t="s">
        <v>2</v>
      </c>
      <c r="B13" s="6" t="s">
        <v>7</v>
      </c>
      <c r="C13" s="14" t="s">
        <v>98</v>
      </c>
      <c r="D13" s="14" t="s">
        <v>43</v>
      </c>
      <c r="E13" s="14" t="s">
        <v>99</v>
      </c>
      <c r="F13" s="20" t="s">
        <v>100</v>
      </c>
      <c r="G13" s="21">
        <v>45862</v>
      </c>
      <c r="H13" s="16">
        <v>270000</v>
      </c>
      <c r="I13" s="17">
        <v>300000</v>
      </c>
    </row>
    <row r="14" spans="1:9" ht="63.75" x14ac:dyDescent="0.2">
      <c r="A14" s="15" t="s">
        <v>2</v>
      </c>
      <c r="B14" s="6" t="s">
        <v>33</v>
      </c>
      <c r="C14" s="14" t="s">
        <v>101</v>
      </c>
      <c r="D14" s="14" t="s">
        <v>102</v>
      </c>
      <c r="E14" s="14" t="s">
        <v>103</v>
      </c>
      <c r="F14" s="20" t="s">
        <v>104</v>
      </c>
      <c r="G14" s="21">
        <v>45882</v>
      </c>
      <c r="H14" s="16">
        <v>45000</v>
      </c>
      <c r="I14" s="17">
        <v>51000</v>
      </c>
    </row>
    <row r="15" spans="1:9" ht="76.5" x14ac:dyDescent="0.2">
      <c r="A15" s="15" t="s">
        <v>2</v>
      </c>
      <c r="B15" s="6" t="s">
        <v>12</v>
      </c>
      <c r="C15" s="14" t="s">
        <v>105</v>
      </c>
      <c r="D15" s="14" t="s">
        <v>106</v>
      </c>
      <c r="E15" s="14" t="s">
        <v>107</v>
      </c>
      <c r="F15" s="20" t="s">
        <v>108</v>
      </c>
      <c r="G15" s="21">
        <v>45884</v>
      </c>
      <c r="H15" s="16">
        <v>1122688</v>
      </c>
      <c r="I15" s="17">
        <v>1403384</v>
      </c>
    </row>
    <row r="16" spans="1:9" ht="89.25" x14ac:dyDescent="0.2">
      <c r="A16" s="15" t="s">
        <v>2</v>
      </c>
      <c r="B16" s="6" t="s">
        <v>21</v>
      </c>
      <c r="C16" s="14" t="s">
        <v>109</v>
      </c>
      <c r="D16" s="14" t="s">
        <v>44</v>
      </c>
      <c r="E16" s="14" t="s">
        <v>110</v>
      </c>
      <c r="F16" s="14" t="s">
        <v>111</v>
      </c>
      <c r="G16" s="21">
        <v>45867</v>
      </c>
      <c r="H16" s="16">
        <v>64534.5</v>
      </c>
      <c r="I16" s="17">
        <v>70843</v>
      </c>
    </row>
    <row r="17" spans="1:9" ht="63.75" x14ac:dyDescent="0.2">
      <c r="A17" s="15" t="s">
        <v>2</v>
      </c>
      <c r="B17" s="6" t="s">
        <v>38</v>
      </c>
      <c r="C17" s="14" t="s">
        <v>112</v>
      </c>
      <c r="D17" s="14" t="s">
        <v>113</v>
      </c>
      <c r="E17" s="14" t="s">
        <v>114</v>
      </c>
      <c r="F17" s="14" t="s">
        <v>115</v>
      </c>
      <c r="G17" s="21">
        <v>45880</v>
      </c>
      <c r="H17" s="16">
        <v>269000</v>
      </c>
      <c r="I17" s="17">
        <v>303852</v>
      </c>
    </row>
    <row r="18" spans="1:9" ht="89.25" x14ac:dyDescent="0.2">
      <c r="A18" s="15" t="s">
        <v>2</v>
      </c>
      <c r="B18" s="6" t="s">
        <v>33</v>
      </c>
      <c r="C18" s="14" t="s">
        <v>116</v>
      </c>
      <c r="D18" s="14" t="s">
        <v>117</v>
      </c>
      <c r="E18" s="14" t="s">
        <v>118</v>
      </c>
      <c r="F18" s="14" t="s">
        <v>119</v>
      </c>
      <c r="G18" s="21">
        <v>45888</v>
      </c>
      <c r="H18" s="16">
        <v>4000000</v>
      </c>
      <c r="I18" s="17">
        <v>4518243</v>
      </c>
    </row>
    <row r="19" spans="1:9" ht="89.25" x14ac:dyDescent="0.2">
      <c r="A19" s="15" t="s">
        <v>2</v>
      </c>
      <c r="B19" s="6" t="s">
        <v>7</v>
      </c>
      <c r="C19" s="14" t="s">
        <v>120</v>
      </c>
      <c r="D19" s="14" t="s">
        <v>117</v>
      </c>
      <c r="E19" s="14" t="s">
        <v>121</v>
      </c>
      <c r="F19" s="14" t="s">
        <v>122</v>
      </c>
      <c r="G19" s="21">
        <v>45882</v>
      </c>
      <c r="H19" s="16">
        <v>339570</v>
      </c>
      <c r="I19" s="17">
        <v>377300</v>
      </c>
    </row>
    <row r="20" spans="1:9" ht="114.75" x14ac:dyDescent="0.2">
      <c r="A20" s="15" t="s">
        <v>2</v>
      </c>
      <c r="B20" s="6" t="s">
        <v>7</v>
      </c>
      <c r="C20" s="14" t="s">
        <v>123</v>
      </c>
      <c r="D20" s="14" t="s">
        <v>124</v>
      </c>
      <c r="E20" s="14" t="s">
        <v>125</v>
      </c>
      <c r="F20" s="14" t="s">
        <v>126</v>
      </c>
      <c r="G20" s="21">
        <v>45877</v>
      </c>
      <c r="H20" s="16">
        <v>207000</v>
      </c>
      <c r="I20" s="17">
        <v>230000</v>
      </c>
    </row>
    <row r="21" spans="1:9" ht="76.5" x14ac:dyDescent="0.2">
      <c r="A21" s="15" t="s">
        <v>2</v>
      </c>
      <c r="B21" s="6" t="s">
        <v>7</v>
      </c>
      <c r="C21" s="14" t="s">
        <v>127</v>
      </c>
      <c r="D21" s="14" t="s">
        <v>124</v>
      </c>
      <c r="E21" s="14" t="s">
        <v>128</v>
      </c>
      <c r="F21" s="14" t="s">
        <v>129</v>
      </c>
      <c r="G21" s="21">
        <v>45877</v>
      </c>
      <c r="H21" s="16">
        <v>76500</v>
      </c>
      <c r="I21" s="17">
        <v>85000</v>
      </c>
    </row>
    <row r="22" spans="1:9" ht="63.75" x14ac:dyDescent="0.2">
      <c r="A22" s="15" t="s">
        <v>2</v>
      </c>
      <c r="B22" s="6" t="s">
        <v>21</v>
      </c>
      <c r="C22" s="14" t="s">
        <v>130</v>
      </c>
      <c r="D22" s="14" t="s">
        <v>41</v>
      </c>
      <c r="E22" s="14" t="s">
        <v>131</v>
      </c>
      <c r="F22" s="14" t="s">
        <v>132</v>
      </c>
      <c r="G22" s="21">
        <v>45867</v>
      </c>
      <c r="H22" s="16">
        <v>620946.76</v>
      </c>
      <c r="I22" s="17">
        <v>701397</v>
      </c>
    </row>
    <row r="23" spans="1:9" ht="76.5" x14ac:dyDescent="0.2">
      <c r="A23" s="15" t="s">
        <v>2</v>
      </c>
      <c r="B23" s="6" t="s">
        <v>12</v>
      </c>
      <c r="C23" s="14" t="s">
        <v>133</v>
      </c>
      <c r="D23" s="14" t="s">
        <v>134</v>
      </c>
      <c r="E23" s="14" t="s">
        <v>135</v>
      </c>
      <c r="F23" s="14" t="s">
        <v>136</v>
      </c>
      <c r="G23" s="21">
        <v>45882</v>
      </c>
      <c r="H23" s="16">
        <v>300000</v>
      </c>
      <c r="I23" s="17">
        <v>338869</v>
      </c>
    </row>
    <row r="24" spans="1:9" ht="38.25" x14ac:dyDescent="0.2">
      <c r="A24" s="15" t="s">
        <v>22</v>
      </c>
      <c r="B24" s="6" t="s">
        <v>9</v>
      </c>
      <c r="C24" s="14" t="s">
        <v>137</v>
      </c>
      <c r="D24" s="14" t="s">
        <v>138</v>
      </c>
      <c r="E24" s="14" t="s">
        <v>139</v>
      </c>
      <c r="F24" s="14" t="s">
        <v>140</v>
      </c>
      <c r="G24" s="21">
        <v>45868</v>
      </c>
      <c r="H24" s="16">
        <v>376253</v>
      </c>
      <c r="I24" s="17">
        <v>425000</v>
      </c>
    </row>
    <row r="25" spans="1:9" ht="89.25" x14ac:dyDescent="0.2">
      <c r="A25" s="15" t="s">
        <v>6</v>
      </c>
      <c r="B25" s="6" t="s">
        <v>38</v>
      </c>
      <c r="C25" s="14" t="s">
        <v>141</v>
      </c>
      <c r="D25" s="14" t="s">
        <v>142</v>
      </c>
      <c r="E25" s="14" t="s">
        <v>143</v>
      </c>
      <c r="F25" s="14" t="s">
        <v>144</v>
      </c>
      <c r="G25" s="21">
        <v>45856</v>
      </c>
      <c r="H25" s="16">
        <v>565593</v>
      </c>
      <c r="I25" s="17">
        <v>638872</v>
      </c>
    </row>
    <row r="26" spans="1:9" ht="51" x14ac:dyDescent="0.2">
      <c r="A26" s="15" t="s">
        <v>6</v>
      </c>
      <c r="B26" s="6" t="s">
        <v>7</v>
      </c>
      <c r="C26" s="14" t="s">
        <v>145</v>
      </c>
      <c r="D26" s="14" t="s">
        <v>142</v>
      </c>
      <c r="E26" s="14" t="s">
        <v>146</v>
      </c>
      <c r="F26" s="14" t="s">
        <v>147</v>
      </c>
      <c r="G26" s="21">
        <v>45852</v>
      </c>
      <c r="H26" s="16">
        <v>446420</v>
      </c>
      <c r="I26" s="17">
        <v>525200</v>
      </c>
    </row>
    <row r="27" spans="1:9" ht="63.75" x14ac:dyDescent="0.2">
      <c r="A27" s="15" t="s">
        <v>6</v>
      </c>
      <c r="B27" s="6" t="s">
        <v>8</v>
      </c>
      <c r="C27" s="14" t="s">
        <v>148</v>
      </c>
      <c r="D27" s="14" t="s">
        <v>52</v>
      </c>
      <c r="E27" s="14" t="s">
        <v>149</v>
      </c>
      <c r="F27" s="14" t="s">
        <v>150</v>
      </c>
      <c r="G27" s="21">
        <v>45884</v>
      </c>
      <c r="H27" s="16">
        <v>65760</v>
      </c>
      <c r="I27" s="17">
        <v>74280</v>
      </c>
    </row>
    <row r="28" spans="1:9" ht="38.25" x14ac:dyDescent="0.2">
      <c r="A28" s="15" t="s">
        <v>6</v>
      </c>
      <c r="B28" s="6" t="s">
        <v>38</v>
      </c>
      <c r="C28" s="14" t="s">
        <v>151</v>
      </c>
      <c r="D28" s="14" t="s">
        <v>152</v>
      </c>
      <c r="E28" s="14" t="s">
        <v>153</v>
      </c>
      <c r="F28" s="14" t="s">
        <v>154</v>
      </c>
      <c r="G28" s="21">
        <v>45856</v>
      </c>
      <c r="H28" s="16">
        <v>13600</v>
      </c>
      <c r="I28" s="17">
        <v>17000</v>
      </c>
    </row>
    <row r="29" spans="1:9" ht="25.5" x14ac:dyDescent="0.2">
      <c r="A29" s="15" t="s">
        <v>6</v>
      </c>
      <c r="B29" s="6" t="s">
        <v>38</v>
      </c>
      <c r="C29" s="14" t="s">
        <v>155</v>
      </c>
      <c r="D29" s="14" t="s">
        <v>152</v>
      </c>
      <c r="E29" s="14" t="s">
        <v>156</v>
      </c>
      <c r="F29" s="14" t="s">
        <v>157</v>
      </c>
      <c r="G29" s="21">
        <v>45856</v>
      </c>
      <c r="H29" s="16">
        <v>24800</v>
      </c>
      <c r="I29" s="17">
        <v>31000</v>
      </c>
    </row>
    <row r="30" spans="1:9" ht="51" x14ac:dyDescent="0.2">
      <c r="A30" s="15" t="s">
        <v>6</v>
      </c>
      <c r="B30" s="6" t="s">
        <v>38</v>
      </c>
      <c r="C30" s="14" t="s">
        <v>158</v>
      </c>
      <c r="D30" s="14" t="s">
        <v>49</v>
      </c>
      <c r="E30" s="14" t="s">
        <v>159</v>
      </c>
      <c r="F30" s="14" t="s">
        <v>160</v>
      </c>
      <c r="G30" s="21">
        <v>45880</v>
      </c>
      <c r="H30" s="16">
        <v>24000</v>
      </c>
      <c r="I30" s="17">
        <v>30000</v>
      </c>
    </row>
    <row r="31" spans="1:9" ht="76.5" x14ac:dyDescent="0.2">
      <c r="A31" s="15" t="s">
        <v>6</v>
      </c>
      <c r="B31" s="6" t="s">
        <v>21</v>
      </c>
      <c r="C31" s="14" t="s">
        <v>161</v>
      </c>
      <c r="D31" s="14" t="s">
        <v>23</v>
      </c>
      <c r="E31" s="14" t="s">
        <v>162</v>
      </c>
      <c r="F31" s="14" t="s">
        <v>163</v>
      </c>
      <c r="G31" s="21">
        <v>45862</v>
      </c>
      <c r="H31" s="16">
        <v>82188</v>
      </c>
      <c r="I31" s="17">
        <v>82188</v>
      </c>
    </row>
    <row r="32" spans="1:9" ht="51" x14ac:dyDescent="0.2">
      <c r="A32" s="15" t="s">
        <v>6</v>
      </c>
      <c r="B32" s="6" t="s">
        <v>38</v>
      </c>
      <c r="C32" s="14" t="s">
        <v>164</v>
      </c>
      <c r="D32" s="14" t="s">
        <v>165</v>
      </c>
      <c r="E32" s="14" t="s">
        <v>166</v>
      </c>
      <c r="F32" s="14" t="s">
        <v>167</v>
      </c>
      <c r="G32" s="21">
        <v>45854</v>
      </c>
      <c r="H32" s="16">
        <v>4000</v>
      </c>
      <c r="I32" s="17">
        <v>5000</v>
      </c>
    </row>
    <row r="33" spans="1:9" ht="38.25" x14ac:dyDescent="0.2">
      <c r="A33" s="15" t="s">
        <v>6</v>
      </c>
      <c r="B33" s="6" t="s">
        <v>8</v>
      </c>
      <c r="C33" s="14" t="s">
        <v>168</v>
      </c>
      <c r="D33" s="14" t="s">
        <v>165</v>
      </c>
      <c r="E33" s="14" t="s">
        <v>169</v>
      </c>
      <c r="F33" s="14" t="s">
        <v>170</v>
      </c>
      <c r="G33" s="21">
        <v>45854</v>
      </c>
      <c r="H33" s="16">
        <v>17706</v>
      </c>
      <c r="I33" s="17">
        <v>20000</v>
      </c>
    </row>
    <row r="34" spans="1:9" ht="102" x14ac:dyDescent="0.2">
      <c r="A34" s="15" t="s">
        <v>6</v>
      </c>
      <c r="B34" s="6" t="s">
        <v>21</v>
      </c>
      <c r="C34" s="14" t="s">
        <v>171</v>
      </c>
      <c r="D34" s="14" t="s">
        <v>46</v>
      </c>
      <c r="E34" s="14" t="s">
        <v>172</v>
      </c>
      <c r="F34" s="14" t="s">
        <v>173</v>
      </c>
      <c r="G34" s="21">
        <v>45889</v>
      </c>
      <c r="H34" s="16">
        <v>1921101</v>
      </c>
      <c r="I34" s="17">
        <v>2170000</v>
      </c>
    </row>
    <row r="35" spans="1:9" ht="63.75" x14ac:dyDescent="0.2">
      <c r="A35" s="15" t="s">
        <v>24</v>
      </c>
      <c r="B35" s="6" t="s">
        <v>174</v>
      </c>
      <c r="C35" s="14" t="s">
        <v>175</v>
      </c>
      <c r="D35" s="14" t="s">
        <v>176</v>
      </c>
      <c r="E35" s="14" t="s">
        <v>177</v>
      </c>
      <c r="F35" s="14" t="s">
        <v>178</v>
      </c>
      <c r="G35" s="21">
        <v>45855</v>
      </c>
      <c r="H35" s="16">
        <v>94500</v>
      </c>
      <c r="I35" s="17">
        <v>105000</v>
      </c>
    </row>
    <row r="36" spans="1:9" ht="51" x14ac:dyDescent="0.2">
      <c r="A36" s="15" t="s">
        <v>24</v>
      </c>
      <c r="B36" s="6" t="s">
        <v>174</v>
      </c>
      <c r="C36" s="14" t="s">
        <v>179</v>
      </c>
      <c r="D36" s="14" t="s">
        <v>176</v>
      </c>
      <c r="E36" s="14" t="s">
        <v>180</v>
      </c>
      <c r="F36" s="14" t="s">
        <v>181</v>
      </c>
      <c r="G36" s="21">
        <v>45855</v>
      </c>
      <c r="H36" s="16">
        <v>563500</v>
      </c>
      <c r="I36" s="17">
        <v>805000</v>
      </c>
    </row>
    <row r="37" spans="1:9" ht="114.75" x14ac:dyDescent="0.2">
      <c r="A37" s="15" t="s">
        <v>24</v>
      </c>
      <c r="B37" s="6" t="s">
        <v>182</v>
      </c>
      <c r="C37" s="14" t="s">
        <v>183</v>
      </c>
      <c r="D37" s="14" t="s">
        <v>55</v>
      </c>
      <c r="E37" s="14" t="s">
        <v>184</v>
      </c>
      <c r="F37" s="14" t="s">
        <v>185</v>
      </c>
      <c r="G37" s="21">
        <v>45860</v>
      </c>
      <c r="H37" s="16">
        <v>4000000</v>
      </c>
      <c r="I37" s="17">
        <v>4518500</v>
      </c>
    </row>
    <row r="38" spans="1:9" ht="89.25" x14ac:dyDescent="0.2">
      <c r="A38" s="15" t="s">
        <v>24</v>
      </c>
      <c r="B38" s="6" t="s">
        <v>8</v>
      </c>
      <c r="C38" s="14" t="s">
        <v>186</v>
      </c>
      <c r="D38" s="14" t="s">
        <v>187</v>
      </c>
      <c r="E38" s="14" t="s">
        <v>188</v>
      </c>
      <c r="F38" s="14" t="s">
        <v>189</v>
      </c>
      <c r="G38" s="21">
        <v>45884</v>
      </c>
      <c r="H38" s="16">
        <v>438000</v>
      </c>
      <c r="I38" s="17">
        <v>438000</v>
      </c>
    </row>
    <row r="39" spans="1:9" ht="165.75" x14ac:dyDescent="0.2">
      <c r="A39" s="15" t="s">
        <v>24</v>
      </c>
      <c r="B39" s="6" t="s">
        <v>8</v>
      </c>
      <c r="C39" s="14" t="s">
        <v>190</v>
      </c>
      <c r="D39" s="14" t="s">
        <v>187</v>
      </c>
      <c r="E39" s="14" t="s">
        <v>191</v>
      </c>
      <c r="F39" s="14" t="s">
        <v>192</v>
      </c>
      <c r="G39" s="21">
        <v>45884</v>
      </c>
      <c r="H39" s="16">
        <v>209000</v>
      </c>
      <c r="I39" s="17">
        <v>209000</v>
      </c>
    </row>
    <row r="40" spans="1:9" ht="63.75" x14ac:dyDescent="0.2">
      <c r="A40" s="15" t="s">
        <v>24</v>
      </c>
      <c r="B40" s="6" t="s">
        <v>9</v>
      </c>
      <c r="C40" s="14" t="s">
        <v>193</v>
      </c>
      <c r="D40" s="14" t="s">
        <v>194</v>
      </c>
      <c r="E40" s="14" t="s">
        <v>195</v>
      </c>
      <c r="F40" s="14" t="s">
        <v>196</v>
      </c>
      <c r="G40" s="21">
        <v>45868</v>
      </c>
      <c r="H40" s="16">
        <v>169600</v>
      </c>
      <c r="I40" s="17">
        <v>212000</v>
      </c>
    </row>
    <row r="41" spans="1:9" ht="63.75" x14ac:dyDescent="0.2">
      <c r="A41" s="15" t="s">
        <v>24</v>
      </c>
      <c r="B41" s="6" t="s">
        <v>9</v>
      </c>
      <c r="C41" s="14" t="s">
        <v>197</v>
      </c>
      <c r="D41" s="14" t="s">
        <v>194</v>
      </c>
      <c r="E41" s="14" t="s">
        <v>198</v>
      </c>
      <c r="F41" s="14" t="s">
        <v>199</v>
      </c>
      <c r="G41" s="21">
        <v>45868</v>
      </c>
      <c r="H41" s="16">
        <v>280800</v>
      </c>
      <c r="I41" s="17">
        <v>351000</v>
      </c>
    </row>
    <row r="42" spans="1:9" ht="140.25" x14ac:dyDescent="0.2">
      <c r="A42" s="15" t="s">
        <v>24</v>
      </c>
      <c r="B42" s="6" t="s">
        <v>25</v>
      </c>
      <c r="C42" s="14" t="s">
        <v>200</v>
      </c>
      <c r="D42" s="14" t="s">
        <v>194</v>
      </c>
      <c r="E42" s="14" t="s">
        <v>201</v>
      </c>
      <c r="F42" s="14" t="s">
        <v>202</v>
      </c>
      <c r="G42" s="21">
        <v>45884</v>
      </c>
      <c r="H42" s="16">
        <v>473414</v>
      </c>
      <c r="I42" s="17">
        <v>534750</v>
      </c>
    </row>
    <row r="43" spans="1:9" ht="76.5" x14ac:dyDescent="0.2">
      <c r="A43" s="15" t="s">
        <v>24</v>
      </c>
      <c r="B43" s="6" t="s">
        <v>21</v>
      </c>
      <c r="C43" s="14" t="s">
        <v>203</v>
      </c>
      <c r="D43" s="14" t="s">
        <v>204</v>
      </c>
      <c r="E43" s="14" t="s">
        <v>205</v>
      </c>
      <c r="F43" s="14" t="s">
        <v>206</v>
      </c>
      <c r="G43" s="21">
        <v>45875</v>
      </c>
      <c r="H43" s="16">
        <v>30000</v>
      </c>
      <c r="I43" s="17">
        <v>33886.82</v>
      </c>
    </row>
    <row r="44" spans="1:9" ht="63.75" x14ac:dyDescent="0.2">
      <c r="A44" s="15" t="s">
        <v>24</v>
      </c>
      <c r="B44" s="6" t="s">
        <v>7</v>
      </c>
      <c r="C44" s="14" t="s">
        <v>207</v>
      </c>
      <c r="D44" s="14" t="s">
        <v>208</v>
      </c>
      <c r="E44" s="14"/>
      <c r="F44" s="14" t="s">
        <v>209</v>
      </c>
      <c r="G44" s="21">
        <v>45863</v>
      </c>
      <c r="H44" s="16">
        <v>180000</v>
      </c>
      <c r="I44" s="17">
        <v>200000</v>
      </c>
    </row>
    <row r="45" spans="1:9" ht="102" x14ac:dyDescent="0.2">
      <c r="A45" s="15" t="s">
        <v>4</v>
      </c>
      <c r="B45" s="6" t="s">
        <v>7</v>
      </c>
      <c r="C45" s="14" t="s">
        <v>210</v>
      </c>
      <c r="D45" s="14" t="s">
        <v>211</v>
      </c>
      <c r="E45" s="14" t="s">
        <v>212</v>
      </c>
      <c r="F45" s="14" t="s">
        <v>213</v>
      </c>
      <c r="G45" s="21">
        <v>45897</v>
      </c>
      <c r="H45" s="16">
        <v>315000</v>
      </c>
      <c r="I45" s="17">
        <v>350000</v>
      </c>
    </row>
    <row r="46" spans="1:9" ht="25.5" x14ac:dyDescent="0.2">
      <c r="A46" s="15" t="s">
        <v>4</v>
      </c>
      <c r="B46" s="6" t="s">
        <v>7</v>
      </c>
      <c r="C46" s="14" t="s">
        <v>214</v>
      </c>
      <c r="D46" s="14" t="s">
        <v>215</v>
      </c>
      <c r="E46" s="14" t="s">
        <v>216</v>
      </c>
      <c r="F46" s="14" t="s">
        <v>217</v>
      </c>
      <c r="G46" s="21">
        <v>45852</v>
      </c>
      <c r="H46" s="16">
        <v>242550</v>
      </c>
      <c r="I46" s="17">
        <v>269500</v>
      </c>
    </row>
    <row r="47" spans="1:9" ht="140.25" x14ac:dyDescent="0.2">
      <c r="A47" s="15" t="s">
        <v>3</v>
      </c>
      <c r="B47" s="6" t="s">
        <v>8</v>
      </c>
      <c r="C47" s="14" t="s">
        <v>218</v>
      </c>
      <c r="D47" s="14" t="s">
        <v>219</v>
      </c>
      <c r="E47" s="14" t="s">
        <v>220</v>
      </c>
      <c r="F47" s="14" t="s">
        <v>221</v>
      </c>
      <c r="G47" s="21">
        <v>45853</v>
      </c>
      <c r="H47" s="16">
        <v>906903</v>
      </c>
      <c r="I47" s="17">
        <v>906903</v>
      </c>
    </row>
    <row r="48" spans="1:9" ht="63.75" x14ac:dyDescent="0.2">
      <c r="A48" s="15" t="s">
        <v>3</v>
      </c>
      <c r="B48" s="6" t="s">
        <v>32</v>
      </c>
      <c r="C48" s="14" t="s">
        <v>222</v>
      </c>
      <c r="D48" s="14" t="s">
        <v>39</v>
      </c>
      <c r="E48" s="14" t="s">
        <v>223</v>
      </c>
      <c r="F48" s="14" t="s">
        <v>224</v>
      </c>
      <c r="G48" s="21">
        <v>45884</v>
      </c>
      <c r="H48" s="16">
        <v>2500000</v>
      </c>
      <c r="I48" s="17">
        <v>2823902</v>
      </c>
    </row>
    <row r="49" spans="1:9" ht="63.75" x14ac:dyDescent="0.2">
      <c r="A49" s="15" t="s">
        <v>3</v>
      </c>
      <c r="B49" s="6" t="s">
        <v>7</v>
      </c>
      <c r="C49" s="14" t="s">
        <v>225</v>
      </c>
      <c r="D49" s="14" t="s">
        <v>39</v>
      </c>
      <c r="E49" s="14" t="s">
        <v>226</v>
      </c>
      <c r="F49" s="14" t="s">
        <v>227</v>
      </c>
      <c r="G49" s="21">
        <v>45847</v>
      </c>
      <c r="H49" s="16">
        <v>121500</v>
      </c>
      <c r="I49" s="17">
        <v>135000</v>
      </c>
    </row>
    <row r="50" spans="1:9" ht="114.75" x14ac:dyDescent="0.2">
      <c r="A50" s="15" t="s">
        <v>3</v>
      </c>
      <c r="B50" s="6" t="s">
        <v>8</v>
      </c>
      <c r="C50" s="14" t="s">
        <v>228</v>
      </c>
      <c r="D50" s="14" t="s">
        <v>50</v>
      </c>
      <c r="E50" s="14" t="s">
        <v>229</v>
      </c>
      <c r="F50" s="14" t="s">
        <v>230</v>
      </c>
      <c r="G50" s="21">
        <v>45890</v>
      </c>
      <c r="H50" s="16">
        <v>487000</v>
      </c>
      <c r="I50" s="17">
        <v>554000</v>
      </c>
    </row>
    <row r="51" spans="1:9" ht="51" x14ac:dyDescent="0.2">
      <c r="A51" s="15" t="s">
        <v>3</v>
      </c>
      <c r="B51" s="6" t="s">
        <v>38</v>
      </c>
      <c r="C51" s="14" t="s">
        <v>231</v>
      </c>
      <c r="D51" s="14" t="s">
        <v>232</v>
      </c>
      <c r="E51" s="14" t="s">
        <v>233</v>
      </c>
      <c r="F51" s="14" t="s">
        <v>234</v>
      </c>
      <c r="G51" s="21">
        <v>45875</v>
      </c>
      <c r="H51" s="16">
        <v>249999</v>
      </c>
      <c r="I51" s="17">
        <v>282390</v>
      </c>
    </row>
    <row r="52" spans="1:9" ht="63.75" x14ac:dyDescent="0.2">
      <c r="A52" s="15" t="s">
        <v>57</v>
      </c>
      <c r="B52" s="6" t="s">
        <v>32</v>
      </c>
      <c r="C52" s="14" t="s">
        <v>235</v>
      </c>
      <c r="D52" s="14" t="s">
        <v>61</v>
      </c>
      <c r="E52" s="14" t="s">
        <v>236</v>
      </c>
      <c r="F52" s="14" t="s">
        <v>237</v>
      </c>
      <c r="G52" s="21">
        <v>45883</v>
      </c>
      <c r="H52" s="16">
        <v>3144000</v>
      </c>
      <c r="I52" s="17">
        <v>3551339</v>
      </c>
    </row>
    <row r="53" spans="1:9" ht="229.5" x14ac:dyDescent="0.2">
      <c r="A53" s="15" t="s">
        <v>28</v>
      </c>
      <c r="B53" s="6" t="s">
        <v>37</v>
      </c>
      <c r="C53" s="14" t="s">
        <v>238</v>
      </c>
      <c r="D53" s="14" t="s">
        <v>239</v>
      </c>
      <c r="E53" s="14" t="s">
        <v>240</v>
      </c>
      <c r="F53" s="14" t="s">
        <v>241</v>
      </c>
      <c r="G53" s="21">
        <v>45861</v>
      </c>
      <c r="H53" s="16">
        <v>720000</v>
      </c>
      <c r="I53" s="17">
        <v>820000</v>
      </c>
    </row>
    <row r="54" spans="1:9" x14ac:dyDescent="0.2">
      <c r="H54" s="27">
        <f>SUM(H3:H53)</f>
        <v>31067566.009999998</v>
      </c>
      <c r="I54" s="27">
        <f>SUM(I3:I53)</f>
        <v>35711887.82</v>
      </c>
    </row>
  </sheetData>
  <sortState xmlns:xlrd2="http://schemas.microsoft.com/office/spreadsheetml/2017/richdata2" ref="A3:I16">
    <sortCondition ref="A3:A16"/>
    <sortCondition ref="D3:D16"/>
    <sortCondition ref="C3:C16"/>
    <sortCondition ref="G3:G16"/>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July 1, 2025 to August 31, 2025
&amp;R&amp;G</oddHeader>
    <oddFooter>&amp;Cpage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2D299-2F05-42F4-BAA2-321FBC9B6EA5}">
  <sheetPr codeName="Sheet11"/>
  <dimension ref="A1:I15"/>
  <sheetViews>
    <sheetView zoomScaleNormal="100" workbookViewId="0">
      <selection sqref="A1:I1"/>
    </sheetView>
  </sheetViews>
  <sheetFormatPr defaultColWidth="9.140625" defaultRowHeight="14.25" x14ac:dyDescent="0.2"/>
  <cols>
    <col min="1" max="1" width="4.7109375" style="1" bestFit="1" customWidth="1"/>
    <col min="2" max="2" width="9.140625" style="1" bestFit="1" customWidth="1"/>
    <col min="3" max="3" width="8.140625" style="1" bestFit="1" customWidth="1"/>
    <col min="4" max="4" width="14.28515625" style="1" customWidth="1"/>
    <col min="5" max="5" width="20.7109375" style="1" customWidth="1"/>
    <col min="6" max="6" width="49.5703125" style="1" customWidth="1"/>
    <col min="7" max="7" width="8.85546875" style="1" customWidth="1"/>
    <col min="8" max="9" width="15.42578125" style="1" bestFit="1" customWidth="1"/>
    <col min="10" max="16384" width="9.140625" style="1"/>
  </cols>
  <sheetData>
    <row r="1" spans="1:9" ht="15.75" x14ac:dyDescent="0.2">
      <c r="A1" s="30" t="s">
        <v>19</v>
      </c>
      <c r="B1" s="30"/>
      <c r="C1" s="30"/>
      <c r="D1" s="30"/>
      <c r="E1" s="30"/>
      <c r="F1" s="30"/>
      <c r="G1" s="30"/>
      <c r="H1" s="30"/>
      <c r="I1" s="30"/>
    </row>
    <row r="2" spans="1:9" ht="26.25" thickBot="1" x14ac:dyDescent="0.25">
      <c r="A2" s="2" t="s">
        <v>10</v>
      </c>
      <c r="B2" s="31" t="s">
        <v>14</v>
      </c>
      <c r="C2" s="32"/>
      <c r="D2" s="3" t="s">
        <v>11</v>
      </c>
      <c r="E2" s="3" t="s">
        <v>15</v>
      </c>
      <c r="F2" s="3" t="s">
        <v>16</v>
      </c>
      <c r="G2" s="3" t="s">
        <v>17</v>
      </c>
      <c r="H2" s="4" t="s">
        <v>0</v>
      </c>
      <c r="I2" s="4" t="s">
        <v>18</v>
      </c>
    </row>
    <row r="3" spans="1:9" ht="64.5" thickTop="1" x14ac:dyDescent="0.2">
      <c r="A3" s="15" t="s">
        <v>26</v>
      </c>
      <c r="B3" s="6" t="s">
        <v>7</v>
      </c>
      <c r="C3" s="6" t="s">
        <v>242</v>
      </c>
      <c r="D3" s="14" t="s">
        <v>41</v>
      </c>
      <c r="E3" s="14" t="s">
        <v>243</v>
      </c>
      <c r="F3" s="14" t="s">
        <v>244</v>
      </c>
      <c r="G3" s="18">
        <v>45840</v>
      </c>
      <c r="H3" s="16">
        <v>362790</v>
      </c>
      <c r="I3" s="17">
        <v>403100</v>
      </c>
    </row>
    <row r="4" spans="1:9" ht="76.5" x14ac:dyDescent="0.2">
      <c r="A4" s="15" t="s">
        <v>1</v>
      </c>
      <c r="B4" s="6" t="s">
        <v>245</v>
      </c>
      <c r="C4" s="6" t="s">
        <v>246</v>
      </c>
      <c r="D4" s="14" t="s">
        <v>36</v>
      </c>
      <c r="E4" s="14" t="s">
        <v>247</v>
      </c>
      <c r="F4" s="14" t="s">
        <v>248</v>
      </c>
      <c r="G4" s="18">
        <v>45840</v>
      </c>
      <c r="H4" s="16">
        <v>1775000</v>
      </c>
      <c r="I4" s="17">
        <v>1775000</v>
      </c>
    </row>
    <row r="5" spans="1:9" ht="63.75" x14ac:dyDescent="0.2">
      <c r="A5" s="15" t="s">
        <v>1</v>
      </c>
      <c r="B5" s="6" t="s">
        <v>8</v>
      </c>
      <c r="C5" s="6" t="s">
        <v>85</v>
      </c>
      <c r="D5" s="14" t="s">
        <v>86</v>
      </c>
      <c r="E5" s="14" t="s">
        <v>87</v>
      </c>
      <c r="F5" s="14" t="s">
        <v>88</v>
      </c>
      <c r="G5" s="18">
        <v>45889</v>
      </c>
      <c r="H5" s="16">
        <v>155735</v>
      </c>
      <c r="I5" s="17">
        <v>400912</v>
      </c>
    </row>
    <row r="6" spans="1:9" ht="63.75" x14ac:dyDescent="0.2">
      <c r="A6" s="15" t="s">
        <v>1</v>
      </c>
      <c r="B6" s="6" t="s">
        <v>8</v>
      </c>
      <c r="C6" s="6" t="s">
        <v>89</v>
      </c>
      <c r="D6" s="6" t="s">
        <v>86</v>
      </c>
      <c r="E6" s="6" t="s">
        <v>90</v>
      </c>
      <c r="F6" s="14" t="s">
        <v>91</v>
      </c>
      <c r="G6" s="18">
        <v>45889</v>
      </c>
      <c r="H6" s="16">
        <v>309855</v>
      </c>
      <c r="I6" s="17">
        <v>350000</v>
      </c>
    </row>
    <row r="7" spans="1:9" ht="51" x14ac:dyDescent="0.2">
      <c r="A7" s="15" t="s">
        <v>2</v>
      </c>
      <c r="B7" s="6" t="s">
        <v>42</v>
      </c>
      <c r="C7" s="6" t="s">
        <v>249</v>
      </c>
      <c r="D7" s="6" t="s">
        <v>44</v>
      </c>
      <c r="E7" s="6" t="s">
        <v>250</v>
      </c>
      <c r="F7" s="14" t="s">
        <v>251</v>
      </c>
      <c r="G7" s="18">
        <v>45891</v>
      </c>
      <c r="H7" s="16">
        <v>718903.14</v>
      </c>
      <c r="I7" s="17">
        <v>792397.4</v>
      </c>
    </row>
    <row r="8" spans="1:9" ht="51" x14ac:dyDescent="0.2">
      <c r="A8" s="15" t="s">
        <v>2</v>
      </c>
      <c r="B8" s="6" t="s">
        <v>21</v>
      </c>
      <c r="C8" s="6" t="s">
        <v>249</v>
      </c>
      <c r="D8" s="6" t="s">
        <v>44</v>
      </c>
      <c r="E8" s="6" t="s">
        <v>250</v>
      </c>
      <c r="F8" s="14" t="s">
        <v>251</v>
      </c>
      <c r="G8" s="18">
        <v>45891</v>
      </c>
      <c r="H8" s="16">
        <v>0</v>
      </c>
      <c r="I8" s="17">
        <v>0</v>
      </c>
    </row>
    <row r="9" spans="1:9" ht="51" x14ac:dyDescent="0.2">
      <c r="A9" s="15" t="s">
        <v>22</v>
      </c>
      <c r="B9" s="6" t="s">
        <v>252</v>
      </c>
      <c r="C9" s="6" t="s">
        <v>253</v>
      </c>
      <c r="D9" s="6" t="s">
        <v>254</v>
      </c>
      <c r="E9" s="6" t="s">
        <v>255</v>
      </c>
      <c r="F9" s="14" t="s">
        <v>256</v>
      </c>
      <c r="G9" s="18">
        <v>45894</v>
      </c>
      <c r="H9" s="16">
        <v>2065000</v>
      </c>
      <c r="I9" s="17">
        <v>2450902</v>
      </c>
    </row>
    <row r="10" spans="1:9" ht="102" x14ac:dyDescent="0.2">
      <c r="A10" s="15" t="s">
        <v>6</v>
      </c>
      <c r="B10" s="6" t="s">
        <v>7</v>
      </c>
      <c r="C10" s="6" t="s">
        <v>257</v>
      </c>
      <c r="D10" s="14" t="s">
        <v>258</v>
      </c>
      <c r="E10" s="14" t="s">
        <v>259</v>
      </c>
      <c r="F10" s="14" t="s">
        <v>260</v>
      </c>
      <c r="G10" s="18">
        <v>45860</v>
      </c>
      <c r="H10" s="16">
        <v>97200</v>
      </c>
      <c r="I10" s="17">
        <v>108000</v>
      </c>
    </row>
    <row r="11" spans="1:9" ht="89.25" x14ac:dyDescent="0.2">
      <c r="A11" s="15" t="s">
        <v>6</v>
      </c>
      <c r="B11" s="6" t="s">
        <v>21</v>
      </c>
      <c r="C11" s="6" t="s">
        <v>171</v>
      </c>
      <c r="D11" s="6" t="s">
        <v>46</v>
      </c>
      <c r="E11" s="6" t="s">
        <v>172</v>
      </c>
      <c r="F11" s="14" t="s">
        <v>173</v>
      </c>
      <c r="G11" s="18">
        <v>45889</v>
      </c>
      <c r="H11" s="16">
        <v>1921101</v>
      </c>
      <c r="I11" s="17">
        <v>2170000</v>
      </c>
    </row>
    <row r="12" spans="1:9" ht="153" x14ac:dyDescent="0.2">
      <c r="A12" s="15" t="s">
        <v>4</v>
      </c>
      <c r="B12" s="6" t="s">
        <v>32</v>
      </c>
      <c r="C12" s="6" t="s">
        <v>261</v>
      </c>
      <c r="D12" s="14" t="s">
        <v>262</v>
      </c>
      <c r="E12" s="14" t="s">
        <v>263</v>
      </c>
      <c r="F12" s="14" t="s">
        <v>264</v>
      </c>
      <c r="G12" s="18">
        <v>45883</v>
      </c>
      <c r="H12" s="16">
        <v>2000000</v>
      </c>
      <c r="I12" s="17">
        <v>2269100</v>
      </c>
    </row>
    <row r="13" spans="1:9" ht="63.75" x14ac:dyDescent="0.2">
      <c r="A13" s="15" t="s">
        <v>28</v>
      </c>
      <c r="B13" s="6" t="s">
        <v>245</v>
      </c>
      <c r="C13" s="6" t="s">
        <v>265</v>
      </c>
      <c r="D13" s="14" t="s">
        <v>266</v>
      </c>
      <c r="E13" s="14" t="s">
        <v>267</v>
      </c>
      <c r="F13" s="14" t="s">
        <v>268</v>
      </c>
      <c r="G13" s="18">
        <v>45890</v>
      </c>
      <c r="H13" s="16">
        <v>3829000</v>
      </c>
      <c r="I13" s="17">
        <v>6859706</v>
      </c>
    </row>
    <row r="14" spans="1:9" ht="51" x14ac:dyDescent="0.2">
      <c r="A14" s="15" t="s">
        <v>28</v>
      </c>
      <c r="B14" s="6" t="s">
        <v>8</v>
      </c>
      <c r="C14" s="6" t="s">
        <v>269</v>
      </c>
      <c r="D14" s="14" t="s">
        <v>270</v>
      </c>
      <c r="E14" s="14" t="s">
        <v>271</v>
      </c>
      <c r="F14" s="14" t="s">
        <v>272</v>
      </c>
      <c r="G14" s="18">
        <v>45855</v>
      </c>
      <c r="H14" s="16">
        <v>5402000</v>
      </c>
      <c r="I14" s="17">
        <v>11521000</v>
      </c>
    </row>
    <row r="15" spans="1:9" x14ac:dyDescent="0.2">
      <c r="G15" s="29"/>
      <c r="H15" s="27">
        <f>SUM(H3:H14)</f>
        <v>18636584.140000001</v>
      </c>
      <c r="I15" s="27">
        <f>SUM(I3:I14)</f>
        <v>29100117.399999999</v>
      </c>
    </row>
  </sheetData>
  <sortState xmlns:xlrd2="http://schemas.microsoft.com/office/spreadsheetml/2017/richdata2" ref="A4:I4">
    <sortCondition ref="A4"/>
    <sortCondition ref="D4"/>
    <sortCondition ref="C4"/>
    <sortCondition ref="G4"/>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July 1, 2025 to August 31, 2025
&amp;R&amp;G</oddHeader>
    <oddFooter>&amp;Cpage &amp;P of &amp;N</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DF9DD-6684-456E-84DC-890AA92A73D0}">
  <sheetPr codeName="Sheet13"/>
  <dimension ref="A1:I136"/>
  <sheetViews>
    <sheetView zoomScaleNormal="100" workbookViewId="0">
      <selection sqref="A1:I1"/>
    </sheetView>
  </sheetViews>
  <sheetFormatPr defaultColWidth="9.140625" defaultRowHeight="14.25" x14ac:dyDescent="0.2"/>
  <cols>
    <col min="1" max="1" width="4.7109375" style="1" bestFit="1" customWidth="1"/>
    <col min="2" max="2" width="9.28515625" style="1" bestFit="1" customWidth="1"/>
    <col min="3" max="3" width="8.5703125" style="1" bestFit="1" customWidth="1"/>
    <col min="4" max="4" width="13.28515625" style="1" customWidth="1"/>
    <col min="5" max="5" width="20.7109375" style="1" customWidth="1"/>
    <col min="6" max="6" width="52.140625" style="1" customWidth="1"/>
    <col min="7" max="7" width="8.7109375" style="1" customWidth="1"/>
    <col min="8" max="8" width="14.28515625" style="1" customWidth="1"/>
    <col min="9" max="9" width="15.5703125" style="1" bestFit="1" customWidth="1"/>
    <col min="10" max="16384" width="9.140625" style="1"/>
  </cols>
  <sheetData>
    <row r="1" spans="1:9" ht="15.75" x14ac:dyDescent="0.2">
      <c r="A1" s="30" t="s">
        <v>20</v>
      </c>
      <c r="B1" s="30"/>
      <c r="C1" s="30"/>
      <c r="D1" s="30"/>
      <c r="E1" s="30"/>
      <c r="F1" s="30"/>
      <c r="G1" s="30"/>
      <c r="H1" s="30"/>
      <c r="I1" s="30"/>
    </row>
    <row r="2" spans="1:9" ht="26.25" thickBot="1" x14ac:dyDescent="0.25">
      <c r="A2" s="2" t="s">
        <v>10</v>
      </c>
      <c r="B2" s="31" t="s">
        <v>14</v>
      </c>
      <c r="C2" s="32"/>
      <c r="D2" s="3" t="s">
        <v>11</v>
      </c>
      <c r="E2" s="3" t="s">
        <v>15</v>
      </c>
      <c r="F2" s="3" t="s">
        <v>16</v>
      </c>
      <c r="G2" s="3" t="s">
        <v>17</v>
      </c>
      <c r="H2" s="4" t="s">
        <v>0</v>
      </c>
      <c r="I2" s="4" t="s">
        <v>18</v>
      </c>
    </row>
    <row r="3" spans="1:9" ht="51.75" thickTop="1" x14ac:dyDescent="0.2">
      <c r="A3" s="22" t="s">
        <v>5</v>
      </c>
      <c r="B3" s="8" t="s">
        <v>56</v>
      </c>
      <c r="C3" s="9" t="s">
        <v>273</v>
      </c>
      <c r="D3" s="10" t="s">
        <v>274</v>
      </c>
      <c r="E3" s="11" t="s">
        <v>275</v>
      </c>
      <c r="F3" s="12" t="s">
        <v>276</v>
      </c>
      <c r="G3" s="13">
        <v>45894</v>
      </c>
      <c r="H3" s="7">
        <v>505924</v>
      </c>
      <c r="I3" s="7">
        <v>874234</v>
      </c>
    </row>
    <row r="4" spans="1:9" ht="51" x14ac:dyDescent="0.2">
      <c r="A4" s="22" t="s">
        <v>5</v>
      </c>
      <c r="B4" s="8" t="s">
        <v>9</v>
      </c>
      <c r="C4" s="9" t="s">
        <v>277</v>
      </c>
      <c r="D4" s="10" t="s">
        <v>274</v>
      </c>
      <c r="E4" s="11" t="s">
        <v>278</v>
      </c>
      <c r="F4" s="12" t="s">
        <v>279</v>
      </c>
      <c r="G4" s="13">
        <v>45897</v>
      </c>
      <c r="H4" s="7">
        <v>500000</v>
      </c>
      <c r="I4" s="7">
        <v>500000</v>
      </c>
    </row>
    <row r="5" spans="1:9" ht="63.75" x14ac:dyDescent="0.2">
      <c r="A5" s="22" t="s">
        <v>5</v>
      </c>
      <c r="B5" s="8" t="s">
        <v>42</v>
      </c>
      <c r="C5" s="9" t="s">
        <v>280</v>
      </c>
      <c r="D5" s="10" t="s">
        <v>40</v>
      </c>
      <c r="E5" s="11" t="s">
        <v>281</v>
      </c>
      <c r="F5" s="12" t="s">
        <v>282</v>
      </c>
      <c r="G5" s="13">
        <v>45897</v>
      </c>
      <c r="H5" s="7">
        <v>504730.76</v>
      </c>
      <c r="I5" s="7">
        <v>570124</v>
      </c>
    </row>
    <row r="6" spans="1:9" ht="63.75" x14ac:dyDescent="0.2">
      <c r="A6" s="22" t="s">
        <v>5</v>
      </c>
      <c r="B6" s="8" t="s">
        <v>21</v>
      </c>
      <c r="C6" s="9" t="s">
        <v>280</v>
      </c>
      <c r="D6" s="10" t="s">
        <v>40</v>
      </c>
      <c r="E6" s="11" t="s">
        <v>281</v>
      </c>
      <c r="F6" s="12" t="s">
        <v>282</v>
      </c>
      <c r="G6" s="13">
        <v>45897</v>
      </c>
      <c r="H6" s="7">
        <v>0</v>
      </c>
      <c r="I6" s="7">
        <v>0</v>
      </c>
    </row>
    <row r="7" spans="1:9" ht="63.75" x14ac:dyDescent="0.2">
      <c r="A7" s="22" t="s">
        <v>5</v>
      </c>
      <c r="B7" s="8" t="s">
        <v>27</v>
      </c>
      <c r="C7" s="9" t="s">
        <v>280</v>
      </c>
      <c r="D7" s="10" t="s">
        <v>40</v>
      </c>
      <c r="E7" s="11" t="s">
        <v>281</v>
      </c>
      <c r="F7" s="12" t="s">
        <v>282</v>
      </c>
      <c r="G7" s="13">
        <v>45897</v>
      </c>
      <c r="H7" s="7">
        <v>38634.49</v>
      </c>
      <c r="I7" s="7">
        <v>43640</v>
      </c>
    </row>
    <row r="8" spans="1:9" ht="25.5" x14ac:dyDescent="0.2">
      <c r="A8" s="22" t="s">
        <v>5</v>
      </c>
      <c r="B8" s="8" t="s">
        <v>42</v>
      </c>
      <c r="C8" s="9" t="s">
        <v>283</v>
      </c>
      <c r="D8" s="10" t="s">
        <v>40</v>
      </c>
      <c r="E8" s="11" t="s">
        <v>284</v>
      </c>
      <c r="F8" s="12" t="s">
        <v>285</v>
      </c>
      <c r="G8" s="13">
        <v>45897</v>
      </c>
      <c r="H8" s="7">
        <v>387584.34</v>
      </c>
      <c r="I8" s="7">
        <v>437800</v>
      </c>
    </row>
    <row r="9" spans="1:9" ht="25.5" x14ac:dyDescent="0.2">
      <c r="A9" s="22" t="s">
        <v>5</v>
      </c>
      <c r="B9" s="8" t="s">
        <v>21</v>
      </c>
      <c r="C9" s="9" t="s">
        <v>283</v>
      </c>
      <c r="D9" s="10" t="s">
        <v>40</v>
      </c>
      <c r="E9" s="11" t="s">
        <v>284</v>
      </c>
      <c r="F9" s="12" t="s">
        <v>285</v>
      </c>
      <c r="G9" s="13">
        <v>45897</v>
      </c>
      <c r="H9" s="7">
        <v>0</v>
      </c>
      <c r="I9" s="7">
        <v>0</v>
      </c>
    </row>
    <row r="10" spans="1:9" ht="25.5" x14ac:dyDescent="0.2">
      <c r="A10" s="22" t="s">
        <v>5</v>
      </c>
      <c r="B10" s="8" t="s">
        <v>27</v>
      </c>
      <c r="C10" s="9" t="s">
        <v>283</v>
      </c>
      <c r="D10" s="10" t="s">
        <v>40</v>
      </c>
      <c r="E10" s="11" t="s">
        <v>284</v>
      </c>
      <c r="F10" s="12" t="s">
        <v>285</v>
      </c>
      <c r="G10" s="13">
        <v>45897</v>
      </c>
      <c r="H10" s="7">
        <v>29391.96</v>
      </c>
      <c r="I10" s="7">
        <v>33200</v>
      </c>
    </row>
    <row r="11" spans="1:9" ht="76.5" x14ac:dyDescent="0.2">
      <c r="A11" s="22" t="s">
        <v>5</v>
      </c>
      <c r="B11" s="8" t="s">
        <v>7</v>
      </c>
      <c r="C11" s="9" t="s">
        <v>286</v>
      </c>
      <c r="D11" s="10" t="s">
        <v>40</v>
      </c>
      <c r="E11" s="11" t="s">
        <v>287</v>
      </c>
      <c r="F11" s="12" t="s">
        <v>288</v>
      </c>
      <c r="G11" s="13">
        <v>45860</v>
      </c>
      <c r="H11" s="7">
        <v>305258</v>
      </c>
      <c r="I11" s="7">
        <v>339176</v>
      </c>
    </row>
    <row r="12" spans="1:9" ht="51" x14ac:dyDescent="0.2">
      <c r="A12" s="22" t="s">
        <v>5</v>
      </c>
      <c r="B12" s="8" t="s">
        <v>7</v>
      </c>
      <c r="C12" s="9" t="s">
        <v>289</v>
      </c>
      <c r="D12" s="10" t="s">
        <v>40</v>
      </c>
      <c r="E12" s="11" t="s">
        <v>290</v>
      </c>
      <c r="F12" s="12" t="s">
        <v>291</v>
      </c>
      <c r="G12" s="13">
        <v>45859</v>
      </c>
      <c r="H12" s="7">
        <v>875520</v>
      </c>
      <c r="I12" s="7">
        <v>972800</v>
      </c>
    </row>
    <row r="13" spans="1:9" ht="25.5" x14ac:dyDescent="0.2">
      <c r="A13" s="19" t="s">
        <v>1</v>
      </c>
      <c r="B13" s="6" t="s">
        <v>42</v>
      </c>
      <c r="C13" s="6" t="s">
        <v>292</v>
      </c>
      <c r="D13" s="6" t="s">
        <v>48</v>
      </c>
      <c r="E13" s="6" t="s">
        <v>293</v>
      </c>
      <c r="F13" s="14" t="s">
        <v>294</v>
      </c>
      <c r="G13" s="18">
        <v>45869</v>
      </c>
      <c r="H13" s="17">
        <v>4509766</v>
      </c>
      <c r="I13" s="17">
        <v>5081098</v>
      </c>
    </row>
    <row r="14" spans="1:9" ht="25.5" x14ac:dyDescent="0.2">
      <c r="A14" s="22" t="s">
        <v>1</v>
      </c>
      <c r="B14" s="8" t="s">
        <v>27</v>
      </c>
      <c r="C14" s="9" t="s">
        <v>292</v>
      </c>
      <c r="D14" s="10" t="s">
        <v>48</v>
      </c>
      <c r="E14" s="11" t="s">
        <v>293</v>
      </c>
      <c r="F14" s="12" t="s">
        <v>294</v>
      </c>
      <c r="G14" s="13">
        <v>45869</v>
      </c>
      <c r="H14" s="7">
        <v>531180</v>
      </c>
      <c r="I14" s="7">
        <v>600000</v>
      </c>
    </row>
    <row r="15" spans="1:9" ht="63.75" x14ac:dyDescent="0.2">
      <c r="A15" s="22" t="s">
        <v>1</v>
      </c>
      <c r="B15" s="8" t="s">
        <v>7</v>
      </c>
      <c r="C15" s="9" t="s">
        <v>295</v>
      </c>
      <c r="D15" s="10" t="s">
        <v>48</v>
      </c>
      <c r="E15" s="11" t="s">
        <v>296</v>
      </c>
      <c r="F15" s="12" t="s">
        <v>297</v>
      </c>
      <c r="G15" s="13">
        <v>45852</v>
      </c>
      <c r="H15" s="7">
        <v>722922</v>
      </c>
      <c r="I15" s="7">
        <v>803249</v>
      </c>
    </row>
    <row r="16" spans="1:9" ht="63.75" x14ac:dyDescent="0.2">
      <c r="A16" s="22" t="s">
        <v>1</v>
      </c>
      <c r="B16" s="8" t="s">
        <v>21</v>
      </c>
      <c r="C16" s="9" t="s">
        <v>298</v>
      </c>
      <c r="D16" s="10" t="s">
        <v>44</v>
      </c>
      <c r="E16" s="11" t="s">
        <v>299</v>
      </c>
      <c r="F16" s="12" t="s">
        <v>300</v>
      </c>
      <c r="G16" s="13">
        <v>45876</v>
      </c>
      <c r="H16" s="7">
        <v>850000</v>
      </c>
      <c r="I16" s="7">
        <v>850000</v>
      </c>
    </row>
    <row r="17" spans="1:9" ht="38.25" x14ac:dyDescent="0.2">
      <c r="A17" s="22" t="s">
        <v>1</v>
      </c>
      <c r="B17" s="8" t="s">
        <v>42</v>
      </c>
      <c r="C17" s="9" t="s">
        <v>301</v>
      </c>
      <c r="D17" s="10" t="s">
        <v>138</v>
      </c>
      <c r="E17" s="11" t="s">
        <v>302</v>
      </c>
      <c r="F17" s="12" t="s">
        <v>303</v>
      </c>
      <c r="G17" s="13">
        <v>45848</v>
      </c>
      <c r="H17" s="7">
        <v>60000</v>
      </c>
      <c r="I17" s="7">
        <v>60000</v>
      </c>
    </row>
    <row r="18" spans="1:9" ht="38.25" x14ac:dyDescent="0.2">
      <c r="A18" s="22" t="s">
        <v>1</v>
      </c>
      <c r="B18" s="8" t="s">
        <v>27</v>
      </c>
      <c r="C18" s="9" t="s">
        <v>301</v>
      </c>
      <c r="D18" s="10" t="s">
        <v>138</v>
      </c>
      <c r="E18" s="11" t="s">
        <v>302</v>
      </c>
      <c r="F18" s="12" t="s">
        <v>303</v>
      </c>
      <c r="G18" s="13">
        <v>45848</v>
      </c>
      <c r="H18" s="7">
        <v>23566.25</v>
      </c>
      <c r="I18" s="7">
        <v>25000</v>
      </c>
    </row>
    <row r="19" spans="1:9" ht="25.5" x14ac:dyDescent="0.2">
      <c r="A19" s="19" t="s">
        <v>1</v>
      </c>
      <c r="B19" s="6" t="s">
        <v>8</v>
      </c>
      <c r="C19" s="6" t="s">
        <v>304</v>
      </c>
      <c r="D19" s="6" t="s">
        <v>53</v>
      </c>
      <c r="E19" s="6" t="s">
        <v>305</v>
      </c>
      <c r="F19" s="14" t="s">
        <v>306</v>
      </c>
      <c r="G19" s="18">
        <v>45860</v>
      </c>
      <c r="H19" s="17">
        <v>657579.27</v>
      </c>
      <c r="I19" s="17">
        <v>681414</v>
      </c>
    </row>
    <row r="20" spans="1:9" ht="63.75" x14ac:dyDescent="0.2">
      <c r="A20" s="22" t="s">
        <v>1</v>
      </c>
      <c r="B20" s="8" t="s">
        <v>8</v>
      </c>
      <c r="C20" s="9" t="s">
        <v>307</v>
      </c>
      <c r="D20" s="10" t="s">
        <v>86</v>
      </c>
      <c r="E20" s="11" t="s">
        <v>308</v>
      </c>
      <c r="F20" s="12" t="s">
        <v>309</v>
      </c>
      <c r="G20" s="13">
        <v>45860</v>
      </c>
      <c r="H20" s="7">
        <v>2213250</v>
      </c>
      <c r="I20" s="7">
        <v>3023957</v>
      </c>
    </row>
    <row r="21" spans="1:9" ht="114.75" x14ac:dyDescent="0.2">
      <c r="A21" s="22" t="s">
        <v>1</v>
      </c>
      <c r="B21" s="8" t="s">
        <v>12</v>
      </c>
      <c r="C21" s="9" t="s">
        <v>310</v>
      </c>
      <c r="D21" s="10" t="s">
        <v>311</v>
      </c>
      <c r="E21" s="11" t="s">
        <v>312</v>
      </c>
      <c r="F21" s="12" t="s">
        <v>313</v>
      </c>
      <c r="G21" s="13">
        <v>45894</v>
      </c>
      <c r="H21" s="7">
        <v>1276728</v>
      </c>
      <c r="I21" s="7">
        <v>3859198</v>
      </c>
    </row>
    <row r="22" spans="1:9" ht="51" x14ac:dyDescent="0.2">
      <c r="A22" s="22" t="s">
        <v>1</v>
      </c>
      <c r="B22" s="8" t="s">
        <v>42</v>
      </c>
      <c r="C22" s="9" t="s">
        <v>314</v>
      </c>
      <c r="D22" s="10" t="s">
        <v>35</v>
      </c>
      <c r="E22" s="11" t="s">
        <v>315</v>
      </c>
      <c r="F22" s="12" t="s">
        <v>316</v>
      </c>
      <c r="G22" s="13">
        <v>45856</v>
      </c>
      <c r="H22" s="7">
        <v>515873.23</v>
      </c>
      <c r="I22" s="7">
        <v>581255</v>
      </c>
    </row>
    <row r="23" spans="1:9" ht="51" x14ac:dyDescent="0.2">
      <c r="A23" s="22" t="s">
        <v>1</v>
      </c>
      <c r="B23" s="8" t="s">
        <v>21</v>
      </c>
      <c r="C23" s="9" t="s">
        <v>314</v>
      </c>
      <c r="D23" s="10" t="s">
        <v>35</v>
      </c>
      <c r="E23" s="11" t="s">
        <v>315</v>
      </c>
      <c r="F23" s="12" t="s">
        <v>316</v>
      </c>
      <c r="G23" s="13">
        <v>45856</v>
      </c>
      <c r="H23" s="7">
        <v>0</v>
      </c>
      <c r="I23" s="7">
        <v>0</v>
      </c>
    </row>
    <row r="24" spans="1:9" ht="25.5" x14ac:dyDescent="0.2">
      <c r="A24" s="22" t="s">
        <v>1</v>
      </c>
      <c r="B24" s="8" t="s">
        <v>42</v>
      </c>
      <c r="C24" s="9" t="s">
        <v>317</v>
      </c>
      <c r="D24" s="10" t="s">
        <v>35</v>
      </c>
      <c r="E24" s="11" t="s">
        <v>318</v>
      </c>
      <c r="F24" s="12" t="s">
        <v>319</v>
      </c>
      <c r="G24" s="13">
        <v>45897</v>
      </c>
      <c r="H24" s="7">
        <v>305814.95</v>
      </c>
      <c r="I24" s="7">
        <v>343838</v>
      </c>
    </row>
    <row r="25" spans="1:9" ht="25.5" x14ac:dyDescent="0.2">
      <c r="A25" s="22" t="s">
        <v>1</v>
      </c>
      <c r="B25" s="8" t="s">
        <v>21</v>
      </c>
      <c r="C25" s="9" t="s">
        <v>317</v>
      </c>
      <c r="D25" s="10" t="s">
        <v>35</v>
      </c>
      <c r="E25" s="11" t="s">
        <v>318</v>
      </c>
      <c r="F25" s="12" t="s">
        <v>319</v>
      </c>
      <c r="G25" s="13">
        <v>45897</v>
      </c>
      <c r="H25" s="7">
        <v>0</v>
      </c>
      <c r="I25" s="7">
        <v>0</v>
      </c>
    </row>
    <row r="26" spans="1:9" ht="25.5" x14ac:dyDescent="0.2">
      <c r="A26" s="19" t="s">
        <v>1</v>
      </c>
      <c r="B26" s="6" t="s">
        <v>27</v>
      </c>
      <c r="C26" s="6" t="s">
        <v>317</v>
      </c>
      <c r="D26" s="6" t="s">
        <v>35</v>
      </c>
      <c r="E26" s="6" t="s">
        <v>318</v>
      </c>
      <c r="F26" s="14" t="s">
        <v>319</v>
      </c>
      <c r="G26" s="18">
        <v>45897</v>
      </c>
      <c r="H26" s="17">
        <v>26559</v>
      </c>
      <c r="I26" s="17">
        <v>30000</v>
      </c>
    </row>
    <row r="27" spans="1:9" ht="38.25" x14ac:dyDescent="0.2">
      <c r="A27" s="22" t="s">
        <v>1</v>
      </c>
      <c r="B27" s="8" t="s">
        <v>42</v>
      </c>
      <c r="C27" s="9" t="s">
        <v>320</v>
      </c>
      <c r="D27" s="10" t="s">
        <v>35</v>
      </c>
      <c r="E27" s="11" t="s">
        <v>321</v>
      </c>
      <c r="F27" s="12" t="s">
        <v>322</v>
      </c>
      <c r="G27" s="13">
        <v>45897</v>
      </c>
      <c r="H27" s="7">
        <v>314641</v>
      </c>
      <c r="I27" s="7">
        <v>353639</v>
      </c>
    </row>
    <row r="28" spans="1:9" ht="38.25" x14ac:dyDescent="0.2">
      <c r="A28" s="22" t="s">
        <v>1</v>
      </c>
      <c r="B28" s="8" t="s">
        <v>21</v>
      </c>
      <c r="C28" s="9" t="s">
        <v>320</v>
      </c>
      <c r="D28" s="10" t="s">
        <v>35</v>
      </c>
      <c r="E28" s="11" t="s">
        <v>321</v>
      </c>
      <c r="F28" s="12" t="s">
        <v>322</v>
      </c>
      <c r="G28" s="13">
        <v>45897</v>
      </c>
      <c r="H28" s="7">
        <v>0</v>
      </c>
      <c r="I28" s="7">
        <v>0</v>
      </c>
    </row>
    <row r="29" spans="1:9" ht="38.25" x14ac:dyDescent="0.2">
      <c r="A29" s="22" t="s">
        <v>1</v>
      </c>
      <c r="B29" s="8" t="s">
        <v>27</v>
      </c>
      <c r="C29" s="9" t="s">
        <v>320</v>
      </c>
      <c r="D29" s="10" t="s">
        <v>35</v>
      </c>
      <c r="E29" s="11" t="s">
        <v>321</v>
      </c>
      <c r="F29" s="12" t="s">
        <v>322</v>
      </c>
      <c r="G29" s="13">
        <v>45897</v>
      </c>
      <c r="H29" s="7">
        <v>26559</v>
      </c>
      <c r="I29" s="7">
        <v>30000</v>
      </c>
    </row>
    <row r="30" spans="1:9" ht="63.75" x14ac:dyDescent="0.2">
      <c r="A30" s="22" t="s">
        <v>1</v>
      </c>
      <c r="B30" s="8" t="s">
        <v>33</v>
      </c>
      <c r="C30" s="9" t="s">
        <v>323</v>
      </c>
      <c r="D30" s="10" t="s">
        <v>324</v>
      </c>
      <c r="E30" s="11" t="s">
        <v>325</v>
      </c>
      <c r="F30" s="12" t="s">
        <v>326</v>
      </c>
      <c r="G30" s="13">
        <v>45887</v>
      </c>
      <c r="H30" s="7">
        <v>320000</v>
      </c>
      <c r="I30" s="7">
        <v>457154</v>
      </c>
    </row>
    <row r="31" spans="1:9" ht="51" x14ac:dyDescent="0.2">
      <c r="A31" s="22" t="s">
        <v>1</v>
      </c>
      <c r="B31" s="8" t="s">
        <v>9</v>
      </c>
      <c r="C31" s="9" t="s">
        <v>327</v>
      </c>
      <c r="D31" s="10" t="s">
        <v>51</v>
      </c>
      <c r="E31" s="11" t="s">
        <v>328</v>
      </c>
      <c r="F31" s="12" t="s">
        <v>329</v>
      </c>
      <c r="G31" s="13">
        <v>45856</v>
      </c>
      <c r="H31" s="7">
        <v>10953750</v>
      </c>
      <c r="I31" s="7">
        <v>10953750</v>
      </c>
    </row>
    <row r="32" spans="1:9" ht="38.25" x14ac:dyDescent="0.2">
      <c r="A32" s="22" t="s">
        <v>2</v>
      </c>
      <c r="B32" s="8" t="s">
        <v>8</v>
      </c>
      <c r="C32" s="9" t="s">
        <v>330</v>
      </c>
      <c r="D32" s="10" t="s">
        <v>331</v>
      </c>
      <c r="E32" s="11" t="s">
        <v>332</v>
      </c>
      <c r="F32" s="12" t="s">
        <v>333</v>
      </c>
      <c r="G32" s="13">
        <v>45867</v>
      </c>
      <c r="H32" s="7">
        <v>1000000</v>
      </c>
      <c r="I32" s="7">
        <v>1262950</v>
      </c>
    </row>
    <row r="33" spans="1:9" ht="51" x14ac:dyDescent="0.2">
      <c r="A33" s="22" t="s">
        <v>2</v>
      </c>
      <c r="B33" s="8" t="s">
        <v>33</v>
      </c>
      <c r="C33" s="9" t="s">
        <v>334</v>
      </c>
      <c r="D33" s="10" t="s">
        <v>335</v>
      </c>
      <c r="E33" s="11" t="s">
        <v>336</v>
      </c>
      <c r="F33" s="12" t="s">
        <v>337</v>
      </c>
      <c r="G33" s="13">
        <v>45884</v>
      </c>
      <c r="H33" s="7">
        <v>2000000</v>
      </c>
      <c r="I33" s="7">
        <v>2680212</v>
      </c>
    </row>
    <row r="34" spans="1:9" ht="76.5" x14ac:dyDescent="0.2">
      <c r="A34" s="22" t="s">
        <v>2</v>
      </c>
      <c r="B34" s="8" t="s">
        <v>33</v>
      </c>
      <c r="C34" s="9" t="s">
        <v>338</v>
      </c>
      <c r="D34" s="10" t="s">
        <v>339</v>
      </c>
      <c r="E34" s="11" t="s">
        <v>340</v>
      </c>
      <c r="F34" s="12" t="s">
        <v>341</v>
      </c>
      <c r="G34" s="13">
        <v>45898</v>
      </c>
      <c r="H34" s="7">
        <v>1000000</v>
      </c>
      <c r="I34" s="7">
        <v>1129561</v>
      </c>
    </row>
    <row r="35" spans="1:9" ht="38.25" x14ac:dyDescent="0.2">
      <c r="A35" s="22" t="s">
        <v>2</v>
      </c>
      <c r="B35" s="8" t="s">
        <v>33</v>
      </c>
      <c r="C35" s="9" t="s">
        <v>342</v>
      </c>
      <c r="D35" s="10" t="s">
        <v>339</v>
      </c>
      <c r="E35" s="11" t="s">
        <v>343</v>
      </c>
      <c r="F35" s="12" t="s">
        <v>344</v>
      </c>
      <c r="G35" s="13">
        <v>45898</v>
      </c>
      <c r="H35" s="7">
        <v>1200000</v>
      </c>
      <c r="I35" s="7">
        <v>1355474</v>
      </c>
    </row>
    <row r="36" spans="1:9" ht="51" x14ac:dyDescent="0.2">
      <c r="A36" s="22" t="s">
        <v>2</v>
      </c>
      <c r="B36" s="8" t="s">
        <v>42</v>
      </c>
      <c r="C36" s="9" t="s">
        <v>249</v>
      </c>
      <c r="D36" s="10" t="s">
        <v>44</v>
      </c>
      <c r="E36" s="11" t="s">
        <v>250</v>
      </c>
      <c r="F36" s="12" t="s">
        <v>345</v>
      </c>
      <c r="G36" s="13">
        <v>45891</v>
      </c>
      <c r="H36" s="7">
        <v>718903.14</v>
      </c>
      <c r="I36" s="7">
        <v>792397.4</v>
      </c>
    </row>
    <row r="37" spans="1:9" ht="38.25" x14ac:dyDescent="0.2">
      <c r="A37" s="19" t="s">
        <v>2</v>
      </c>
      <c r="B37" s="6" t="s">
        <v>21</v>
      </c>
      <c r="C37" s="6" t="s">
        <v>249</v>
      </c>
      <c r="D37" s="6" t="s">
        <v>44</v>
      </c>
      <c r="E37" s="6" t="s">
        <v>250</v>
      </c>
      <c r="F37" s="14" t="s">
        <v>345</v>
      </c>
      <c r="G37" s="18">
        <v>45891</v>
      </c>
      <c r="H37" s="17">
        <v>0</v>
      </c>
      <c r="I37" s="17">
        <v>0</v>
      </c>
    </row>
    <row r="38" spans="1:9" ht="63.75" x14ac:dyDescent="0.2">
      <c r="A38" s="19" t="s">
        <v>2</v>
      </c>
      <c r="B38" s="6" t="s">
        <v>21</v>
      </c>
      <c r="C38" s="6" t="s">
        <v>109</v>
      </c>
      <c r="D38" s="14" t="s">
        <v>44</v>
      </c>
      <c r="E38" s="14" t="s">
        <v>110</v>
      </c>
      <c r="F38" s="14" t="s">
        <v>346</v>
      </c>
      <c r="G38" s="18">
        <v>45867</v>
      </c>
      <c r="H38" s="16">
        <v>64534.5</v>
      </c>
      <c r="I38" s="17">
        <v>70843</v>
      </c>
    </row>
    <row r="39" spans="1:9" ht="38.25" x14ac:dyDescent="0.2">
      <c r="A39" s="22" t="s">
        <v>2</v>
      </c>
      <c r="B39" s="8" t="s">
        <v>42</v>
      </c>
      <c r="C39" s="9" t="s">
        <v>347</v>
      </c>
      <c r="D39" s="10" t="s">
        <v>44</v>
      </c>
      <c r="E39" s="11" t="s">
        <v>348</v>
      </c>
      <c r="F39" s="12" t="s">
        <v>349</v>
      </c>
      <c r="G39" s="13">
        <v>45891</v>
      </c>
      <c r="H39" s="7">
        <v>1516411.77</v>
      </c>
      <c r="I39" s="7">
        <v>1712879</v>
      </c>
    </row>
    <row r="40" spans="1:9" ht="38.25" x14ac:dyDescent="0.2">
      <c r="A40" s="22" t="s">
        <v>2</v>
      </c>
      <c r="B40" s="8" t="s">
        <v>21</v>
      </c>
      <c r="C40" s="9" t="s">
        <v>347</v>
      </c>
      <c r="D40" s="10" t="s">
        <v>44</v>
      </c>
      <c r="E40" s="11" t="s">
        <v>348</v>
      </c>
      <c r="F40" s="12" t="s">
        <v>349</v>
      </c>
      <c r="G40" s="13">
        <v>45891</v>
      </c>
      <c r="H40" s="7">
        <v>0</v>
      </c>
      <c r="I40" s="7">
        <v>0</v>
      </c>
    </row>
    <row r="41" spans="1:9" ht="38.25" x14ac:dyDescent="0.2">
      <c r="A41" s="22" t="s">
        <v>2</v>
      </c>
      <c r="B41" s="8" t="s">
        <v>27</v>
      </c>
      <c r="C41" s="9" t="s">
        <v>347</v>
      </c>
      <c r="D41" s="10" t="s">
        <v>44</v>
      </c>
      <c r="E41" s="11" t="s">
        <v>348</v>
      </c>
      <c r="F41" s="12" t="s">
        <v>349</v>
      </c>
      <c r="G41" s="13">
        <v>45891</v>
      </c>
      <c r="H41" s="7">
        <v>162906.70000000001</v>
      </c>
      <c r="I41" s="7">
        <v>184013</v>
      </c>
    </row>
    <row r="42" spans="1:9" ht="76.5" x14ac:dyDescent="0.2">
      <c r="A42" s="22" t="s">
        <v>2</v>
      </c>
      <c r="B42" s="8" t="s">
        <v>12</v>
      </c>
      <c r="C42" s="9" t="s">
        <v>350</v>
      </c>
      <c r="D42" s="10" t="s">
        <v>351</v>
      </c>
      <c r="E42" s="11" t="s">
        <v>352</v>
      </c>
      <c r="F42" s="12" t="s">
        <v>353</v>
      </c>
      <c r="G42" s="13">
        <v>45839</v>
      </c>
      <c r="H42" s="7">
        <v>5500000</v>
      </c>
      <c r="I42" s="7">
        <v>121400288</v>
      </c>
    </row>
    <row r="43" spans="1:9" ht="38.25" x14ac:dyDescent="0.2">
      <c r="A43" s="19" t="s">
        <v>2</v>
      </c>
      <c r="B43" s="6" t="s">
        <v>12</v>
      </c>
      <c r="C43" s="6" t="s">
        <v>354</v>
      </c>
      <c r="D43" s="6" t="s">
        <v>113</v>
      </c>
      <c r="E43" s="6" t="s">
        <v>355</v>
      </c>
      <c r="F43" s="14" t="s">
        <v>356</v>
      </c>
      <c r="G43" s="18">
        <v>45877</v>
      </c>
      <c r="H43" s="17">
        <v>958736</v>
      </c>
      <c r="I43" s="17">
        <v>1108951</v>
      </c>
    </row>
    <row r="44" spans="1:9" ht="38.25" x14ac:dyDescent="0.2">
      <c r="A44" s="19" t="s">
        <v>2</v>
      </c>
      <c r="B44" s="6" t="s">
        <v>34</v>
      </c>
      <c r="C44" s="6" t="s">
        <v>357</v>
      </c>
      <c r="D44" s="14" t="s">
        <v>358</v>
      </c>
      <c r="E44" s="14" t="s">
        <v>359</v>
      </c>
      <c r="F44" s="14" t="s">
        <v>360</v>
      </c>
      <c r="G44" s="18">
        <v>45891</v>
      </c>
      <c r="H44" s="16">
        <v>6564689</v>
      </c>
      <c r="I44" s="17">
        <v>7415214</v>
      </c>
    </row>
    <row r="45" spans="1:9" ht="38.25" x14ac:dyDescent="0.2">
      <c r="A45" s="22" t="s">
        <v>2</v>
      </c>
      <c r="B45" s="8" t="s">
        <v>30</v>
      </c>
      <c r="C45" s="9" t="s">
        <v>361</v>
      </c>
      <c r="D45" s="10" t="s">
        <v>362</v>
      </c>
      <c r="E45" s="11" t="s">
        <v>363</v>
      </c>
      <c r="F45" s="12" t="s">
        <v>364</v>
      </c>
      <c r="G45" s="13">
        <v>45888</v>
      </c>
      <c r="H45" s="7">
        <v>387230</v>
      </c>
      <c r="I45" s="7">
        <v>437400</v>
      </c>
    </row>
    <row r="46" spans="1:9" ht="51" x14ac:dyDescent="0.2">
      <c r="A46" s="22" t="s">
        <v>2</v>
      </c>
      <c r="B46" s="8" t="s">
        <v>12</v>
      </c>
      <c r="C46" s="9" t="s">
        <v>365</v>
      </c>
      <c r="D46" s="10" t="s">
        <v>362</v>
      </c>
      <c r="E46" s="11" t="s">
        <v>366</v>
      </c>
      <c r="F46" s="12" t="s">
        <v>367</v>
      </c>
      <c r="G46" s="13">
        <v>45869</v>
      </c>
      <c r="H46" s="7">
        <v>618000</v>
      </c>
      <c r="I46" s="7">
        <v>954100</v>
      </c>
    </row>
    <row r="47" spans="1:9" ht="76.5" x14ac:dyDescent="0.2">
      <c r="A47" s="19" t="s">
        <v>2</v>
      </c>
      <c r="B47" s="6" t="s">
        <v>33</v>
      </c>
      <c r="C47" s="6" t="s">
        <v>368</v>
      </c>
      <c r="D47" s="6" t="s">
        <v>369</v>
      </c>
      <c r="E47" s="6" t="s">
        <v>370</v>
      </c>
      <c r="F47" s="14" t="s">
        <v>371</v>
      </c>
      <c r="G47" s="18">
        <v>45882</v>
      </c>
      <c r="H47" s="17">
        <v>2725000</v>
      </c>
      <c r="I47" s="17">
        <v>6661758</v>
      </c>
    </row>
    <row r="48" spans="1:9" ht="63.75" x14ac:dyDescent="0.2">
      <c r="A48" s="22" t="s">
        <v>2</v>
      </c>
      <c r="B48" s="8" t="s">
        <v>33</v>
      </c>
      <c r="C48" s="9" t="s">
        <v>372</v>
      </c>
      <c r="D48" s="10" t="s">
        <v>373</v>
      </c>
      <c r="E48" s="11" t="s">
        <v>374</v>
      </c>
      <c r="F48" s="12" t="s">
        <v>375</v>
      </c>
      <c r="G48" s="13">
        <v>45883</v>
      </c>
      <c r="H48" s="7">
        <v>880000</v>
      </c>
      <c r="I48" s="7">
        <v>994013.28</v>
      </c>
    </row>
    <row r="49" spans="1:9" ht="51" x14ac:dyDescent="0.2">
      <c r="A49" s="22" t="s">
        <v>22</v>
      </c>
      <c r="B49" s="8" t="s">
        <v>62</v>
      </c>
      <c r="C49" s="9" t="s">
        <v>376</v>
      </c>
      <c r="D49" s="10" t="s">
        <v>377</v>
      </c>
      <c r="E49" s="11" t="s">
        <v>378</v>
      </c>
      <c r="F49" s="12" t="s">
        <v>379</v>
      </c>
      <c r="G49" s="13">
        <v>45855</v>
      </c>
      <c r="H49" s="7">
        <v>160452</v>
      </c>
      <c r="I49" s="7">
        <v>181240</v>
      </c>
    </row>
    <row r="50" spans="1:9" ht="38.25" x14ac:dyDescent="0.2">
      <c r="A50" s="22" t="s">
        <v>22</v>
      </c>
      <c r="B50" s="8" t="s">
        <v>21</v>
      </c>
      <c r="C50" s="9" t="s">
        <v>380</v>
      </c>
      <c r="D50" s="10" t="s">
        <v>381</v>
      </c>
      <c r="E50" s="11" t="s">
        <v>382</v>
      </c>
      <c r="F50" s="12" t="s">
        <v>383</v>
      </c>
      <c r="G50" s="13">
        <v>45894</v>
      </c>
      <c r="H50" s="7">
        <v>25000</v>
      </c>
      <c r="I50" s="7">
        <v>25000</v>
      </c>
    </row>
    <row r="51" spans="1:9" ht="38.25" x14ac:dyDescent="0.2">
      <c r="A51" s="22" t="s">
        <v>6</v>
      </c>
      <c r="B51" s="8" t="s">
        <v>245</v>
      </c>
      <c r="C51" s="9" t="s">
        <v>384</v>
      </c>
      <c r="D51" s="10" t="s">
        <v>54</v>
      </c>
      <c r="E51" s="11" t="s">
        <v>385</v>
      </c>
      <c r="F51" s="12" t="s">
        <v>386</v>
      </c>
      <c r="G51" s="13">
        <v>45897</v>
      </c>
      <c r="H51" s="7">
        <v>13746158</v>
      </c>
      <c r="I51" s="7">
        <v>17618167</v>
      </c>
    </row>
    <row r="52" spans="1:9" ht="25.5" x14ac:dyDescent="0.2">
      <c r="A52" s="22" t="s">
        <v>6</v>
      </c>
      <c r="B52" s="8" t="s">
        <v>38</v>
      </c>
      <c r="C52" s="9" t="s">
        <v>387</v>
      </c>
      <c r="D52" s="10" t="s">
        <v>54</v>
      </c>
      <c r="E52" s="11" t="s">
        <v>388</v>
      </c>
      <c r="F52" s="12" t="s">
        <v>389</v>
      </c>
      <c r="G52" s="13">
        <v>45840</v>
      </c>
      <c r="H52" s="7">
        <v>513118</v>
      </c>
      <c r="I52" s="7">
        <v>579598</v>
      </c>
    </row>
    <row r="53" spans="1:9" ht="63.75" x14ac:dyDescent="0.2">
      <c r="A53" s="22" t="s">
        <v>6</v>
      </c>
      <c r="B53" s="8" t="s">
        <v>38</v>
      </c>
      <c r="C53" s="9" t="s">
        <v>390</v>
      </c>
      <c r="D53" s="10" t="s">
        <v>54</v>
      </c>
      <c r="E53" s="11" t="s">
        <v>391</v>
      </c>
      <c r="F53" s="12" t="s">
        <v>392</v>
      </c>
      <c r="G53" s="13">
        <v>45889</v>
      </c>
      <c r="H53" s="7">
        <v>1072806</v>
      </c>
      <c r="I53" s="7">
        <v>1211800</v>
      </c>
    </row>
    <row r="54" spans="1:9" ht="25.5" x14ac:dyDescent="0.2">
      <c r="A54" s="22" t="s">
        <v>6</v>
      </c>
      <c r="B54" s="8" t="s">
        <v>8</v>
      </c>
      <c r="C54" s="9" t="s">
        <v>393</v>
      </c>
      <c r="D54" s="10" t="s">
        <v>394</v>
      </c>
      <c r="E54" s="11" t="s">
        <v>395</v>
      </c>
      <c r="F54" s="12" t="s">
        <v>396</v>
      </c>
      <c r="G54" s="13">
        <v>45869</v>
      </c>
      <c r="H54" s="7">
        <v>1458000</v>
      </c>
      <c r="I54" s="7">
        <v>1647471.96</v>
      </c>
    </row>
    <row r="55" spans="1:9" ht="51" x14ac:dyDescent="0.2">
      <c r="A55" s="22" t="s">
        <v>6</v>
      </c>
      <c r="B55" s="8" t="s">
        <v>8</v>
      </c>
      <c r="C55" s="9" t="s">
        <v>397</v>
      </c>
      <c r="D55" s="10" t="s">
        <v>398</v>
      </c>
      <c r="E55" s="11" t="s">
        <v>399</v>
      </c>
      <c r="F55" s="12" t="s">
        <v>400</v>
      </c>
      <c r="G55" s="13">
        <v>45880</v>
      </c>
      <c r="H55" s="7">
        <v>340840</v>
      </c>
      <c r="I55" s="7">
        <v>385000</v>
      </c>
    </row>
    <row r="56" spans="1:9" ht="38.25" x14ac:dyDescent="0.2">
      <c r="A56" s="22" t="s">
        <v>6</v>
      </c>
      <c r="B56" s="8" t="s">
        <v>8</v>
      </c>
      <c r="C56" s="9" t="s">
        <v>401</v>
      </c>
      <c r="D56" s="10" t="s">
        <v>398</v>
      </c>
      <c r="E56" s="11" t="s">
        <v>402</v>
      </c>
      <c r="F56" s="12" t="s">
        <v>403</v>
      </c>
      <c r="G56" s="13">
        <v>45880</v>
      </c>
      <c r="H56" s="7">
        <v>340840</v>
      </c>
      <c r="I56" s="7">
        <v>385000</v>
      </c>
    </row>
    <row r="57" spans="1:9" ht="63.75" x14ac:dyDescent="0.2">
      <c r="A57" s="22" t="s">
        <v>6</v>
      </c>
      <c r="B57" s="8" t="s">
        <v>8</v>
      </c>
      <c r="C57" s="9" t="s">
        <v>404</v>
      </c>
      <c r="D57" s="10" t="s">
        <v>47</v>
      </c>
      <c r="E57" s="11" t="s">
        <v>405</v>
      </c>
      <c r="F57" s="12" t="s">
        <v>406</v>
      </c>
      <c r="G57" s="13">
        <v>45840</v>
      </c>
      <c r="H57" s="7">
        <v>1744700</v>
      </c>
      <c r="I57" s="7">
        <v>3570550</v>
      </c>
    </row>
    <row r="58" spans="1:9" ht="51" x14ac:dyDescent="0.2">
      <c r="A58" s="22" t="s">
        <v>6</v>
      </c>
      <c r="B58" s="8" t="s">
        <v>182</v>
      </c>
      <c r="C58" s="9" t="s">
        <v>407</v>
      </c>
      <c r="D58" s="10" t="s">
        <v>47</v>
      </c>
      <c r="E58" s="11" t="s">
        <v>408</v>
      </c>
      <c r="F58" s="12" t="s">
        <v>409</v>
      </c>
      <c r="G58" s="13">
        <v>45870</v>
      </c>
      <c r="H58" s="7">
        <v>1122000</v>
      </c>
      <c r="I58" s="7">
        <v>1543570</v>
      </c>
    </row>
    <row r="59" spans="1:9" ht="38.25" x14ac:dyDescent="0.2">
      <c r="A59" s="22" t="s">
        <v>6</v>
      </c>
      <c r="B59" s="8" t="s">
        <v>12</v>
      </c>
      <c r="C59" s="9" t="s">
        <v>410</v>
      </c>
      <c r="D59" s="10" t="s">
        <v>47</v>
      </c>
      <c r="E59" s="11" t="s">
        <v>411</v>
      </c>
      <c r="F59" s="12" t="s">
        <v>412</v>
      </c>
      <c r="G59" s="13">
        <v>45840</v>
      </c>
      <c r="H59" s="7">
        <v>4710633</v>
      </c>
      <c r="I59" s="7">
        <v>5347420</v>
      </c>
    </row>
    <row r="60" spans="1:9" ht="38.25" x14ac:dyDescent="0.2">
      <c r="A60" s="19" t="s">
        <v>6</v>
      </c>
      <c r="B60" s="6" t="s">
        <v>8</v>
      </c>
      <c r="C60" s="6" t="s">
        <v>413</v>
      </c>
      <c r="D60" s="14" t="s">
        <v>47</v>
      </c>
      <c r="E60" s="14" t="s">
        <v>414</v>
      </c>
      <c r="F60" s="14" t="s">
        <v>415</v>
      </c>
      <c r="G60" s="18">
        <v>45866</v>
      </c>
      <c r="H60" s="16">
        <v>1921100</v>
      </c>
      <c r="I60" s="17">
        <v>2170000</v>
      </c>
    </row>
    <row r="61" spans="1:9" ht="38.25" x14ac:dyDescent="0.2">
      <c r="A61" s="22" t="s">
        <v>6</v>
      </c>
      <c r="B61" s="8" t="s">
        <v>12</v>
      </c>
      <c r="C61" s="9" t="s">
        <v>416</v>
      </c>
      <c r="D61" s="10" t="s">
        <v>47</v>
      </c>
      <c r="E61" s="11" t="s">
        <v>417</v>
      </c>
      <c r="F61" s="12" t="s">
        <v>418</v>
      </c>
      <c r="G61" s="13">
        <v>45852</v>
      </c>
      <c r="H61" s="7">
        <v>2673155</v>
      </c>
      <c r="I61" s="7">
        <v>3021553</v>
      </c>
    </row>
    <row r="62" spans="1:9" ht="51" x14ac:dyDescent="0.2">
      <c r="A62" s="22" t="s">
        <v>6</v>
      </c>
      <c r="B62" s="8" t="s">
        <v>8</v>
      </c>
      <c r="C62" s="9" t="s">
        <v>419</v>
      </c>
      <c r="D62" s="10" t="s">
        <v>47</v>
      </c>
      <c r="E62" s="11" t="s">
        <v>420</v>
      </c>
      <c r="F62" s="12" t="s">
        <v>421</v>
      </c>
      <c r="G62" s="13">
        <v>45841</v>
      </c>
      <c r="H62" s="7">
        <v>1735999</v>
      </c>
      <c r="I62" s="7">
        <v>3594296</v>
      </c>
    </row>
    <row r="63" spans="1:9" ht="51" x14ac:dyDescent="0.2">
      <c r="A63" s="22" t="s">
        <v>6</v>
      </c>
      <c r="B63" s="8" t="s">
        <v>8</v>
      </c>
      <c r="C63" s="9" t="s">
        <v>422</v>
      </c>
      <c r="D63" s="10" t="s">
        <v>152</v>
      </c>
      <c r="E63" s="11" t="s">
        <v>423</v>
      </c>
      <c r="F63" s="12" t="s">
        <v>424</v>
      </c>
      <c r="G63" s="13">
        <v>45859</v>
      </c>
      <c r="H63" s="7">
        <v>285000</v>
      </c>
      <c r="I63" s="7">
        <v>285000</v>
      </c>
    </row>
    <row r="64" spans="1:9" ht="38.25" x14ac:dyDescent="0.2">
      <c r="A64" s="22" t="s">
        <v>6</v>
      </c>
      <c r="B64" s="8" t="s">
        <v>8</v>
      </c>
      <c r="C64" s="9" t="s">
        <v>425</v>
      </c>
      <c r="D64" s="10" t="s">
        <v>152</v>
      </c>
      <c r="E64" s="11" t="s">
        <v>426</v>
      </c>
      <c r="F64" s="12" t="s">
        <v>427</v>
      </c>
      <c r="G64" s="13">
        <v>45866</v>
      </c>
      <c r="H64" s="7">
        <v>305000</v>
      </c>
      <c r="I64" s="7">
        <v>305000</v>
      </c>
    </row>
    <row r="65" spans="1:9" ht="63.75" x14ac:dyDescent="0.2">
      <c r="A65" s="22" t="s">
        <v>6</v>
      </c>
      <c r="B65" s="8" t="s">
        <v>8</v>
      </c>
      <c r="C65" s="9" t="s">
        <v>428</v>
      </c>
      <c r="D65" s="10" t="s">
        <v>49</v>
      </c>
      <c r="E65" s="11" t="s">
        <v>429</v>
      </c>
      <c r="F65" s="12" t="s">
        <v>430</v>
      </c>
      <c r="G65" s="13">
        <v>45897</v>
      </c>
      <c r="H65" s="7">
        <v>325000</v>
      </c>
      <c r="I65" s="7">
        <v>595080</v>
      </c>
    </row>
    <row r="66" spans="1:9" ht="25.5" x14ac:dyDescent="0.2">
      <c r="A66" s="22" t="s">
        <v>6</v>
      </c>
      <c r="B66" s="8" t="s">
        <v>8</v>
      </c>
      <c r="C66" s="9" t="s">
        <v>431</v>
      </c>
      <c r="D66" s="10" t="s">
        <v>49</v>
      </c>
      <c r="E66" s="11" t="s">
        <v>432</v>
      </c>
      <c r="F66" s="12" t="s">
        <v>433</v>
      </c>
      <c r="G66" s="13">
        <v>45884</v>
      </c>
      <c r="H66" s="7">
        <v>125000</v>
      </c>
      <c r="I66" s="7">
        <v>461500</v>
      </c>
    </row>
    <row r="67" spans="1:9" ht="38.25" x14ac:dyDescent="0.2">
      <c r="A67" s="22" t="s">
        <v>6</v>
      </c>
      <c r="B67" s="8" t="s">
        <v>9</v>
      </c>
      <c r="C67" s="9" t="s">
        <v>434</v>
      </c>
      <c r="D67" s="10" t="s">
        <v>31</v>
      </c>
      <c r="E67" s="11" t="s">
        <v>435</v>
      </c>
      <c r="F67" s="12" t="s">
        <v>436</v>
      </c>
      <c r="G67" s="13">
        <v>45880</v>
      </c>
      <c r="H67" s="7">
        <v>3793601.4</v>
      </c>
      <c r="I67" s="7">
        <v>4210813.82</v>
      </c>
    </row>
    <row r="68" spans="1:9" ht="38.25" x14ac:dyDescent="0.2">
      <c r="A68" s="22" t="s">
        <v>6</v>
      </c>
      <c r="B68" s="8" t="s">
        <v>8</v>
      </c>
      <c r="C68" s="9" t="s">
        <v>437</v>
      </c>
      <c r="D68" s="10" t="s">
        <v>438</v>
      </c>
      <c r="E68" s="11" t="s">
        <v>439</v>
      </c>
      <c r="F68" s="12" t="s">
        <v>440</v>
      </c>
      <c r="G68" s="13">
        <v>45840</v>
      </c>
      <c r="H68" s="7">
        <v>274100</v>
      </c>
      <c r="I68" s="7">
        <v>1032369</v>
      </c>
    </row>
    <row r="69" spans="1:9" ht="51" x14ac:dyDescent="0.2">
      <c r="A69" s="22" t="s">
        <v>6</v>
      </c>
      <c r="B69" s="8" t="s">
        <v>12</v>
      </c>
      <c r="C69" s="9" t="s">
        <v>441</v>
      </c>
      <c r="D69" s="10" t="s">
        <v>438</v>
      </c>
      <c r="E69" s="11" t="s">
        <v>442</v>
      </c>
      <c r="F69" s="12" t="s">
        <v>443</v>
      </c>
      <c r="G69" s="13">
        <v>45894</v>
      </c>
      <c r="H69" s="7">
        <v>720989</v>
      </c>
      <c r="I69" s="7">
        <v>1522836</v>
      </c>
    </row>
    <row r="70" spans="1:9" ht="114.75" x14ac:dyDescent="0.2">
      <c r="A70" s="22" t="s">
        <v>6</v>
      </c>
      <c r="B70" s="8" t="s">
        <v>21</v>
      </c>
      <c r="C70" s="9" t="s">
        <v>444</v>
      </c>
      <c r="D70" s="10" t="s">
        <v>29</v>
      </c>
      <c r="E70" s="11" t="s">
        <v>445</v>
      </c>
      <c r="F70" s="12" t="s">
        <v>446</v>
      </c>
      <c r="G70" s="13">
        <v>45888</v>
      </c>
      <c r="H70" s="7">
        <v>967280</v>
      </c>
      <c r="I70" s="7">
        <v>967280</v>
      </c>
    </row>
    <row r="71" spans="1:9" ht="38.25" x14ac:dyDescent="0.2">
      <c r="A71" s="22" t="s">
        <v>6</v>
      </c>
      <c r="B71" s="8" t="s">
        <v>21</v>
      </c>
      <c r="C71" s="9" t="s">
        <v>447</v>
      </c>
      <c r="D71" s="10" t="s">
        <v>29</v>
      </c>
      <c r="E71" s="11" t="s">
        <v>448</v>
      </c>
      <c r="F71" s="12" t="s">
        <v>449</v>
      </c>
      <c r="G71" s="13">
        <v>45888</v>
      </c>
      <c r="H71" s="7">
        <v>20300</v>
      </c>
      <c r="I71" s="7">
        <v>20300</v>
      </c>
    </row>
    <row r="72" spans="1:9" ht="38.25" x14ac:dyDescent="0.2">
      <c r="A72" s="22" t="s">
        <v>6</v>
      </c>
      <c r="B72" s="8" t="s">
        <v>21</v>
      </c>
      <c r="C72" s="9" t="s">
        <v>450</v>
      </c>
      <c r="D72" s="10" t="s">
        <v>29</v>
      </c>
      <c r="E72" s="11" t="s">
        <v>451</v>
      </c>
      <c r="F72" s="12" t="s">
        <v>452</v>
      </c>
      <c r="G72" s="13">
        <v>45888</v>
      </c>
      <c r="H72" s="7">
        <v>12420</v>
      </c>
      <c r="I72" s="7">
        <v>12420</v>
      </c>
    </row>
    <row r="73" spans="1:9" ht="51" x14ac:dyDescent="0.2">
      <c r="A73" s="22" t="s">
        <v>6</v>
      </c>
      <c r="B73" s="8" t="s">
        <v>21</v>
      </c>
      <c r="C73" s="9" t="s">
        <v>161</v>
      </c>
      <c r="D73" s="10" t="s">
        <v>23</v>
      </c>
      <c r="E73" s="11" t="s">
        <v>162</v>
      </c>
      <c r="F73" s="12" t="s">
        <v>453</v>
      </c>
      <c r="G73" s="13">
        <v>45862</v>
      </c>
      <c r="H73" s="7">
        <v>82188</v>
      </c>
      <c r="I73" s="7">
        <v>82188</v>
      </c>
    </row>
    <row r="74" spans="1:9" ht="76.5" x14ac:dyDescent="0.2">
      <c r="A74" s="22" t="s">
        <v>6</v>
      </c>
      <c r="B74" s="8" t="s">
        <v>21</v>
      </c>
      <c r="C74" s="9" t="s">
        <v>454</v>
      </c>
      <c r="D74" s="10" t="s">
        <v>46</v>
      </c>
      <c r="E74" s="11" t="s">
        <v>455</v>
      </c>
      <c r="F74" s="12" t="s">
        <v>456</v>
      </c>
      <c r="G74" s="13">
        <v>45883</v>
      </c>
      <c r="H74" s="7">
        <v>47559</v>
      </c>
      <c r="I74" s="7">
        <v>47559</v>
      </c>
    </row>
    <row r="75" spans="1:9" ht="25.5" x14ac:dyDescent="0.2">
      <c r="A75" s="19" t="s">
        <v>6</v>
      </c>
      <c r="B75" s="6" t="s">
        <v>21</v>
      </c>
      <c r="C75" s="6" t="s">
        <v>457</v>
      </c>
      <c r="D75" s="14" t="s">
        <v>46</v>
      </c>
      <c r="E75" s="14" t="s">
        <v>458</v>
      </c>
      <c r="F75" s="14" t="s">
        <v>459</v>
      </c>
      <c r="G75" s="18">
        <v>45884</v>
      </c>
      <c r="H75" s="16">
        <v>33466</v>
      </c>
      <c r="I75" s="17">
        <v>33466</v>
      </c>
    </row>
    <row r="76" spans="1:9" ht="38.25" x14ac:dyDescent="0.2">
      <c r="A76" s="22" t="s">
        <v>6</v>
      </c>
      <c r="B76" s="8" t="s">
        <v>21</v>
      </c>
      <c r="C76" s="9" t="s">
        <v>460</v>
      </c>
      <c r="D76" s="10" t="s">
        <v>46</v>
      </c>
      <c r="E76" s="11" t="s">
        <v>461</v>
      </c>
      <c r="F76" s="12" t="s">
        <v>462</v>
      </c>
      <c r="G76" s="13">
        <v>45884</v>
      </c>
      <c r="H76" s="7">
        <v>154597</v>
      </c>
      <c r="I76" s="7">
        <v>174627</v>
      </c>
    </row>
    <row r="77" spans="1:9" ht="38.25" x14ac:dyDescent="0.2">
      <c r="A77" s="22" t="s">
        <v>6</v>
      </c>
      <c r="B77" s="8" t="s">
        <v>21</v>
      </c>
      <c r="C77" s="9" t="s">
        <v>463</v>
      </c>
      <c r="D77" s="10" t="s">
        <v>46</v>
      </c>
      <c r="E77" s="11" t="s">
        <v>464</v>
      </c>
      <c r="F77" s="12" t="s">
        <v>465</v>
      </c>
      <c r="G77" s="13">
        <v>45884</v>
      </c>
      <c r="H77" s="7">
        <v>18159</v>
      </c>
      <c r="I77" s="7">
        <v>18159</v>
      </c>
    </row>
    <row r="78" spans="1:9" ht="38.25" x14ac:dyDescent="0.2">
      <c r="A78" s="22" t="s">
        <v>6</v>
      </c>
      <c r="B78" s="8" t="s">
        <v>21</v>
      </c>
      <c r="C78" s="9" t="s">
        <v>466</v>
      </c>
      <c r="D78" s="10" t="s">
        <v>46</v>
      </c>
      <c r="E78" s="11" t="s">
        <v>467</v>
      </c>
      <c r="F78" s="12" t="s">
        <v>468</v>
      </c>
      <c r="G78" s="13">
        <v>45884</v>
      </c>
      <c r="H78" s="7">
        <v>11705</v>
      </c>
      <c r="I78" s="7">
        <v>11705</v>
      </c>
    </row>
    <row r="79" spans="1:9" ht="38.25" x14ac:dyDescent="0.2">
      <c r="A79" s="22" t="s">
        <v>6</v>
      </c>
      <c r="B79" s="8" t="s">
        <v>21</v>
      </c>
      <c r="C79" s="9" t="s">
        <v>469</v>
      </c>
      <c r="D79" s="10" t="s">
        <v>46</v>
      </c>
      <c r="E79" s="11" t="s">
        <v>470</v>
      </c>
      <c r="F79" s="12" t="s">
        <v>471</v>
      </c>
      <c r="G79" s="13">
        <v>45889</v>
      </c>
      <c r="H79" s="7">
        <v>63492.800000000003</v>
      </c>
      <c r="I79" s="7">
        <v>71719</v>
      </c>
    </row>
    <row r="80" spans="1:9" ht="114.75" x14ac:dyDescent="0.2">
      <c r="A80" s="22" t="s">
        <v>6</v>
      </c>
      <c r="B80" s="8" t="s">
        <v>33</v>
      </c>
      <c r="C80" s="9" t="s">
        <v>472</v>
      </c>
      <c r="D80" s="10" t="s">
        <v>46</v>
      </c>
      <c r="E80" s="11" t="s">
        <v>473</v>
      </c>
      <c r="F80" s="12" t="s">
        <v>474</v>
      </c>
      <c r="G80" s="13">
        <v>45897</v>
      </c>
      <c r="H80" s="7">
        <v>3000000</v>
      </c>
      <c r="I80" s="7">
        <v>7574221.5</v>
      </c>
    </row>
    <row r="81" spans="1:9" ht="38.25" x14ac:dyDescent="0.2">
      <c r="A81" s="22" t="s">
        <v>24</v>
      </c>
      <c r="B81" s="8" t="s">
        <v>12</v>
      </c>
      <c r="C81" s="9" t="s">
        <v>475</v>
      </c>
      <c r="D81" s="10" t="s">
        <v>476</v>
      </c>
      <c r="E81" s="11" t="s">
        <v>477</v>
      </c>
      <c r="F81" s="12" t="s">
        <v>478</v>
      </c>
      <c r="G81" s="13">
        <v>45868</v>
      </c>
      <c r="H81" s="7">
        <v>238000</v>
      </c>
      <c r="I81" s="7">
        <v>619750</v>
      </c>
    </row>
    <row r="82" spans="1:9" ht="25.5" x14ac:dyDescent="0.2">
      <c r="A82" s="22" t="s">
        <v>24</v>
      </c>
      <c r="B82" s="8" t="s">
        <v>12</v>
      </c>
      <c r="C82" s="9" t="s">
        <v>479</v>
      </c>
      <c r="D82" s="10" t="s">
        <v>480</v>
      </c>
      <c r="E82" s="11" t="s">
        <v>481</v>
      </c>
      <c r="F82" s="12" t="s">
        <v>482</v>
      </c>
      <c r="G82" s="13">
        <v>45890</v>
      </c>
      <c r="H82" s="7">
        <v>137000</v>
      </c>
      <c r="I82" s="7">
        <v>572753.4</v>
      </c>
    </row>
    <row r="83" spans="1:9" ht="63.75" x14ac:dyDescent="0.2">
      <c r="A83" s="22" t="s">
        <v>24</v>
      </c>
      <c r="B83" s="8" t="s">
        <v>45</v>
      </c>
      <c r="C83" s="9" t="s">
        <v>483</v>
      </c>
      <c r="D83" s="10" t="s">
        <v>484</v>
      </c>
      <c r="E83" s="11" t="s">
        <v>485</v>
      </c>
      <c r="F83" s="12" t="s">
        <v>486</v>
      </c>
      <c r="G83" s="13">
        <v>45867</v>
      </c>
      <c r="H83" s="7">
        <v>8334000</v>
      </c>
      <c r="I83" s="7">
        <v>9472509</v>
      </c>
    </row>
    <row r="84" spans="1:9" ht="51" x14ac:dyDescent="0.2">
      <c r="A84" s="22" t="s">
        <v>24</v>
      </c>
      <c r="B84" s="8" t="s">
        <v>12</v>
      </c>
      <c r="C84" s="9" t="s">
        <v>487</v>
      </c>
      <c r="D84" s="10" t="s">
        <v>488</v>
      </c>
      <c r="E84" s="11" t="s">
        <v>489</v>
      </c>
      <c r="F84" s="12" t="s">
        <v>490</v>
      </c>
      <c r="G84" s="13">
        <v>45884</v>
      </c>
      <c r="H84" s="7">
        <v>1500000</v>
      </c>
      <c r="I84" s="7">
        <v>1704342</v>
      </c>
    </row>
    <row r="85" spans="1:9" ht="76.5" x14ac:dyDescent="0.2">
      <c r="A85" s="22" t="s">
        <v>24</v>
      </c>
      <c r="B85" s="8" t="s">
        <v>45</v>
      </c>
      <c r="C85" s="9" t="s">
        <v>491</v>
      </c>
      <c r="D85" s="10" t="s">
        <v>176</v>
      </c>
      <c r="E85" s="11" t="s">
        <v>492</v>
      </c>
      <c r="F85" s="12" t="s">
        <v>493</v>
      </c>
      <c r="G85" s="13">
        <v>45841</v>
      </c>
      <c r="H85" s="7">
        <v>12670000</v>
      </c>
      <c r="I85" s="7">
        <v>20601400</v>
      </c>
    </row>
    <row r="86" spans="1:9" ht="76.5" x14ac:dyDescent="0.2">
      <c r="A86" s="19" t="s">
        <v>24</v>
      </c>
      <c r="B86" s="6" t="s">
        <v>8</v>
      </c>
      <c r="C86" s="6" t="s">
        <v>494</v>
      </c>
      <c r="D86" s="6" t="s">
        <v>55</v>
      </c>
      <c r="E86" s="6" t="s">
        <v>495</v>
      </c>
      <c r="F86" s="14" t="s">
        <v>496</v>
      </c>
      <c r="G86" s="18">
        <v>45855</v>
      </c>
      <c r="H86" s="17">
        <v>586000</v>
      </c>
      <c r="I86" s="17">
        <v>688765</v>
      </c>
    </row>
    <row r="87" spans="1:9" ht="51" x14ac:dyDescent="0.2">
      <c r="A87" s="22" t="s">
        <v>24</v>
      </c>
      <c r="B87" s="8" t="s">
        <v>8</v>
      </c>
      <c r="C87" s="9" t="s">
        <v>497</v>
      </c>
      <c r="D87" s="10" t="s">
        <v>187</v>
      </c>
      <c r="E87" s="11" t="s">
        <v>498</v>
      </c>
      <c r="F87" s="12" t="s">
        <v>499</v>
      </c>
      <c r="G87" s="13">
        <v>45860</v>
      </c>
      <c r="H87" s="7">
        <v>18638987.16</v>
      </c>
      <c r="I87" s="7">
        <v>27971137.010000002</v>
      </c>
    </row>
    <row r="88" spans="1:9" ht="89.25" x14ac:dyDescent="0.2">
      <c r="A88" s="22" t="s">
        <v>24</v>
      </c>
      <c r="B88" s="8" t="s">
        <v>500</v>
      </c>
      <c r="C88" s="9" t="s">
        <v>501</v>
      </c>
      <c r="D88" s="10" t="s">
        <v>502</v>
      </c>
      <c r="E88" s="11" t="s">
        <v>503</v>
      </c>
      <c r="F88" s="12" t="s">
        <v>504</v>
      </c>
      <c r="G88" s="13">
        <v>45884</v>
      </c>
      <c r="H88" s="7">
        <v>10000000</v>
      </c>
      <c r="I88" s="7">
        <v>10000000</v>
      </c>
    </row>
    <row r="89" spans="1:9" ht="63.75" x14ac:dyDescent="0.2">
      <c r="A89" s="22" t="s">
        <v>24</v>
      </c>
      <c r="B89" s="8" t="s">
        <v>12</v>
      </c>
      <c r="C89" s="9" t="s">
        <v>505</v>
      </c>
      <c r="D89" s="10" t="s">
        <v>506</v>
      </c>
      <c r="E89" s="11" t="s">
        <v>507</v>
      </c>
      <c r="F89" s="12" t="s">
        <v>508</v>
      </c>
      <c r="G89" s="13">
        <v>45884</v>
      </c>
      <c r="H89" s="7">
        <v>200000</v>
      </c>
      <c r="I89" s="7">
        <v>226000</v>
      </c>
    </row>
    <row r="90" spans="1:9" ht="76.5" x14ac:dyDescent="0.2">
      <c r="A90" s="22" t="s">
        <v>24</v>
      </c>
      <c r="B90" s="8" t="s">
        <v>38</v>
      </c>
      <c r="C90" s="9" t="s">
        <v>509</v>
      </c>
      <c r="D90" s="10" t="s">
        <v>510</v>
      </c>
      <c r="E90" s="11" t="s">
        <v>511</v>
      </c>
      <c r="F90" s="12" t="s">
        <v>512</v>
      </c>
      <c r="G90" s="13">
        <v>45868</v>
      </c>
      <c r="H90" s="7">
        <v>1160064</v>
      </c>
      <c r="I90" s="7">
        <v>1160064</v>
      </c>
    </row>
    <row r="91" spans="1:9" ht="114.75" x14ac:dyDescent="0.2">
      <c r="A91" s="22" t="s">
        <v>24</v>
      </c>
      <c r="B91" s="8" t="s">
        <v>38</v>
      </c>
      <c r="C91" s="9" t="s">
        <v>513</v>
      </c>
      <c r="D91" s="10" t="s">
        <v>510</v>
      </c>
      <c r="E91" s="11" t="s">
        <v>514</v>
      </c>
      <c r="F91" s="12" t="s">
        <v>515</v>
      </c>
      <c r="G91" s="13">
        <v>45868</v>
      </c>
      <c r="H91" s="7">
        <v>708000</v>
      </c>
      <c r="I91" s="7">
        <v>708000</v>
      </c>
    </row>
    <row r="92" spans="1:9" ht="51" x14ac:dyDescent="0.2">
      <c r="A92" s="22" t="s">
        <v>24</v>
      </c>
      <c r="B92" s="8" t="s">
        <v>12</v>
      </c>
      <c r="C92" s="9" t="s">
        <v>516</v>
      </c>
      <c r="D92" s="10" t="s">
        <v>517</v>
      </c>
      <c r="E92" s="11" t="s">
        <v>518</v>
      </c>
      <c r="F92" s="12" t="s">
        <v>519</v>
      </c>
      <c r="G92" s="13">
        <v>45875</v>
      </c>
      <c r="H92" s="7">
        <v>9388000</v>
      </c>
      <c r="I92" s="7">
        <v>9388000</v>
      </c>
    </row>
    <row r="93" spans="1:9" ht="63.75" x14ac:dyDescent="0.2">
      <c r="A93" s="22" t="s">
        <v>24</v>
      </c>
      <c r="B93" s="8" t="s">
        <v>12</v>
      </c>
      <c r="C93" s="9" t="s">
        <v>520</v>
      </c>
      <c r="D93" s="10" t="s">
        <v>521</v>
      </c>
      <c r="E93" s="11" t="s">
        <v>522</v>
      </c>
      <c r="F93" s="12" t="s">
        <v>523</v>
      </c>
      <c r="G93" s="13">
        <v>45847</v>
      </c>
      <c r="H93" s="7">
        <v>166000</v>
      </c>
      <c r="I93" s="7">
        <v>832590</v>
      </c>
    </row>
    <row r="94" spans="1:9" ht="51" x14ac:dyDescent="0.2">
      <c r="A94" s="22" t="s">
        <v>24</v>
      </c>
      <c r="B94" s="8" t="s">
        <v>12</v>
      </c>
      <c r="C94" s="9" t="s">
        <v>524</v>
      </c>
      <c r="D94" s="10" t="s">
        <v>525</v>
      </c>
      <c r="E94" s="11" t="s">
        <v>526</v>
      </c>
      <c r="F94" s="12" t="s">
        <v>527</v>
      </c>
      <c r="G94" s="13">
        <v>45875</v>
      </c>
      <c r="H94" s="7">
        <v>2624000</v>
      </c>
      <c r="I94" s="7">
        <v>4072185</v>
      </c>
    </row>
    <row r="95" spans="1:9" ht="25.5" x14ac:dyDescent="0.2">
      <c r="A95" s="22" t="s">
        <v>4</v>
      </c>
      <c r="B95" s="8" t="s">
        <v>32</v>
      </c>
      <c r="C95" s="9" t="s">
        <v>528</v>
      </c>
      <c r="D95" s="10" t="s">
        <v>529</v>
      </c>
      <c r="E95" s="11" t="s">
        <v>530</v>
      </c>
      <c r="F95" s="12" t="s">
        <v>531</v>
      </c>
      <c r="G95" s="13">
        <v>45884</v>
      </c>
      <c r="H95" s="7">
        <v>2000000</v>
      </c>
      <c r="I95" s="7">
        <v>6309367</v>
      </c>
    </row>
    <row r="96" spans="1:9" ht="51" x14ac:dyDescent="0.2">
      <c r="A96" s="22" t="s">
        <v>4</v>
      </c>
      <c r="B96" s="8" t="s">
        <v>7</v>
      </c>
      <c r="C96" s="9" t="s">
        <v>532</v>
      </c>
      <c r="D96" s="10" t="s">
        <v>533</v>
      </c>
      <c r="E96" s="11" t="s">
        <v>534</v>
      </c>
      <c r="F96" s="12" t="s">
        <v>535</v>
      </c>
      <c r="G96" s="13">
        <v>45897</v>
      </c>
      <c r="H96" s="7">
        <v>247435</v>
      </c>
      <c r="I96" s="7">
        <v>644792.03</v>
      </c>
    </row>
    <row r="97" spans="1:9" ht="51" x14ac:dyDescent="0.2">
      <c r="A97" s="22" t="s">
        <v>4</v>
      </c>
      <c r="B97" s="8" t="s">
        <v>34</v>
      </c>
      <c r="C97" s="9" t="s">
        <v>536</v>
      </c>
      <c r="D97" s="10" t="s">
        <v>537</v>
      </c>
      <c r="E97" s="11" t="s">
        <v>538</v>
      </c>
      <c r="F97" s="12" t="s">
        <v>539</v>
      </c>
      <c r="G97" s="13">
        <v>45884</v>
      </c>
      <c r="H97" s="7">
        <v>8023119</v>
      </c>
      <c r="I97" s="7">
        <v>13902200.710000001</v>
      </c>
    </row>
    <row r="98" spans="1:9" ht="51" x14ac:dyDescent="0.2">
      <c r="A98" s="22" t="s">
        <v>4</v>
      </c>
      <c r="B98" s="8" t="s">
        <v>8</v>
      </c>
      <c r="C98" s="9" t="s">
        <v>540</v>
      </c>
      <c r="D98" s="10" t="s">
        <v>541</v>
      </c>
      <c r="E98" s="11" t="s">
        <v>542</v>
      </c>
      <c r="F98" s="12" t="s">
        <v>543</v>
      </c>
      <c r="G98" s="13">
        <v>45860</v>
      </c>
      <c r="H98" s="7">
        <v>855921</v>
      </c>
      <c r="I98" s="7">
        <v>1239105.3799999999</v>
      </c>
    </row>
    <row r="99" spans="1:9" ht="76.5" x14ac:dyDescent="0.2">
      <c r="A99" s="22" t="s">
        <v>4</v>
      </c>
      <c r="B99" s="8" t="s">
        <v>7</v>
      </c>
      <c r="C99" s="9" t="s">
        <v>544</v>
      </c>
      <c r="D99" s="10" t="s">
        <v>545</v>
      </c>
      <c r="E99" s="11" t="s">
        <v>546</v>
      </c>
      <c r="F99" s="12" t="s">
        <v>547</v>
      </c>
      <c r="G99" s="13">
        <v>45880</v>
      </c>
      <c r="H99" s="7">
        <v>7815420</v>
      </c>
      <c r="I99" s="7">
        <v>8683800</v>
      </c>
    </row>
    <row r="100" spans="1:9" ht="51" x14ac:dyDescent="0.2">
      <c r="A100" s="22" t="s">
        <v>4</v>
      </c>
      <c r="B100" s="8" t="s">
        <v>548</v>
      </c>
      <c r="C100" s="9" t="s">
        <v>549</v>
      </c>
      <c r="D100" s="10" t="s">
        <v>550</v>
      </c>
      <c r="E100" s="11" t="s">
        <v>551</v>
      </c>
      <c r="F100" s="12" t="s">
        <v>552</v>
      </c>
      <c r="G100" s="13">
        <v>45876</v>
      </c>
      <c r="H100" s="7">
        <v>68729381</v>
      </c>
      <c r="I100" s="7">
        <v>79654054</v>
      </c>
    </row>
    <row r="101" spans="1:9" ht="51" x14ac:dyDescent="0.2">
      <c r="A101" s="22" t="s">
        <v>4</v>
      </c>
      <c r="B101" s="8" t="s">
        <v>25</v>
      </c>
      <c r="C101" s="9" t="s">
        <v>553</v>
      </c>
      <c r="D101" s="10" t="s">
        <v>550</v>
      </c>
      <c r="E101" s="11" t="s">
        <v>554</v>
      </c>
      <c r="F101" s="12" t="s">
        <v>555</v>
      </c>
      <c r="G101" s="13">
        <v>45866</v>
      </c>
      <c r="H101" s="7">
        <v>5452752</v>
      </c>
      <c r="I101" s="7">
        <v>6180730</v>
      </c>
    </row>
    <row r="102" spans="1:9" ht="63.75" x14ac:dyDescent="0.2">
      <c r="A102" s="22" t="s">
        <v>4</v>
      </c>
      <c r="B102" s="8" t="s">
        <v>556</v>
      </c>
      <c r="C102" s="9" t="s">
        <v>557</v>
      </c>
      <c r="D102" s="10" t="s">
        <v>558</v>
      </c>
      <c r="E102" s="11" t="s">
        <v>559</v>
      </c>
      <c r="F102" s="12" t="s">
        <v>560</v>
      </c>
      <c r="G102" s="13">
        <v>45866</v>
      </c>
      <c r="H102" s="7">
        <v>119350000</v>
      </c>
      <c r="I102" s="7">
        <v>212138000</v>
      </c>
    </row>
    <row r="103" spans="1:9" ht="51" x14ac:dyDescent="0.2">
      <c r="A103" s="22" t="s">
        <v>4</v>
      </c>
      <c r="B103" s="8" t="s">
        <v>12</v>
      </c>
      <c r="C103" s="9" t="s">
        <v>561</v>
      </c>
      <c r="D103" s="10" t="s">
        <v>562</v>
      </c>
      <c r="E103" s="11" t="s">
        <v>563</v>
      </c>
      <c r="F103" s="12" t="s">
        <v>564</v>
      </c>
      <c r="G103" s="13">
        <v>45847</v>
      </c>
      <c r="H103" s="7">
        <v>8000000</v>
      </c>
      <c r="I103" s="7">
        <v>11736317</v>
      </c>
    </row>
    <row r="104" spans="1:9" ht="51" x14ac:dyDescent="0.2">
      <c r="A104" s="22" t="s">
        <v>4</v>
      </c>
      <c r="B104" s="8" t="s">
        <v>565</v>
      </c>
      <c r="C104" s="9" t="s">
        <v>566</v>
      </c>
      <c r="D104" s="10" t="s">
        <v>567</v>
      </c>
      <c r="E104" s="11" t="s">
        <v>568</v>
      </c>
      <c r="F104" s="12" t="s">
        <v>569</v>
      </c>
      <c r="G104" s="13">
        <v>45848</v>
      </c>
      <c r="H104" s="7">
        <v>45957913</v>
      </c>
      <c r="I104" s="7">
        <v>101604150</v>
      </c>
    </row>
    <row r="105" spans="1:9" ht="76.5" x14ac:dyDescent="0.2">
      <c r="A105" s="22" t="s">
        <v>4</v>
      </c>
      <c r="B105" s="8" t="s">
        <v>570</v>
      </c>
      <c r="C105" s="9" t="s">
        <v>571</v>
      </c>
      <c r="D105" s="10" t="s">
        <v>567</v>
      </c>
      <c r="E105" s="11" t="s">
        <v>572</v>
      </c>
      <c r="F105" s="12" t="s">
        <v>573</v>
      </c>
      <c r="G105" s="13">
        <v>45888</v>
      </c>
      <c r="H105" s="7">
        <v>7340136.9400000004</v>
      </c>
      <c r="I105" s="7">
        <v>12178447</v>
      </c>
    </row>
    <row r="106" spans="1:9" ht="51" x14ac:dyDescent="0.2">
      <c r="A106" s="22" t="s">
        <v>4</v>
      </c>
      <c r="B106" s="8" t="s">
        <v>565</v>
      </c>
      <c r="C106" s="9" t="s">
        <v>574</v>
      </c>
      <c r="D106" s="10" t="s">
        <v>567</v>
      </c>
      <c r="E106" s="11" t="s">
        <v>575</v>
      </c>
      <c r="F106" s="12" t="s">
        <v>576</v>
      </c>
      <c r="G106" s="13">
        <v>45887</v>
      </c>
      <c r="H106" s="7">
        <v>9000000</v>
      </c>
      <c r="I106" s="7">
        <v>361800570</v>
      </c>
    </row>
    <row r="107" spans="1:9" x14ac:dyDescent="0.2">
      <c r="A107" s="22" t="s">
        <v>3</v>
      </c>
      <c r="B107" s="8" t="s">
        <v>8</v>
      </c>
      <c r="C107" s="9" t="s">
        <v>577</v>
      </c>
      <c r="D107" s="10" t="s">
        <v>578</v>
      </c>
      <c r="E107" s="11" t="s">
        <v>579</v>
      </c>
      <c r="F107" s="12" t="s">
        <v>580</v>
      </c>
      <c r="G107" s="13">
        <v>45847</v>
      </c>
      <c r="H107" s="7">
        <v>499000</v>
      </c>
      <c r="I107" s="7">
        <v>690000</v>
      </c>
    </row>
    <row r="108" spans="1:9" ht="38.25" x14ac:dyDescent="0.2">
      <c r="A108" s="22" t="s">
        <v>3</v>
      </c>
      <c r="B108" s="8" t="s">
        <v>7</v>
      </c>
      <c r="C108" s="9" t="s">
        <v>581</v>
      </c>
      <c r="D108" s="10" t="s">
        <v>582</v>
      </c>
      <c r="E108" s="11" t="s">
        <v>583</v>
      </c>
      <c r="F108" s="12" t="s">
        <v>584</v>
      </c>
      <c r="G108" s="13">
        <v>45841</v>
      </c>
      <c r="H108" s="7">
        <v>681390</v>
      </c>
      <c r="I108" s="7">
        <v>757100</v>
      </c>
    </row>
    <row r="109" spans="1:9" ht="51" x14ac:dyDescent="0.2">
      <c r="A109" s="22" t="s">
        <v>3</v>
      </c>
      <c r="B109" s="8" t="s">
        <v>38</v>
      </c>
      <c r="C109" s="9" t="s">
        <v>585</v>
      </c>
      <c r="D109" s="10" t="s">
        <v>586</v>
      </c>
      <c r="E109" s="11" t="s">
        <v>587</v>
      </c>
      <c r="F109" s="12" t="s">
        <v>588</v>
      </c>
      <c r="G109" s="13">
        <v>45847</v>
      </c>
      <c r="H109" s="7">
        <v>528000</v>
      </c>
      <c r="I109" s="7">
        <v>647175</v>
      </c>
    </row>
    <row r="110" spans="1:9" ht="38.25" x14ac:dyDescent="0.2">
      <c r="A110" s="22" t="s">
        <v>3</v>
      </c>
      <c r="B110" s="8" t="s">
        <v>34</v>
      </c>
      <c r="C110" s="9" t="s">
        <v>589</v>
      </c>
      <c r="D110" s="10" t="s">
        <v>590</v>
      </c>
      <c r="E110" s="11" t="s">
        <v>591</v>
      </c>
      <c r="F110" s="12" t="s">
        <v>592</v>
      </c>
      <c r="G110" s="13">
        <v>45884</v>
      </c>
      <c r="H110" s="7">
        <v>90779547</v>
      </c>
      <c r="I110" s="7">
        <v>132941387</v>
      </c>
    </row>
    <row r="111" spans="1:9" ht="38.25" x14ac:dyDescent="0.2">
      <c r="A111" s="22" t="s">
        <v>3</v>
      </c>
      <c r="B111" s="8" t="s">
        <v>9</v>
      </c>
      <c r="C111" s="9" t="s">
        <v>593</v>
      </c>
      <c r="D111" s="10" t="s">
        <v>590</v>
      </c>
      <c r="E111" s="11" t="s">
        <v>594</v>
      </c>
      <c r="F111" s="12" t="s">
        <v>595</v>
      </c>
      <c r="G111" s="13">
        <v>45890</v>
      </c>
      <c r="H111" s="7">
        <v>13985000</v>
      </c>
      <c r="I111" s="7">
        <v>13985000</v>
      </c>
    </row>
    <row r="112" spans="1:9" ht="76.5" x14ac:dyDescent="0.2">
      <c r="A112" s="19" t="s">
        <v>3</v>
      </c>
      <c r="B112" s="6" t="s">
        <v>182</v>
      </c>
      <c r="C112" s="6" t="s">
        <v>596</v>
      </c>
      <c r="D112" s="14" t="s">
        <v>50</v>
      </c>
      <c r="E112" s="14" t="s">
        <v>597</v>
      </c>
      <c r="F112" s="14" t="s">
        <v>598</v>
      </c>
      <c r="G112" s="18">
        <v>45847</v>
      </c>
      <c r="H112" s="16">
        <v>2697428</v>
      </c>
      <c r="I112" s="17">
        <v>2881163.9</v>
      </c>
    </row>
    <row r="113" spans="1:9" ht="51" x14ac:dyDescent="0.2">
      <c r="A113" s="19" t="s">
        <v>3</v>
      </c>
      <c r="B113" s="6" t="s">
        <v>8</v>
      </c>
      <c r="C113" s="6" t="s">
        <v>599</v>
      </c>
      <c r="D113" s="6" t="s">
        <v>50</v>
      </c>
      <c r="E113" s="6" t="s">
        <v>600</v>
      </c>
      <c r="F113" s="14" t="s">
        <v>601</v>
      </c>
      <c r="G113" s="18">
        <v>45862</v>
      </c>
      <c r="H113" s="17">
        <v>920910</v>
      </c>
      <c r="I113" s="17">
        <v>1101838.5</v>
      </c>
    </row>
    <row r="114" spans="1:9" ht="102" x14ac:dyDescent="0.2">
      <c r="A114" s="22" t="s">
        <v>3</v>
      </c>
      <c r="B114" s="8" t="s">
        <v>12</v>
      </c>
      <c r="C114" s="9" t="s">
        <v>602</v>
      </c>
      <c r="D114" s="10" t="s">
        <v>603</v>
      </c>
      <c r="E114" s="11" t="s">
        <v>604</v>
      </c>
      <c r="F114" s="12" t="s">
        <v>605</v>
      </c>
      <c r="G114" s="13">
        <v>45841</v>
      </c>
      <c r="H114" s="7">
        <v>1883894</v>
      </c>
      <c r="I114" s="7">
        <v>2827733.56</v>
      </c>
    </row>
    <row r="115" spans="1:9" ht="51" x14ac:dyDescent="0.2">
      <c r="A115" s="22" t="s">
        <v>3</v>
      </c>
      <c r="B115" s="8" t="s">
        <v>8</v>
      </c>
      <c r="C115" s="9" t="s">
        <v>606</v>
      </c>
      <c r="D115" s="10" t="s">
        <v>607</v>
      </c>
      <c r="E115" s="11" t="s">
        <v>608</v>
      </c>
      <c r="F115" s="12" t="s">
        <v>609</v>
      </c>
      <c r="G115" s="13">
        <v>45884</v>
      </c>
      <c r="H115" s="7">
        <v>164133.75</v>
      </c>
      <c r="I115" s="7">
        <v>164133.75</v>
      </c>
    </row>
    <row r="116" spans="1:9" ht="38.25" x14ac:dyDescent="0.2">
      <c r="A116" s="22" t="s">
        <v>57</v>
      </c>
      <c r="B116" s="8" t="s">
        <v>12</v>
      </c>
      <c r="C116" s="9" t="s">
        <v>610</v>
      </c>
      <c r="D116" s="10" t="s">
        <v>58</v>
      </c>
      <c r="E116" s="11" t="s">
        <v>611</v>
      </c>
      <c r="F116" s="12" t="s">
        <v>612</v>
      </c>
      <c r="G116" s="13">
        <v>45853</v>
      </c>
      <c r="H116" s="7">
        <v>635623.19999999995</v>
      </c>
      <c r="I116" s="7">
        <v>778361.5</v>
      </c>
    </row>
    <row r="117" spans="1:9" ht="51" x14ac:dyDescent="0.2">
      <c r="A117" s="22" t="s">
        <v>57</v>
      </c>
      <c r="B117" s="8" t="s">
        <v>613</v>
      </c>
      <c r="C117" s="9" t="s">
        <v>614</v>
      </c>
      <c r="D117" s="10" t="s">
        <v>615</v>
      </c>
      <c r="E117" s="11" t="s">
        <v>616</v>
      </c>
      <c r="F117" s="12" t="s">
        <v>617</v>
      </c>
      <c r="G117" s="13">
        <v>45852</v>
      </c>
      <c r="H117" s="7">
        <v>1649000</v>
      </c>
      <c r="I117" s="7">
        <v>1863000</v>
      </c>
    </row>
    <row r="118" spans="1:9" ht="51" x14ac:dyDescent="0.2">
      <c r="A118" s="22" t="s">
        <v>57</v>
      </c>
      <c r="B118" s="8" t="s">
        <v>12</v>
      </c>
      <c r="C118" s="9" t="s">
        <v>618</v>
      </c>
      <c r="D118" s="10" t="s">
        <v>615</v>
      </c>
      <c r="E118" s="11" t="s">
        <v>619</v>
      </c>
      <c r="F118" s="12" t="s">
        <v>620</v>
      </c>
      <c r="G118" s="13">
        <v>45859</v>
      </c>
      <c r="H118" s="7">
        <v>298000</v>
      </c>
      <c r="I118" s="7">
        <v>337000</v>
      </c>
    </row>
    <row r="119" spans="1:9" ht="38.25" x14ac:dyDescent="0.2">
      <c r="A119" s="22" t="s">
        <v>57</v>
      </c>
      <c r="B119" s="8" t="s">
        <v>621</v>
      </c>
      <c r="C119" s="9" t="s">
        <v>622</v>
      </c>
      <c r="D119" s="10" t="s">
        <v>59</v>
      </c>
      <c r="E119" s="11" t="s">
        <v>623</v>
      </c>
      <c r="F119" s="12" t="s">
        <v>624</v>
      </c>
      <c r="G119" s="13">
        <v>45855</v>
      </c>
      <c r="H119" s="7">
        <v>1439840</v>
      </c>
      <c r="I119" s="7">
        <v>3170472</v>
      </c>
    </row>
    <row r="120" spans="1:9" ht="38.25" x14ac:dyDescent="0.2">
      <c r="A120" s="22" t="s">
        <v>57</v>
      </c>
      <c r="B120" s="8" t="s">
        <v>8</v>
      </c>
      <c r="C120" s="9" t="s">
        <v>625</v>
      </c>
      <c r="D120" s="10" t="s">
        <v>60</v>
      </c>
      <c r="E120" s="11" t="s">
        <v>626</v>
      </c>
      <c r="F120" s="12" t="s">
        <v>627</v>
      </c>
      <c r="G120" s="13">
        <v>45852</v>
      </c>
      <c r="H120" s="7">
        <v>655000</v>
      </c>
      <c r="I120" s="7">
        <v>1042234</v>
      </c>
    </row>
    <row r="121" spans="1:9" ht="38.25" x14ac:dyDescent="0.2">
      <c r="A121" s="22" t="s">
        <v>57</v>
      </c>
      <c r="B121" s="8" t="s">
        <v>12</v>
      </c>
      <c r="C121" s="9" t="s">
        <v>628</v>
      </c>
      <c r="D121" s="10" t="s">
        <v>629</v>
      </c>
      <c r="E121" s="11" t="s">
        <v>630</v>
      </c>
      <c r="F121" s="12" t="s">
        <v>631</v>
      </c>
      <c r="G121" s="13">
        <v>45852</v>
      </c>
      <c r="H121" s="7">
        <v>640000</v>
      </c>
      <c r="I121" s="7">
        <v>735403.13</v>
      </c>
    </row>
    <row r="122" spans="1:9" ht="114.75" x14ac:dyDescent="0.2">
      <c r="A122" s="22" t="s">
        <v>57</v>
      </c>
      <c r="B122" s="8" t="s">
        <v>38</v>
      </c>
      <c r="C122" s="9" t="s">
        <v>632</v>
      </c>
      <c r="D122" s="10" t="s">
        <v>633</v>
      </c>
      <c r="E122" s="11" t="s">
        <v>634</v>
      </c>
      <c r="F122" s="12" t="s">
        <v>635</v>
      </c>
      <c r="G122" s="13">
        <v>45883</v>
      </c>
      <c r="H122" s="7">
        <v>622000</v>
      </c>
      <c r="I122" s="7">
        <v>702666</v>
      </c>
    </row>
    <row r="123" spans="1:9" ht="38.25" x14ac:dyDescent="0.2">
      <c r="A123" s="22" t="s">
        <v>57</v>
      </c>
      <c r="B123" s="8" t="s">
        <v>8</v>
      </c>
      <c r="C123" s="9" t="s">
        <v>636</v>
      </c>
      <c r="D123" s="10" t="s">
        <v>633</v>
      </c>
      <c r="E123" s="11" t="s">
        <v>637</v>
      </c>
      <c r="F123" s="12" t="s">
        <v>638</v>
      </c>
      <c r="G123" s="13">
        <v>45876</v>
      </c>
      <c r="H123" s="7">
        <v>112000</v>
      </c>
      <c r="I123" s="7">
        <v>126525</v>
      </c>
    </row>
    <row r="124" spans="1:9" ht="51" x14ac:dyDescent="0.2">
      <c r="A124" s="22" t="s">
        <v>57</v>
      </c>
      <c r="B124" s="8" t="s">
        <v>12</v>
      </c>
      <c r="C124" s="9" t="s">
        <v>639</v>
      </c>
      <c r="D124" s="10" t="s">
        <v>633</v>
      </c>
      <c r="E124" s="11" t="s">
        <v>640</v>
      </c>
      <c r="F124" s="12" t="s">
        <v>641</v>
      </c>
      <c r="G124" s="13">
        <v>45876</v>
      </c>
      <c r="H124" s="7">
        <v>518000</v>
      </c>
      <c r="I124" s="7">
        <v>585113</v>
      </c>
    </row>
    <row r="125" spans="1:9" ht="63.75" x14ac:dyDescent="0.2">
      <c r="A125" s="22" t="s">
        <v>57</v>
      </c>
      <c r="B125" s="8" t="s">
        <v>12</v>
      </c>
      <c r="C125" s="9" t="s">
        <v>642</v>
      </c>
      <c r="D125" s="10" t="s">
        <v>633</v>
      </c>
      <c r="E125" s="11" t="s">
        <v>643</v>
      </c>
      <c r="F125" s="12" t="s">
        <v>644</v>
      </c>
      <c r="G125" s="13">
        <v>45876</v>
      </c>
      <c r="H125" s="7">
        <v>260000</v>
      </c>
      <c r="I125" s="7">
        <v>293735</v>
      </c>
    </row>
    <row r="126" spans="1:9" ht="51" x14ac:dyDescent="0.2">
      <c r="A126" s="22" t="s">
        <v>57</v>
      </c>
      <c r="B126" s="8" t="s">
        <v>8</v>
      </c>
      <c r="C126" s="9" t="s">
        <v>645</v>
      </c>
      <c r="D126" s="10" t="s">
        <v>646</v>
      </c>
      <c r="E126" s="11" t="s">
        <v>647</v>
      </c>
      <c r="F126" s="12" t="s">
        <v>648</v>
      </c>
      <c r="G126" s="13">
        <v>45883</v>
      </c>
      <c r="H126" s="7">
        <v>1163000</v>
      </c>
      <c r="I126" s="7">
        <v>1685370</v>
      </c>
    </row>
    <row r="127" spans="1:9" ht="38.25" x14ac:dyDescent="0.2">
      <c r="A127" s="22" t="s">
        <v>57</v>
      </c>
      <c r="B127" s="8" t="s">
        <v>38</v>
      </c>
      <c r="C127" s="9" t="s">
        <v>649</v>
      </c>
      <c r="D127" s="10" t="s">
        <v>650</v>
      </c>
      <c r="E127" s="11" t="s">
        <v>651</v>
      </c>
      <c r="F127" s="12" t="s">
        <v>652</v>
      </c>
      <c r="G127" s="13">
        <v>45860</v>
      </c>
      <c r="H127" s="7">
        <v>403000</v>
      </c>
      <c r="I127" s="7">
        <v>504000</v>
      </c>
    </row>
    <row r="128" spans="1:9" ht="102" x14ac:dyDescent="0.2">
      <c r="A128" s="22" t="s">
        <v>57</v>
      </c>
      <c r="B128" s="8" t="s">
        <v>32</v>
      </c>
      <c r="C128" s="9" t="s">
        <v>653</v>
      </c>
      <c r="D128" s="10" t="s">
        <v>654</v>
      </c>
      <c r="E128" s="11" t="s">
        <v>655</v>
      </c>
      <c r="F128" s="12" t="s">
        <v>656</v>
      </c>
      <c r="G128" s="13">
        <v>45883</v>
      </c>
      <c r="H128" s="7">
        <v>7000000</v>
      </c>
      <c r="I128" s="7">
        <v>7957398</v>
      </c>
    </row>
    <row r="129" spans="1:9" ht="51" x14ac:dyDescent="0.2">
      <c r="A129" s="22" t="s">
        <v>28</v>
      </c>
      <c r="B129" s="8" t="s">
        <v>182</v>
      </c>
      <c r="C129" s="9" t="s">
        <v>657</v>
      </c>
      <c r="D129" s="10" t="s">
        <v>658</v>
      </c>
      <c r="E129" s="11" t="s">
        <v>659</v>
      </c>
      <c r="F129" s="12" t="s">
        <v>660</v>
      </c>
      <c r="G129" s="13">
        <v>45884</v>
      </c>
      <c r="H129" s="7">
        <v>3995000</v>
      </c>
      <c r="I129" s="7">
        <v>8483998.0999999996</v>
      </c>
    </row>
    <row r="130" spans="1:9" ht="204" x14ac:dyDescent="0.2">
      <c r="A130" s="22" t="s">
        <v>28</v>
      </c>
      <c r="B130" s="8" t="s">
        <v>12</v>
      </c>
      <c r="C130" s="9" t="s">
        <v>661</v>
      </c>
      <c r="D130" s="10" t="s">
        <v>662</v>
      </c>
      <c r="E130" s="11" t="s">
        <v>663</v>
      </c>
      <c r="F130" s="12" t="s">
        <v>664</v>
      </c>
      <c r="G130" s="13">
        <v>45860</v>
      </c>
      <c r="H130" s="7">
        <v>1760000</v>
      </c>
      <c r="I130" s="7">
        <v>3574670</v>
      </c>
    </row>
    <row r="131" spans="1:9" ht="114.75" x14ac:dyDescent="0.2">
      <c r="A131" s="22" t="s">
        <v>28</v>
      </c>
      <c r="B131" s="8" t="s">
        <v>32</v>
      </c>
      <c r="C131" s="9" t="s">
        <v>665</v>
      </c>
      <c r="D131" s="10" t="s">
        <v>666</v>
      </c>
      <c r="E131" s="11" t="s">
        <v>667</v>
      </c>
      <c r="F131" s="12" t="s">
        <v>668</v>
      </c>
      <c r="G131" s="13">
        <v>45894</v>
      </c>
      <c r="H131" s="7">
        <v>1870000</v>
      </c>
      <c r="I131" s="7">
        <v>3874069</v>
      </c>
    </row>
    <row r="132" spans="1:9" ht="51" x14ac:dyDescent="0.2">
      <c r="A132" s="22" t="s">
        <v>28</v>
      </c>
      <c r="B132" s="8" t="s">
        <v>9</v>
      </c>
      <c r="C132" s="9" t="s">
        <v>669</v>
      </c>
      <c r="D132" s="10" t="s">
        <v>670</v>
      </c>
      <c r="E132" s="11" t="s">
        <v>671</v>
      </c>
      <c r="F132" s="12" t="s">
        <v>672</v>
      </c>
      <c r="G132" s="13">
        <v>45875</v>
      </c>
      <c r="H132" s="7">
        <v>3316000</v>
      </c>
      <c r="I132" s="7">
        <v>3316000</v>
      </c>
    </row>
    <row r="133" spans="1:9" ht="76.5" x14ac:dyDescent="0.2">
      <c r="A133" s="22" t="s">
        <v>28</v>
      </c>
      <c r="B133" s="8" t="s">
        <v>7</v>
      </c>
      <c r="C133" s="9" t="s">
        <v>673</v>
      </c>
      <c r="D133" s="10" t="s">
        <v>270</v>
      </c>
      <c r="E133" s="11" t="s">
        <v>674</v>
      </c>
      <c r="F133" s="12" t="s">
        <v>675</v>
      </c>
      <c r="G133" s="13">
        <v>45890</v>
      </c>
      <c r="H133" s="7">
        <v>706140</v>
      </c>
      <c r="I133" s="7">
        <v>784600</v>
      </c>
    </row>
    <row r="134" spans="1:9" ht="63.75" x14ac:dyDescent="0.2">
      <c r="A134" s="22" t="s">
        <v>28</v>
      </c>
      <c r="B134" s="8" t="s">
        <v>34</v>
      </c>
      <c r="C134" s="9" t="s">
        <v>676</v>
      </c>
      <c r="D134" s="10" t="s">
        <v>677</v>
      </c>
      <c r="E134" s="11" t="s">
        <v>678</v>
      </c>
      <c r="F134" s="12" t="s">
        <v>679</v>
      </c>
      <c r="G134" s="13">
        <v>45855</v>
      </c>
      <c r="H134" s="7">
        <v>5369373</v>
      </c>
      <c r="I134" s="7">
        <v>6280716.0099999998</v>
      </c>
    </row>
    <row r="135" spans="1:9" ht="25.5" x14ac:dyDescent="0.2">
      <c r="A135" s="22" t="s">
        <v>28</v>
      </c>
      <c r="B135" s="8" t="s">
        <v>8</v>
      </c>
      <c r="C135" s="9" t="s">
        <v>680</v>
      </c>
      <c r="D135" s="10" t="s">
        <v>681</v>
      </c>
      <c r="E135" s="11" t="s">
        <v>682</v>
      </c>
      <c r="F135" s="12" t="s">
        <v>683</v>
      </c>
      <c r="G135" s="13">
        <v>45890</v>
      </c>
      <c r="H135" s="7">
        <v>1116010</v>
      </c>
      <c r="I135" s="7">
        <v>2399423.75</v>
      </c>
    </row>
    <row r="136" spans="1:9" x14ac:dyDescent="0.2">
      <c r="H136" s="28">
        <f>SUM(H3:H135)</f>
        <v>588345719.61000013</v>
      </c>
      <c r="I136" s="28">
        <f>SUM(I3:I135)</f>
        <v>1346950803.6900001</v>
      </c>
    </row>
  </sheetData>
  <sortState xmlns:xlrd2="http://schemas.microsoft.com/office/spreadsheetml/2017/richdata2" ref="A3:I31">
    <sortCondition ref="A3:A31"/>
    <sortCondition ref="D3:D31"/>
    <sortCondition ref="C3:C31"/>
    <sortCondition ref="G3:G31"/>
  </sortState>
  <mergeCells count="2">
    <mergeCell ref="A1:I1"/>
    <mergeCell ref="B2:C2"/>
  </mergeCells>
  <pageMargins left="0.25" right="0.25" top="1.5" bottom="0.75" header="0.3" footer="0.3"/>
  <pageSetup scale="90" orientation="landscape" r:id="rId1"/>
  <headerFooter>
    <oddHeader>&amp;L&amp;G&amp;C&amp;"Arial,Bold"&amp;16CONTRACTING OPPORTUNITIES
FHWA AUTHORIZED LOCAL AGENCY PROJECTS
July 1, 2025 to August 31, 2025
&amp;R&amp;G</oddHeader>
    <oddFooter>&amp;Cpage &amp;P of &amp;N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Preliminary Engineering</vt:lpstr>
      <vt:lpstr>Right of Way</vt:lpstr>
      <vt:lpstr>Construction</vt:lpstr>
      <vt:lpstr>Construction!Print_Area</vt:lpstr>
      <vt:lpstr>Construction!Print_Titles</vt:lpstr>
      <vt:lpstr>'Preliminary Engineering'!Print_Titles</vt:lpstr>
      <vt:lpstr>'Right of Way'!Print_Titles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Cao, Frank@DOT</dc:creator>
  <cp:lastModifiedBy>Lopez, Steven@DOT</cp:lastModifiedBy>
  <cp:lastPrinted>2016-04-14T21:46:36Z</cp:lastPrinted>
  <dcterms:created xsi:type="dcterms:W3CDTF">2010-10-12T15:37:08Z</dcterms:created>
  <dcterms:modified xsi:type="dcterms:W3CDTF">2025-09-11T23:12:37Z</dcterms:modified>
</cp:coreProperties>
</file>