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CWAs\Cycle XXIII (23) - Lapsing 6-30-26\To Local Agenices PM and Response\"/>
    </mc:Choice>
  </mc:AlternateContent>
  <xr:revisionPtr revIDLastSave="0" documentId="13_ncr:1_{5EE17E26-B1A4-4ED6-9BF1-A0AEF52DD0FF}" xr6:coauthVersionLast="47" xr6:coauthVersionMax="47" xr10:uidLastSave="{00000000-0000-0000-0000-000000000000}"/>
  <bookViews>
    <workbookView xWindow="28680" yWindow="-4140" windowWidth="29040" windowHeight="15720" tabRatio="738" xr2:uid="{00000000-000D-0000-FFFF-FFFF00000000}"/>
  </bookViews>
  <sheets>
    <sheet name="Rail-20102F" sheetId="10" r:id="rId1"/>
    <sheet name="Drop-down Reference Tables" sheetId="7" r:id="rId2"/>
  </sheets>
  <definedNames>
    <definedName name="_xlnm._FilterDatabase" localSheetId="0" hidden="1">'Rail-20102F'!$A$9:$AA$9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<sst xmlns="http://schemas.openxmlformats.org/spreadsheetml/2006/main" count="203" uniqueCount="120">
  <si>
    <t>Reason for Delay</t>
  </si>
  <si>
    <t>YES</t>
  </si>
  <si>
    <t>Need a CWA?</t>
  </si>
  <si>
    <t>NO</t>
  </si>
  <si>
    <t>Within Scope?</t>
  </si>
  <si>
    <t>Environmental: Change in scope requires additional studies/permits.</t>
  </si>
  <si>
    <t>Environmental: Environmental document determination revalidation required.</t>
  </si>
  <si>
    <t>Environmental: Mitigation for project impacts period.</t>
  </si>
  <si>
    <t>Right of Way and Utility Relocation: Utility owner dispute.</t>
  </si>
  <si>
    <t>Finance: CTC approved Time Extension conflicts with reversion date.</t>
  </si>
  <si>
    <t xml:space="preserve">Reversion Date:                                                           </t>
  </si>
  <si>
    <t>Parties to Agreement (Agency)</t>
  </si>
  <si>
    <t>Purpose of Project (Work Description)</t>
  </si>
  <si>
    <t>Scope (Location)</t>
  </si>
  <si>
    <t xml:space="preserve">OTHER (explain): </t>
  </si>
  <si>
    <t>Construction: Change in site conditions.</t>
  </si>
  <si>
    <t>Construction: Qualified Buy America purchase/delivery delays.</t>
  </si>
  <si>
    <t>Right of Way and Utility Relocation: Qualified Buy America purchase/delivery delays.</t>
  </si>
  <si>
    <t>Right of Way and Utility Relocation: Condemnation/eminent domain proceedings.</t>
  </si>
  <si>
    <t>Contract Dispute/Litigation: Post-construction claim.  Informal settlement.</t>
  </si>
  <si>
    <t>Contract Dispute/Litigation: Formal litigation proceeding.</t>
  </si>
  <si>
    <t>Finance: Pending programming.</t>
  </si>
  <si>
    <t xml:space="preserve">Design: Change in scope. </t>
  </si>
  <si>
    <t>Design: Change in site conditions.</t>
  </si>
  <si>
    <t>Design: Change in specifications.</t>
  </si>
  <si>
    <t>Primary Reason For Delay:</t>
  </si>
  <si>
    <t>Right of Way and Utility Relocation: Change in scope/number of parcels/utility relocations required.</t>
  </si>
  <si>
    <t xml:space="preserve">Expenditure Amount </t>
  </si>
  <si>
    <t>Advantage  Project Id</t>
  </si>
  <si>
    <t xml:space="preserve">Budgeted Amount </t>
  </si>
  <si>
    <t>Remaining  Balance</t>
  </si>
  <si>
    <t>Approved by DOF 
(Yes or No)?</t>
  </si>
  <si>
    <t>Federal Program Code</t>
  </si>
  <si>
    <t xml:space="preserve">Revised Reversion Date </t>
  </si>
  <si>
    <t xml:space="preserve">District </t>
  </si>
  <si>
    <t>Finance: Indirect Cost Rate Proposal (ICRP) request package returned with errors.</t>
  </si>
  <si>
    <t>2660-102-0890</t>
  </si>
  <si>
    <t>Year of Appropriation:</t>
  </si>
  <si>
    <t>Appropriation Unit:</t>
  </si>
  <si>
    <t>Appropriation/Item Number:</t>
  </si>
  <si>
    <t>Environmental: Permits expired.</t>
  </si>
  <si>
    <t xml:space="preserve">Environmental: Excessive study or opinion review time by external agencies. </t>
  </si>
  <si>
    <t>Construction: Contract award disputed/cancelled, rebid or complete under force account.</t>
  </si>
  <si>
    <t>Finance: Change in dedicated/programmed funding.</t>
  </si>
  <si>
    <t>Construction: Extended winter suspension affecting delivery schedule.</t>
  </si>
  <si>
    <t>Rail Projects with Lapsing Federal Funds</t>
  </si>
  <si>
    <t>OTHER-declared disaster (explain):</t>
  </si>
  <si>
    <t>Is Project Consistent with Original Scope and Purpose of the Appropriation?  If No, Please Explain:</t>
  </si>
  <si>
    <t>Please Provide a 2-3 Sentence Explanation Identifying Any Impediments to Completion</t>
  </si>
  <si>
    <t>What are the Consequences if CWA is Not Approved? (Please Provide a 2-3 Sentence Explanation)</t>
  </si>
  <si>
    <t>Are You Requesting a  CWA (Yes or No)? If No, provide an anticipated date the agency plans to submit invoice for the remaining balance</t>
  </si>
  <si>
    <t>0019000290</t>
  </si>
  <si>
    <t>0320000201</t>
  </si>
  <si>
    <t>0720000253</t>
  </si>
  <si>
    <t>0720000254</t>
  </si>
  <si>
    <t>0721000024</t>
  </si>
  <si>
    <t>0721000025</t>
  </si>
  <si>
    <t>0721000027</t>
  </si>
  <si>
    <t>0821000010</t>
  </si>
  <si>
    <t>ZS40</t>
  </si>
  <si>
    <t>ZS50</t>
  </si>
  <si>
    <t>LS4E</t>
  </si>
  <si>
    <t>MS40</t>
  </si>
  <si>
    <t>MS50</t>
  </si>
  <si>
    <t>LS5E</t>
  </si>
  <si>
    <t xml:space="preserve">Local Agency Contact Name </t>
  </si>
  <si>
    <t>Local Agency Contact Phone Number</t>
  </si>
  <si>
    <t>Local Agency Contact Email</t>
  </si>
  <si>
    <t>21102F</t>
  </si>
  <si>
    <t>03</t>
  </si>
  <si>
    <t>1. Sutter County,                    2. Union Pacific Railroad (UPRR)</t>
  </si>
  <si>
    <t>Safety improvements for the elimination of hazards at a railway-highway grade crossing</t>
  </si>
  <si>
    <t>In the County of Sutter, the Keys Road and Union Pacific Railroad (UPRR) Crossing</t>
  </si>
  <si>
    <t>STPLR</t>
  </si>
  <si>
    <t>7500(279)</t>
  </si>
  <si>
    <t>05</t>
  </si>
  <si>
    <t>1. City of San Luis Obispo,                      2. Union Pacific Railroad (UPRR)</t>
  </si>
  <si>
    <t>In the City of San Luis Obispo, the Foothill Boulevard and Union Pacific Railroad (UPRR)</t>
  </si>
  <si>
    <t>7500(291)</t>
  </si>
  <si>
    <t>0521000061</t>
  </si>
  <si>
    <t>06</t>
  </si>
  <si>
    <t>1. City of Fowler,                      2. Union Pacific Railroad (UPRR)</t>
  </si>
  <si>
    <t>In the City of Fowler, the Manning Avenue and Union Pacific Railroad (UPRR)</t>
  </si>
  <si>
    <t>7500(283)</t>
  </si>
  <si>
    <t>0621000019</t>
  </si>
  <si>
    <t>07</t>
  </si>
  <si>
    <t>1. City of Lancaster,                    2. Union Pacific Railroad (UPRR), 3. Metrolink</t>
  </si>
  <si>
    <t>In the City of Lancaster, the Avenue K and Union Pacific Railroad (UPRR)</t>
  </si>
  <si>
    <t>7500(276)</t>
  </si>
  <si>
    <t>LS4R</t>
  </si>
  <si>
    <t>1. City of Lancaster,                    2. Union Pacific Railroad (UPRR)  3. Metrolink</t>
  </si>
  <si>
    <t>In the City of Lancaster, the Avenue M and Union Pacific Railroad (UPRR)</t>
  </si>
  <si>
    <t>7500(277)</t>
  </si>
  <si>
    <t>1. City of Pomona/San Gabriel Valley Council of Governments (SGVCOG),                    2. Union Pacific Railroad (UPRR)</t>
  </si>
  <si>
    <t>In the City of Pomona/SGVCOG, the San Antonio Avenue and Union Pacific Railroad (UPRR)</t>
  </si>
  <si>
    <t>7500(286)</t>
  </si>
  <si>
    <t>1. City of Palmdale,                    2. Union Pacific Railroad (UPRR),  3. Metrolink</t>
  </si>
  <si>
    <t>In the City of Palmdale, the Avenue P and Union Pacific Railroad (UPRR)</t>
  </si>
  <si>
    <t>7500(285)</t>
  </si>
  <si>
    <t>In the City of Lancaster, the Avenue J and Union Pacific Railroad (UPRR)</t>
  </si>
  <si>
    <t>7500(287)</t>
  </si>
  <si>
    <t>08</t>
  </si>
  <si>
    <t>1. City of Banning,                    2. Union Pacific Railroad (UPRR)</t>
  </si>
  <si>
    <t>In the City of Banning, the San Gorgonio Avenue and Union Pacific Railroad (UPRR)</t>
  </si>
  <si>
    <t>7500(288)</t>
  </si>
  <si>
    <t>MS5E</t>
  </si>
  <si>
    <t>10</t>
  </si>
  <si>
    <t>1. City of Stockton,                    2. Union Pacific Railroad (UPRR)</t>
  </si>
  <si>
    <t>In the City of Stockton, the West Lane and Union Pacific Railroad (UPRR)</t>
  </si>
  <si>
    <t>7500(289)</t>
  </si>
  <si>
    <t>1021000019</t>
  </si>
  <si>
    <t>1. City of Oakland,                    2. Union Pacific Railroad (UPRR)</t>
  </si>
  <si>
    <t>In the City of Oakland, the 29th Avenue and Union Pacific Railroad (UPRR)</t>
  </si>
  <si>
    <t>7500(226)</t>
  </si>
  <si>
    <t>0015150311</t>
  </si>
  <si>
    <t>1. County of Tulare,               2. San Joaquin Valley Railroad (SJVR)</t>
  </si>
  <si>
    <t>In the County of Tulare, the Avenue 336 and SJVR Crossing</t>
  </si>
  <si>
    <t>7500(268)</t>
  </si>
  <si>
    <t xml:space="preserve">Federal Project Id </t>
  </si>
  <si>
    <t>Prefix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</si>
</sst>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;\(###,###,###,##0.00\)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4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sz val="12"/>
      <color rgb="FFFF0000"/>
      <name val="Arial"/>
      <family val="2"/>
    </font>
    <font>
      <strike/>
      <sz val="12"/>
      <color rgb="FFFF0000"/>
      <name val="Arial"/>
      <family val="2"/>
    </font>
    <font>
      <sz val="18"/>
      <name val="Arial"/>
      <family val="2"/>
    </font>
    <font>
      <sz val="12"/>
      <color rgb="FF9C57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10" fillId="3" borderId="0" applyNumberFormat="0" applyBorder="0" applyAlignment="0" applyProtection="0"/>
  </cellStyleXfs>
  <cellXfs count="36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5" fontId="5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/>
    <xf numFmtId="0" fontId="2" fillId="0" borderId="0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7" fillId="0" borderId="0" xfId="0" applyFont="1" applyFill="1" applyAlignment="1">
      <alignment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14" fontId="5" fillId="0" borderId="0" xfId="0" applyNumberFormat="1" applyFont="1" applyFill="1" applyBorder="1" applyAlignment="1">
      <alignment horizontal="left" vertical="center" wrapText="1"/>
    </xf>
    <xf numFmtId="0" fontId="2" fillId="0" borderId="0" xfId="0" quotePrefix="1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right" vertical="center"/>
    </xf>
  </cellXfs>
  <cellStyles count="2">
    <cellStyle name="Neutral 2" xfId="1" xr:uid="{4488019F-BF08-49FD-8CD5-361D37880D79}"/>
    <cellStyle name="Normal" xfId="0" builtinId="0"/>
  </cellStyles>
  <dxfs count="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2"/>
        <color theme="0"/>
        <name val="Arial"/>
        <family val="2"/>
        <scheme val="none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AE77048-0DA5-46D2-B214-976BA45F1383}" name="Table4" displayName="Table4" ref="B1:B3" totalsRowShown="0" headerRowDxfId="11" dataDxfId="10">
  <autoFilter ref="B1:B3" xr:uid="{7D98AF40-6684-4318-886F-F271A98EFBA2}"/>
  <tableColumns count="1">
    <tableColumn id="1" xr3:uid="{35441826-6B2E-4BAC-93F8-1FB96FAA4A4B}" name="Need a CWA?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D4407EE-C0F3-413B-9EA1-29AC15BCE24A}" name="Table46" displayName="Table46" ref="A1:A3" totalsRowShown="0" headerRowDxfId="8" dataDxfId="7">
  <autoFilter ref="A1:A3" xr:uid="{7730E9D0-706D-4989-8CFC-B38EB7914B05}"/>
  <tableColumns count="1">
    <tableColumn id="1" xr3:uid="{4933FFB5-95D1-4CAB-9384-CF67F546E1EB}" name="Within Scope?" dataDxfId="6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430DC4-EC32-4829-BC1F-47F7B5570DD5}" name="Table1" displayName="Table1" ref="C1:C25" totalsRowShown="0" headerRowDxfId="5" dataDxfId="3" headerRowBorderDxfId="4" tableBorderDxfId="2" totalsRowBorderDxfId="1">
  <autoFilter ref="C1:C25" xr:uid="{CD4A4FF5-ECB0-431D-830F-C8419AD1B89A}"/>
  <tableColumns count="1">
    <tableColumn id="1" xr3:uid="{13165817-2F07-43A7-AAD7-F581656F591B}" name="Primary Reason For Delay: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A4666A-21A7-4255-A691-3B737A9BFD25}">
  <dimension ref="A1:AA27"/>
  <sheetViews>
    <sheetView tabSelected="1" topLeftCell="A3" zoomScale="75" zoomScaleNormal="75" workbookViewId="0">
      <pane ySplit="7" topLeftCell="A10" activePane="bottomLeft" state="frozen"/>
      <selection activeCell="A3" sqref="A3"/>
      <selection pane="bottomLeft" activeCell="K10" sqref="K10"/>
    </sheetView>
  </sheetViews>
  <sheetFormatPr defaultColWidth="9.140625" defaultRowHeight="15" x14ac:dyDescent="0.2"/>
  <cols>
    <col min="1" max="1" width="29.42578125" style="10" customWidth="1"/>
    <col min="2" max="2" width="29.5703125" style="10" customWidth="1"/>
    <col min="3" max="3" width="33.28515625" style="10" customWidth="1"/>
    <col min="4" max="4" width="38.140625" style="10" customWidth="1"/>
    <col min="5" max="6" width="24" style="10" customWidth="1"/>
    <col min="7" max="7" width="27" style="10" customWidth="1"/>
    <col min="8" max="8" width="16.85546875" style="10" customWidth="1"/>
    <col min="9" max="9" width="18.7109375" style="10" customWidth="1"/>
    <col min="10" max="10" width="21" style="10" customWidth="1"/>
    <col min="11" max="11" width="19" style="10" customWidth="1"/>
    <col min="12" max="12" width="24.140625" style="10" customWidth="1"/>
    <col min="13" max="13" width="32.140625" style="10" customWidth="1"/>
    <col min="14" max="14" width="45.42578125" style="10" customWidth="1"/>
    <col min="15" max="15" width="56" style="10" customWidth="1"/>
    <col min="16" max="16" width="51.85546875" style="10" customWidth="1"/>
    <col min="17" max="17" width="41.5703125" style="10" customWidth="1"/>
    <col min="18" max="18" width="20.85546875" style="2" customWidth="1"/>
    <col min="19" max="19" width="18.7109375" style="10" customWidth="1"/>
    <col min="20" max="20" width="18.28515625" style="10" customWidth="1"/>
    <col min="21" max="21" width="17.85546875" style="10" customWidth="1"/>
    <col min="22" max="22" width="33.28515625" style="10" customWidth="1"/>
    <col min="23" max="23" width="21.7109375" style="10" customWidth="1"/>
    <col min="24" max="24" width="31.85546875" style="10" customWidth="1"/>
    <col min="25" max="25" width="34.5703125" style="2" customWidth="1"/>
    <col min="26" max="26" width="33.42578125" style="2" customWidth="1"/>
    <col min="27" max="27" width="30.28515625" style="2" customWidth="1"/>
    <col min="28" max="16384" width="9.140625" style="10"/>
  </cols>
  <sheetData>
    <row r="1" spans="1:27" ht="23.25" x14ac:dyDescent="0.2">
      <c r="A1" s="27" t="s">
        <v>45</v>
      </c>
      <c r="D1" s="21"/>
      <c r="E1" s="20"/>
      <c r="F1" s="20"/>
    </row>
    <row r="2" spans="1:27" x14ac:dyDescent="0.2">
      <c r="A2" s="28" t="s">
        <v>10</v>
      </c>
      <c r="B2" s="8">
        <v>45107</v>
      </c>
      <c r="C2" s="7"/>
      <c r="D2" s="6"/>
      <c r="E2" s="23"/>
      <c r="F2" s="23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27" ht="23.25" x14ac:dyDescent="0.2">
      <c r="A3" s="27" t="s">
        <v>45</v>
      </c>
      <c r="B3"/>
      <c r="C3" s="7"/>
      <c r="D3" s="6"/>
      <c r="E3" s="23"/>
      <c r="F3" s="23"/>
      <c r="G3" s="9"/>
      <c r="H3" s="9"/>
      <c r="I3" s="9"/>
      <c r="J3" s="9"/>
      <c r="K3" s="9"/>
      <c r="L3" s="9"/>
      <c r="M3" s="9"/>
      <c r="N3" s="9"/>
      <c r="O3" s="9"/>
      <c r="P3" s="9"/>
      <c r="Q3" s="9"/>
    </row>
    <row r="4" spans="1:27" x14ac:dyDescent="0.2">
      <c r="A4" s="28" t="s">
        <v>10</v>
      </c>
      <c r="B4" s="32">
        <v>46203</v>
      </c>
      <c r="C4" s="7"/>
      <c r="D4" s="6"/>
      <c r="E4" s="23"/>
      <c r="F4" s="23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spans="1:27" x14ac:dyDescent="0.2">
      <c r="A5" s="28" t="s">
        <v>39</v>
      </c>
      <c r="B5" s="26" t="s">
        <v>36</v>
      </c>
      <c r="C5" s="19"/>
      <c r="D5" s="6"/>
      <c r="E5" s="22"/>
      <c r="F5" s="22"/>
      <c r="G5" s="5"/>
      <c r="H5" s="5"/>
      <c r="I5" s="5"/>
      <c r="J5" s="5"/>
      <c r="K5" s="5"/>
      <c r="L5" s="5"/>
      <c r="M5" s="5"/>
      <c r="N5" s="31"/>
      <c r="O5" s="5"/>
      <c r="P5" s="5"/>
      <c r="Q5" s="5"/>
    </row>
    <row r="6" spans="1:27" x14ac:dyDescent="0.2">
      <c r="A6" s="28" t="s">
        <v>37</v>
      </c>
      <c r="B6" s="6">
        <v>2021</v>
      </c>
      <c r="C6" s="7"/>
      <c r="D6" s="6"/>
      <c r="E6" s="22"/>
      <c r="F6" s="22"/>
      <c r="G6" s="5"/>
      <c r="H6" s="24"/>
      <c r="I6" s="24"/>
      <c r="J6" s="5"/>
      <c r="K6" s="5"/>
      <c r="L6" s="5"/>
      <c r="M6" s="24"/>
      <c r="N6" s="30"/>
      <c r="O6" s="24"/>
      <c r="P6" s="24"/>
      <c r="Q6" s="5"/>
      <c r="S6" s="25"/>
    </row>
    <row r="7" spans="1:27" x14ac:dyDescent="0.2">
      <c r="A7" s="28" t="s">
        <v>38</v>
      </c>
      <c r="B7" s="26" t="s">
        <v>68</v>
      </c>
      <c r="C7" s="7"/>
      <c r="D7" s="6"/>
      <c r="E7" s="22"/>
      <c r="F7" s="22"/>
      <c r="G7" s="5"/>
      <c r="H7" s="24"/>
      <c r="I7" s="5"/>
      <c r="J7" s="5"/>
      <c r="K7" s="5"/>
      <c r="L7" s="5"/>
      <c r="M7" s="5"/>
      <c r="N7" s="5"/>
      <c r="O7" s="5"/>
      <c r="P7" s="5"/>
      <c r="Q7" s="5"/>
    </row>
    <row r="8" spans="1:27" x14ac:dyDescent="0.2">
      <c r="A8" s="17"/>
      <c r="B8" s="18"/>
      <c r="C8" s="19"/>
      <c r="D8" s="6"/>
      <c r="E8" s="22"/>
      <c r="F8" s="22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27" ht="96.75" customHeight="1" x14ac:dyDescent="0.2">
      <c r="A9" s="29" t="s">
        <v>34</v>
      </c>
      <c r="B9" s="29" t="s">
        <v>11</v>
      </c>
      <c r="C9" s="29" t="s">
        <v>12</v>
      </c>
      <c r="D9" s="29" t="s">
        <v>13</v>
      </c>
      <c r="E9" s="29" t="s">
        <v>119</v>
      </c>
      <c r="F9" s="29" t="s">
        <v>118</v>
      </c>
      <c r="G9" s="29" t="s">
        <v>28</v>
      </c>
      <c r="H9" s="29" t="s">
        <v>32</v>
      </c>
      <c r="I9" s="29" t="s">
        <v>29</v>
      </c>
      <c r="J9" s="29" t="s">
        <v>27</v>
      </c>
      <c r="K9" s="29" t="s">
        <v>30</v>
      </c>
      <c r="L9" s="29" t="s">
        <v>47</v>
      </c>
      <c r="M9" s="29" t="s">
        <v>50</v>
      </c>
      <c r="N9" s="29" t="s">
        <v>0</v>
      </c>
      <c r="O9" s="29" t="s">
        <v>48</v>
      </c>
      <c r="P9" s="29" t="s">
        <v>49</v>
      </c>
      <c r="Q9" s="29" t="s">
        <v>65</v>
      </c>
      <c r="R9" s="29" t="s">
        <v>66</v>
      </c>
      <c r="S9" s="29" t="s">
        <v>67</v>
      </c>
      <c r="T9" s="29" t="s">
        <v>31</v>
      </c>
      <c r="U9" s="29" t="s">
        <v>33</v>
      </c>
      <c r="Y9" s="10"/>
      <c r="Z9" s="10"/>
      <c r="AA9" s="10"/>
    </row>
    <row r="10" spans="1:27" s="2" customFormat="1" ht="45" x14ac:dyDescent="0.2">
      <c r="A10" s="33" t="s">
        <v>69</v>
      </c>
      <c r="B10" s="16" t="s">
        <v>70</v>
      </c>
      <c r="C10" s="16" t="s">
        <v>71</v>
      </c>
      <c r="D10" s="16" t="s">
        <v>72</v>
      </c>
      <c r="E10" s="34" t="s">
        <v>73</v>
      </c>
      <c r="F10" s="34" t="s">
        <v>74</v>
      </c>
      <c r="G10" s="34" t="s">
        <v>52</v>
      </c>
      <c r="H10" s="34" t="s">
        <v>64</v>
      </c>
      <c r="I10" s="35">
        <v>366000</v>
      </c>
      <c r="J10" s="35">
        <v>0</v>
      </c>
      <c r="K10" s="35">
        <v>366000</v>
      </c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spans="1:27" s="2" customFormat="1" ht="45" x14ac:dyDescent="0.2">
      <c r="A11" s="34" t="s">
        <v>75</v>
      </c>
      <c r="B11" s="16" t="s">
        <v>76</v>
      </c>
      <c r="C11" s="16" t="s">
        <v>71</v>
      </c>
      <c r="D11" s="16" t="s">
        <v>77</v>
      </c>
      <c r="E11" s="34" t="s">
        <v>73</v>
      </c>
      <c r="F11" s="34" t="s">
        <v>78</v>
      </c>
      <c r="G11" s="34" t="s">
        <v>79</v>
      </c>
      <c r="H11" s="34" t="s">
        <v>59</v>
      </c>
      <c r="I11" s="35">
        <v>1572000</v>
      </c>
      <c r="J11" s="35">
        <v>0</v>
      </c>
      <c r="K11" s="35">
        <v>1572000</v>
      </c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spans="1:27" s="2" customFormat="1" ht="45" x14ac:dyDescent="0.2">
      <c r="A12" s="34" t="s">
        <v>75</v>
      </c>
      <c r="B12" s="16" t="s">
        <v>76</v>
      </c>
      <c r="C12" s="16" t="s">
        <v>71</v>
      </c>
      <c r="D12" s="16" t="s">
        <v>77</v>
      </c>
      <c r="E12" s="34" t="s">
        <v>73</v>
      </c>
      <c r="F12" s="34" t="s">
        <v>78</v>
      </c>
      <c r="G12" s="34" t="s">
        <v>79</v>
      </c>
      <c r="H12" s="34" t="s">
        <v>60</v>
      </c>
      <c r="I12" s="35">
        <v>2000000</v>
      </c>
      <c r="J12" s="35">
        <v>208526.86</v>
      </c>
      <c r="K12" s="35">
        <v>1791473.14</v>
      </c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spans="1:27" s="2" customFormat="1" ht="45" x14ac:dyDescent="0.2">
      <c r="A13" s="34" t="s">
        <v>80</v>
      </c>
      <c r="B13" s="16" t="s">
        <v>81</v>
      </c>
      <c r="C13" s="16" t="s">
        <v>71</v>
      </c>
      <c r="D13" s="16" t="s">
        <v>82</v>
      </c>
      <c r="E13" s="34" t="s">
        <v>73</v>
      </c>
      <c r="F13" s="34" t="s">
        <v>83</v>
      </c>
      <c r="G13" s="34" t="s">
        <v>84</v>
      </c>
      <c r="H13" s="34" t="s">
        <v>62</v>
      </c>
      <c r="I13" s="35">
        <v>207492.34</v>
      </c>
      <c r="J13" s="35">
        <v>0</v>
      </c>
      <c r="K13" s="35">
        <v>207492.34</v>
      </c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7" s="2" customFormat="1" ht="45" x14ac:dyDescent="0.2">
      <c r="A14" s="34" t="s">
        <v>80</v>
      </c>
      <c r="B14" s="16" t="s">
        <v>81</v>
      </c>
      <c r="C14" s="16" t="s">
        <v>71</v>
      </c>
      <c r="D14" s="16" t="s">
        <v>82</v>
      </c>
      <c r="E14" s="34" t="s">
        <v>73</v>
      </c>
      <c r="F14" s="34" t="s">
        <v>83</v>
      </c>
      <c r="G14" s="34" t="s">
        <v>84</v>
      </c>
      <c r="H14" s="34" t="s">
        <v>59</v>
      </c>
      <c r="I14" s="35">
        <v>2354507.66</v>
      </c>
      <c r="J14" s="35">
        <v>41713.089999999997</v>
      </c>
      <c r="K14" s="35">
        <v>2312794.5699999998</v>
      </c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7" s="2" customFormat="1" ht="45" x14ac:dyDescent="0.2">
      <c r="A15" s="34" t="s">
        <v>85</v>
      </c>
      <c r="B15" s="16" t="s">
        <v>86</v>
      </c>
      <c r="C15" s="16" t="s">
        <v>71</v>
      </c>
      <c r="D15" s="16" t="s">
        <v>87</v>
      </c>
      <c r="E15" s="34" t="s">
        <v>73</v>
      </c>
      <c r="F15" s="34" t="s">
        <v>88</v>
      </c>
      <c r="G15" s="34" t="s">
        <v>53</v>
      </c>
      <c r="H15" s="34" t="s">
        <v>89</v>
      </c>
      <c r="I15" s="35">
        <v>3963.07</v>
      </c>
      <c r="J15" s="35">
        <v>0</v>
      </c>
      <c r="K15" s="35">
        <v>3963.07</v>
      </c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spans="1:27" s="2" customFormat="1" ht="45" x14ac:dyDescent="0.2">
      <c r="A16" s="34" t="s">
        <v>85</v>
      </c>
      <c r="B16" s="16" t="s">
        <v>86</v>
      </c>
      <c r="C16" s="16" t="s">
        <v>71</v>
      </c>
      <c r="D16" s="16" t="s">
        <v>87</v>
      </c>
      <c r="E16" s="34" t="s">
        <v>73</v>
      </c>
      <c r="F16" s="34" t="s">
        <v>88</v>
      </c>
      <c r="G16" s="34" t="s">
        <v>53</v>
      </c>
      <c r="H16" s="34" t="s">
        <v>59</v>
      </c>
      <c r="I16" s="35">
        <v>1546036.93</v>
      </c>
      <c r="J16" s="35">
        <v>0</v>
      </c>
      <c r="K16" s="35">
        <v>1546036.93</v>
      </c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s="2" customFormat="1" ht="45" x14ac:dyDescent="0.2">
      <c r="A17" s="34" t="s">
        <v>85</v>
      </c>
      <c r="B17" s="16" t="s">
        <v>90</v>
      </c>
      <c r="C17" s="16" t="s">
        <v>71</v>
      </c>
      <c r="D17" s="16" t="s">
        <v>91</v>
      </c>
      <c r="E17" s="34" t="s">
        <v>73</v>
      </c>
      <c r="F17" s="34" t="s">
        <v>92</v>
      </c>
      <c r="G17" s="34" t="s">
        <v>54</v>
      </c>
      <c r="H17" s="34" t="s">
        <v>64</v>
      </c>
      <c r="I17" s="35">
        <v>16831.63</v>
      </c>
      <c r="J17" s="35">
        <v>0</v>
      </c>
      <c r="K17" s="35">
        <v>16831.63</v>
      </c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s="2" customFormat="1" ht="45" x14ac:dyDescent="0.2">
      <c r="A18" s="34" t="s">
        <v>85</v>
      </c>
      <c r="B18" s="16" t="s">
        <v>90</v>
      </c>
      <c r="C18" s="16" t="s">
        <v>71</v>
      </c>
      <c r="D18" s="16" t="s">
        <v>91</v>
      </c>
      <c r="E18" s="34" t="s">
        <v>73</v>
      </c>
      <c r="F18" s="34" t="s">
        <v>92</v>
      </c>
      <c r="G18" s="34" t="s">
        <v>54</v>
      </c>
      <c r="H18" s="34" t="s">
        <v>59</v>
      </c>
      <c r="I18" s="35">
        <v>1410568.37</v>
      </c>
      <c r="J18" s="35">
        <v>0</v>
      </c>
      <c r="K18" s="35">
        <v>1410568.37</v>
      </c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s="2" customFormat="1" ht="75" x14ac:dyDescent="0.2">
      <c r="A19" s="34" t="s">
        <v>85</v>
      </c>
      <c r="B19" s="16" t="s">
        <v>93</v>
      </c>
      <c r="C19" s="16" t="s">
        <v>71</v>
      </c>
      <c r="D19" s="16" t="s">
        <v>94</v>
      </c>
      <c r="E19" s="34" t="s">
        <v>73</v>
      </c>
      <c r="F19" s="34" t="s">
        <v>95</v>
      </c>
      <c r="G19" s="34" t="s">
        <v>55</v>
      </c>
      <c r="H19" s="34" t="s">
        <v>63</v>
      </c>
      <c r="I19" s="35">
        <v>71864.98</v>
      </c>
      <c r="J19" s="35">
        <v>0</v>
      </c>
      <c r="K19" s="35">
        <v>71864.98</v>
      </c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spans="1:21" s="2" customFormat="1" ht="75" x14ac:dyDescent="0.2">
      <c r="A20" s="34" t="s">
        <v>85</v>
      </c>
      <c r="B20" s="16" t="s">
        <v>93</v>
      </c>
      <c r="C20" s="16" t="s">
        <v>71</v>
      </c>
      <c r="D20" s="16" t="s">
        <v>94</v>
      </c>
      <c r="E20" s="34" t="s">
        <v>73</v>
      </c>
      <c r="F20" s="34" t="s">
        <v>95</v>
      </c>
      <c r="G20" s="34" t="s">
        <v>55</v>
      </c>
      <c r="H20" s="34" t="s">
        <v>59</v>
      </c>
      <c r="I20" s="35">
        <v>1536135.02</v>
      </c>
      <c r="J20" s="35">
        <v>0</v>
      </c>
      <c r="K20" s="35">
        <v>1536135.02</v>
      </c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s="2" customFormat="1" ht="45" x14ac:dyDescent="0.2">
      <c r="A21" s="34" t="s">
        <v>85</v>
      </c>
      <c r="B21" s="16" t="s">
        <v>96</v>
      </c>
      <c r="C21" s="16" t="s">
        <v>71</v>
      </c>
      <c r="D21" s="16" t="s">
        <v>97</v>
      </c>
      <c r="E21" s="34" t="s">
        <v>73</v>
      </c>
      <c r="F21" s="34" t="s">
        <v>98</v>
      </c>
      <c r="G21" s="34" t="s">
        <v>56</v>
      </c>
      <c r="H21" s="34" t="s">
        <v>62</v>
      </c>
      <c r="I21" s="35">
        <v>1020500</v>
      </c>
      <c r="J21" s="35">
        <v>0</v>
      </c>
      <c r="K21" s="35">
        <v>1020500</v>
      </c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s="2" customFormat="1" ht="45" x14ac:dyDescent="0.2">
      <c r="A22" s="34" t="s">
        <v>85</v>
      </c>
      <c r="B22" s="16" t="s">
        <v>90</v>
      </c>
      <c r="C22" s="16" t="s">
        <v>71</v>
      </c>
      <c r="D22" s="16" t="s">
        <v>99</v>
      </c>
      <c r="E22" s="34" t="s">
        <v>73</v>
      </c>
      <c r="F22" s="34" t="s">
        <v>100</v>
      </c>
      <c r="G22" s="34" t="s">
        <v>57</v>
      </c>
      <c r="H22" s="34" t="s">
        <v>59</v>
      </c>
      <c r="I22" s="35">
        <v>1179375</v>
      </c>
      <c r="J22" s="35">
        <v>0</v>
      </c>
      <c r="K22" s="35">
        <v>1179375</v>
      </c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1" s="2" customFormat="1" ht="45" x14ac:dyDescent="0.2">
      <c r="A23" s="34" t="s">
        <v>101</v>
      </c>
      <c r="B23" s="16" t="s">
        <v>102</v>
      </c>
      <c r="C23" s="16" t="s">
        <v>71</v>
      </c>
      <c r="D23" s="16" t="s">
        <v>103</v>
      </c>
      <c r="E23" s="34" t="s">
        <v>73</v>
      </c>
      <c r="F23" s="34" t="s">
        <v>104</v>
      </c>
      <c r="G23" s="34" t="s">
        <v>58</v>
      </c>
      <c r="H23" s="34" t="s">
        <v>64</v>
      </c>
      <c r="I23" s="35">
        <v>257261.33</v>
      </c>
      <c r="J23" s="35">
        <v>0</v>
      </c>
      <c r="K23" s="35">
        <v>257261.33</v>
      </c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spans="1:21" s="2" customFormat="1" ht="45" x14ac:dyDescent="0.2">
      <c r="A24" s="34" t="s">
        <v>101</v>
      </c>
      <c r="B24" s="16" t="s">
        <v>102</v>
      </c>
      <c r="C24" s="16" t="s">
        <v>71</v>
      </c>
      <c r="D24" s="16" t="s">
        <v>103</v>
      </c>
      <c r="E24" s="34" t="s">
        <v>73</v>
      </c>
      <c r="F24" s="34" t="s">
        <v>104</v>
      </c>
      <c r="G24" s="34" t="s">
        <v>58</v>
      </c>
      <c r="H24" s="34" t="s">
        <v>105</v>
      </c>
      <c r="I24" s="35">
        <v>345038.67</v>
      </c>
      <c r="J24" s="35">
        <v>0</v>
      </c>
      <c r="K24" s="35">
        <v>345038.67</v>
      </c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spans="1:21" s="2" customFormat="1" ht="45" x14ac:dyDescent="0.2">
      <c r="A25" s="34" t="s">
        <v>106</v>
      </c>
      <c r="B25" s="16" t="s">
        <v>107</v>
      </c>
      <c r="C25" s="16" t="s">
        <v>71</v>
      </c>
      <c r="D25" s="16" t="s">
        <v>108</v>
      </c>
      <c r="E25" s="34" t="s">
        <v>73</v>
      </c>
      <c r="F25" s="34" t="s">
        <v>109</v>
      </c>
      <c r="G25" s="34" t="s">
        <v>110</v>
      </c>
      <c r="H25" s="34" t="s">
        <v>59</v>
      </c>
      <c r="I25" s="35">
        <v>3198900</v>
      </c>
      <c r="J25" s="35">
        <v>205314.36</v>
      </c>
      <c r="K25" s="35">
        <v>2993585.64</v>
      </c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spans="1:21" s="2" customFormat="1" ht="45" x14ac:dyDescent="0.2">
      <c r="A26" s="34">
        <v>50</v>
      </c>
      <c r="B26" s="16" t="s">
        <v>111</v>
      </c>
      <c r="C26" s="16" t="s">
        <v>71</v>
      </c>
      <c r="D26" s="16" t="s">
        <v>112</v>
      </c>
      <c r="E26" s="34" t="s">
        <v>73</v>
      </c>
      <c r="F26" s="34" t="s">
        <v>113</v>
      </c>
      <c r="G26" s="34" t="s">
        <v>114</v>
      </c>
      <c r="H26" s="34" t="s">
        <v>61</v>
      </c>
      <c r="I26" s="35">
        <v>109994.12</v>
      </c>
      <c r="J26" s="35">
        <v>27388.11</v>
      </c>
      <c r="K26" s="35">
        <v>82606.009999999995</v>
      </c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spans="1:21" s="2" customFormat="1" ht="45" x14ac:dyDescent="0.2">
      <c r="A27" s="34">
        <v>50</v>
      </c>
      <c r="B27" s="16" t="s">
        <v>115</v>
      </c>
      <c r="C27" s="16" t="s">
        <v>71</v>
      </c>
      <c r="D27" s="16" t="s">
        <v>116</v>
      </c>
      <c r="E27" s="34" t="s">
        <v>73</v>
      </c>
      <c r="F27" s="34" t="s">
        <v>117</v>
      </c>
      <c r="G27" s="34" t="s">
        <v>51</v>
      </c>
      <c r="H27" s="34" t="s">
        <v>59</v>
      </c>
      <c r="I27" s="35">
        <v>40000</v>
      </c>
      <c r="J27" s="35">
        <v>32481.79</v>
      </c>
      <c r="K27" s="35">
        <v>7518.21</v>
      </c>
      <c r="L27" s="16"/>
      <c r="M27" s="16"/>
      <c r="N27" s="16"/>
      <c r="O27" s="16"/>
      <c r="P27" s="16"/>
      <c r="Q27" s="16"/>
      <c r="R27" s="16"/>
      <c r="S27" s="16"/>
      <c r="T27" s="16"/>
      <c r="U27" s="16"/>
    </row>
  </sheetData>
  <autoFilter ref="A9:AA9" xr:uid="{6DA4666A-21A7-4255-A691-3B737A9BFD25}"/>
  <dataValidations count="1">
    <dataValidation allowBlank="1" showInputMessage="1" showErrorMessage="1" promptTitle="For Examples" prompt="See CWA Instructions at https://dot.ca.gov/programs/local-assistance/projects/cooperative-work-agreement-cwa" sqref="O10:P27" xr:uid="{700EA58C-A777-4ADC-8708-4CFA2FE0C92B}"/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CE1E452F-99B4-4199-B10C-B27BC95D67E3}">
          <x14:formula1>
            <xm:f>'Drop-down Reference Tables'!$C$2:$C$25</xm:f>
          </x14:formula1>
          <xm:sqref>N9</xm:sqref>
        </x14:dataValidation>
        <x14:dataValidation type="list" allowBlank="1" showInputMessage="1" showErrorMessage="1" promptTitle="Make a Selection" prompt="Select Yes or No. If No, Please Explain" xr:uid="{C422AFB1-9B1C-4DA5-BBF5-2F294D8C43DE}">
          <x14:formula1>
            <xm:f>'Drop-down Reference Tables'!$A$2:$A$3</xm:f>
          </x14:formula1>
          <xm:sqref>L10:L27</xm:sqref>
        </x14:dataValidation>
        <x14:dataValidation type="list" allowBlank="1" showInputMessage="1" showErrorMessage="1" promptTitle="Select Yes or No only" prompt="Please select Yes or No only" xr:uid="{7B49E3E5-7070-489A-817B-815904F9BD66}">
          <x14:formula1>
            <xm:f>'Drop-down Reference Tables'!$B$2:$B$3</xm:f>
          </x14:formula1>
          <xm:sqref>M10:M27</xm:sqref>
        </x14:dataValidation>
        <x14:dataValidation type="list" allowBlank="1" showInputMessage="1" showErrorMessage="1" promptTitle="Make a Selection" prompt="Click the arrow to make a selection in the drop down list. If OTHER, please include explanation." xr:uid="{E52B5C3F-B949-401C-B4B1-E61AA2FB944D}">
          <x14:formula1>
            <xm:f>'Drop-down Reference Tables'!$C$2:$C$25</xm:f>
          </x14:formula1>
          <xm:sqref>N10:N27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81A8B-3BBE-4323-9201-F4E1054A4153}">
  <sheetPr>
    <pageSetUpPr fitToPage="1"/>
  </sheetPr>
  <dimension ref="A1:C25"/>
  <sheetViews>
    <sheetView zoomScaleNormal="100" workbookViewId="0">
      <selection activeCell="D3" sqref="D3"/>
    </sheetView>
  </sheetViews>
  <sheetFormatPr defaultColWidth="9.140625" defaultRowHeight="15" x14ac:dyDescent="0.2"/>
  <cols>
    <col min="1" max="1" width="14.28515625" style="4" customWidth="1"/>
    <col min="2" max="2" width="13.85546875" style="4" customWidth="1"/>
    <col min="3" max="3" width="66.42578125" style="1" customWidth="1"/>
    <col min="4" max="4" width="60.28515625" style="4" customWidth="1"/>
    <col min="5" max="16384" width="9.140625" style="4"/>
  </cols>
  <sheetData>
    <row r="1" spans="1:3" s="3" customFormat="1" ht="47.1" customHeight="1" x14ac:dyDescent="0.2">
      <c r="A1" s="3" t="s">
        <v>4</v>
      </c>
      <c r="B1" s="3" t="s">
        <v>2</v>
      </c>
      <c r="C1" s="11" t="s">
        <v>25</v>
      </c>
    </row>
    <row r="2" spans="1:3" ht="47.1" customHeight="1" x14ac:dyDescent="0.2">
      <c r="A2" s="16" t="s">
        <v>1</v>
      </c>
      <c r="B2" s="16" t="s">
        <v>1</v>
      </c>
      <c r="C2" s="12" t="s">
        <v>22</v>
      </c>
    </row>
    <row r="3" spans="1:3" ht="47.1" customHeight="1" x14ac:dyDescent="0.2">
      <c r="A3" s="16" t="s">
        <v>3</v>
      </c>
      <c r="B3" s="16" t="s">
        <v>3</v>
      </c>
      <c r="C3" s="13" t="s">
        <v>24</v>
      </c>
    </row>
    <row r="4" spans="1:3" ht="47.1" customHeight="1" x14ac:dyDescent="0.2">
      <c r="C4" s="13" t="s">
        <v>23</v>
      </c>
    </row>
    <row r="5" spans="1:3" ht="47.1" customHeight="1" x14ac:dyDescent="0.2">
      <c r="C5" s="12" t="s">
        <v>5</v>
      </c>
    </row>
    <row r="6" spans="1:3" ht="47.1" customHeight="1" x14ac:dyDescent="0.2">
      <c r="C6" s="13" t="s">
        <v>41</v>
      </c>
    </row>
    <row r="7" spans="1:3" ht="47.1" customHeight="1" x14ac:dyDescent="0.2">
      <c r="C7" s="13" t="s">
        <v>40</v>
      </c>
    </row>
    <row r="8" spans="1:3" ht="47.1" customHeight="1" x14ac:dyDescent="0.2">
      <c r="C8" s="13" t="s">
        <v>6</v>
      </c>
    </row>
    <row r="9" spans="1:3" ht="47.1" customHeight="1" x14ac:dyDescent="0.2">
      <c r="C9" s="13" t="s">
        <v>7</v>
      </c>
    </row>
    <row r="10" spans="1:3" ht="47.1" customHeight="1" x14ac:dyDescent="0.2">
      <c r="C10" s="12" t="s">
        <v>26</v>
      </c>
    </row>
    <row r="11" spans="1:3" ht="47.1" customHeight="1" x14ac:dyDescent="0.2">
      <c r="C11" s="13" t="s">
        <v>18</v>
      </c>
    </row>
    <row r="12" spans="1:3" ht="47.1" customHeight="1" x14ac:dyDescent="0.2">
      <c r="C12" s="13" t="s">
        <v>8</v>
      </c>
    </row>
    <row r="13" spans="1:3" ht="47.1" customHeight="1" x14ac:dyDescent="0.2">
      <c r="C13" s="13" t="s">
        <v>17</v>
      </c>
    </row>
    <row r="14" spans="1:3" ht="47.1" customHeight="1" x14ac:dyDescent="0.2">
      <c r="C14" s="13" t="s">
        <v>42</v>
      </c>
    </row>
    <row r="15" spans="1:3" ht="47.1" customHeight="1" x14ac:dyDescent="0.2">
      <c r="C15" s="13" t="s">
        <v>15</v>
      </c>
    </row>
    <row r="16" spans="1:3" ht="47.1" customHeight="1" x14ac:dyDescent="0.2">
      <c r="C16" s="13" t="s">
        <v>16</v>
      </c>
    </row>
    <row r="17" spans="3:3" ht="47.1" customHeight="1" x14ac:dyDescent="0.2">
      <c r="C17" s="13" t="s">
        <v>44</v>
      </c>
    </row>
    <row r="18" spans="3:3" ht="47.1" customHeight="1" x14ac:dyDescent="0.2">
      <c r="C18" s="13" t="s">
        <v>19</v>
      </c>
    </row>
    <row r="19" spans="3:3" ht="47.1" customHeight="1" x14ac:dyDescent="0.2">
      <c r="C19" s="13" t="s">
        <v>20</v>
      </c>
    </row>
    <row r="20" spans="3:3" ht="47.1" customHeight="1" x14ac:dyDescent="0.2">
      <c r="C20" s="14" t="s">
        <v>9</v>
      </c>
    </row>
    <row r="21" spans="3:3" ht="47.1" customHeight="1" x14ac:dyDescent="0.2">
      <c r="C21" s="13" t="s">
        <v>35</v>
      </c>
    </row>
    <row r="22" spans="3:3" ht="47.1" customHeight="1" x14ac:dyDescent="0.2">
      <c r="C22" s="13" t="s">
        <v>43</v>
      </c>
    </row>
    <row r="23" spans="3:3" ht="47.1" customHeight="1" x14ac:dyDescent="0.2">
      <c r="C23" s="13" t="s">
        <v>21</v>
      </c>
    </row>
    <row r="24" spans="3:3" ht="47.1" customHeight="1" x14ac:dyDescent="0.2">
      <c r="C24" s="13" t="s">
        <v>46</v>
      </c>
    </row>
    <row r="25" spans="3:3" ht="47.1" customHeight="1" x14ac:dyDescent="0.2">
      <c r="C25" s="15" t="s">
        <v>14</v>
      </c>
    </row>
  </sheetData>
  <dataConsolidate/>
  <pageMargins left="0.25" right="0.25" top="0.75" bottom="0.75" header="0.3" footer="0.3"/>
  <pageSetup scale="38" orientation="landscape" r:id="rId1"/>
  <tableParts count="3">
    <tablePart r:id="rId2"/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9214F8-62DA-4069-A4D5-061E5E1A9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Rail-20102F</vt:lpstr>
      <vt:lpstr>Drop-down Reference 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Chieng, My@DOT</dc:creator>
  <cp:lastModifiedBy>Bystrom, Diane@DOT</cp:lastModifiedBy>
  <cp:lastPrinted>2020-01-08T16:11:40Z</cp:lastPrinted>
  <dcterms:created xsi:type="dcterms:W3CDTF">2019-08-02T16:16:42Z</dcterms:created>
  <dcterms:modified xsi:type="dcterms:W3CDTF">2025-12-17T22:42:34Z</dcterms:modified>
</cp:coreProperties>
</file>