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G:\Office of Resource Management\Subvention Management\CWAs\Cycle XVIII (18) - Lapsing 6-30-21\Data\DOF Approved CWA List\"/>
    </mc:Choice>
  </mc:AlternateContent>
  <xr:revisionPtr revIDLastSave="0" documentId="13_ncr:1_{7168A06F-2E98-4311-9281-8F2AEA1DD765}" xr6:coauthVersionLast="44" xr6:coauthVersionMax="44" xr10:uidLastSave="{00000000-0000-0000-0000-000000000000}"/>
  <bookViews>
    <workbookView xWindow="-28920" yWindow="-120" windowWidth="29040" windowHeight="15840" tabRatio="738" xr2:uid="{00000000-000D-0000-FFFF-FFFF00000000}"/>
  </bookViews>
  <sheets>
    <sheet name="16102" sheetId="9" r:id="rId1"/>
    <sheet name="Drop-down Reference Tables" sheetId="7" r:id="rId2"/>
  </sheets>
  <definedNames>
    <definedName name="_xlnm._FilterDatabase" localSheetId="0" hidden="1">'16102'!$A$7:$Q$16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9" l="1"/>
  <c r="I16" i="9"/>
  <c r="G16" i="9" l="1"/>
</calcChain>
</file>

<file path=xl/sharedStrings.xml><?xml version="1.0" encoding="utf-8"?>
<sst xmlns="http://schemas.openxmlformats.org/spreadsheetml/2006/main" count="158" uniqueCount="121">
  <si>
    <t>Reason for Delay</t>
  </si>
  <si>
    <t>YES</t>
  </si>
  <si>
    <t>Need a CWA?</t>
  </si>
  <si>
    <t>NO</t>
  </si>
  <si>
    <t>Within Scope?</t>
  </si>
  <si>
    <t>Environmental: Change in scope requires additional studies/permits.</t>
  </si>
  <si>
    <t>Environmental: Environmental document determination revalidation required.</t>
  </si>
  <si>
    <t>Environmental: Mitigation for project impacts period.</t>
  </si>
  <si>
    <t>Right of Way and Utility Relocation: Utility owner dispute.</t>
  </si>
  <si>
    <t>Finance: CTC approved Time Extension conflicts with reversion date.</t>
  </si>
  <si>
    <t xml:space="preserve">Reversion Date:                                                           </t>
  </si>
  <si>
    <t>Appropriation/Item Number</t>
  </si>
  <si>
    <t>Parties to Agreement (Agency)</t>
  </si>
  <si>
    <t>Purpose of Project (Work Description)</t>
  </si>
  <si>
    <t>Scope (Location)</t>
  </si>
  <si>
    <t>Local Agency Contact          Name | Phone| Email</t>
  </si>
  <si>
    <t xml:space="preserve">OTHER (explain): </t>
  </si>
  <si>
    <t>Construction: Change in site conditions.</t>
  </si>
  <si>
    <t>Construction: Qualified Buy America purchase/delivery delays.</t>
  </si>
  <si>
    <t>Right of Way and Utility Relocation: Qualified Buy America purchase/delivery delays.</t>
  </si>
  <si>
    <t>Right of Way and Utility Relocation: Condemnation/eminent domain proceedings.</t>
  </si>
  <si>
    <t>Contract Dispute/Litigation: Post-construction claim.  Informal settlement.</t>
  </si>
  <si>
    <t>OTHER-declared disaster:</t>
  </si>
  <si>
    <t>Contract Dispute/Litigation: Formal litigation proceeding.</t>
  </si>
  <si>
    <t>Finance: Pending programming.</t>
  </si>
  <si>
    <t xml:space="preserve">Design: Change in scope. </t>
  </si>
  <si>
    <t>Design: Change in site conditions.</t>
  </si>
  <si>
    <t>Design: Change in specifications.</t>
  </si>
  <si>
    <t>Primary Reason For Delay:</t>
  </si>
  <si>
    <t>Right of Way and Utility Relocation: Change in scope/number of parcels/utility relocations required.</t>
  </si>
  <si>
    <t xml:space="preserve">Expenditure Amount </t>
  </si>
  <si>
    <t xml:space="preserve">CTC TUF Deadline </t>
  </si>
  <si>
    <t>Advantage  Project Id</t>
  </si>
  <si>
    <t xml:space="preserve">Budgeted Amount </t>
  </si>
  <si>
    <t>Remaining  Balance</t>
  </si>
  <si>
    <t>Approved by DOF 
(Yes or No)?</t>
  </si>
  <si>
    <t xml:space="preserve">Revised Reversion Date </t>
  </si>
  <si>
    <t xml:space="preserve">District </t>
  </si>
  <si>
    <t>Finance: Indirect Cost Rate Proposal (ICRP) request package returned with errors.</t>
  </si>
  <si>
    <t>Year of Appropriation:</t>
  </si>
  <si>
    <t>Appropriation Unit:</t>
  </si>
  <si>
    <t>Environmental: Permits expired.</t>
  </si>
  <si>
    <t>Construction: Contract award disputed/cancelled, rebid or complete under force account.</t>
  </si>
  <si>
    <t>Finance: Change in dedicated/programmed funding.</t>
  </si>
  <si>
    <t>Environmental: Excessive study or opinion review time by external agencies.</t>
  </si>
  <si>
    <t xml:space="preserve">Projects with Lapsing State Funds </t>
  </si>
  <si>
    <t>2660-102-0042</t>
  </si>
  <si>
    <t>Construction: Extended winter suspension affecting delivery schedule.</t>
  </si>
  <si>
    <t>Please Provide a 2-3 Sentence Explanation Identifying Any Impediments to Completion (including if the extension is not approved).</t>
  </si>
  <si>
    <t>Are You Requesting a  CWA (Yes or No)?</t>
  </si>
  <si>
    <t>Is Project Consistent with Original Scope and Purpose of the Appropriation?  If No, Please Explain:</t>
  </si>
  <si>
    <t>Federal Project Id with Prefix</t>
  </si>
  <si>
    <t>07</t>
  </si>
  <si>
    <t>Los Angeles County</t>
  </si>
  <si>
    <t>Caltrans</t>
  </si>
  <si>
    <t>SSARPL-6200(039)</t>
  </si>
  <si>
    <t>0020000050</t>
  </si>
  <si>
    <t>04</t>
  </si>
  <si>
    <t>06</t>
  </si>
  <si>
    <t>Kingsburg</t>
  </si>
  <si>
    <t>0617000187</t>
  </si>
  <si>
    <t>SSARPL-5953(743)</t>
  </si>
  <si>
    <t>0717000050</t>
  </si>
  <si>
    <t>South Gate</t>
  </si>
  <si>
    <t>SSARPL-5257(034)</t>
  </si>
  <si>
    <t>0717000191</t>
  </si>
  <si>
    <t>Compton</t>
  </si>
  <si>
    <t>0717000299</t>
  </si>
  <si>
    <t>10</t>
  </si>
  <si>
    <t>Modesto</t>
  </si>
  <si>
    <t>Various locations throughout the city of Modesto</t>
  </si>
  <si>
    <t>SSARPL-5059(225)</t>
  </si>
  <si>
    <t>1017000048</t>
  </si>
  <si>
    <t>Metropolitan Transportation Commission</t>
  </si>
  <si>
    <t>0416000088</t>
  </si>
  <si>
    <t>FSP16-6084(196)</t>
  </si>
  <si>
    <t>SSARPL-5170(057)</t>
  </si>
  <si>
    <t>SSARPL-5078(035)</t>
  </si>
  <si>
    <t>To Develop a Plan for Collecting MIRE Fundamental Data Elements from Local Agencies.</t>
  </si>
  <si>
    <t>Statewide.</t>
  </si>
  <si>
    <t>Evaluate the entire city's roadways to prioritize safety projects for future HSIP project consideration.</t>
  </si>
  <si>
    <t>Throughout all city roadway network.</t>
  </si>
  <si>
    <t>Various within Los Angeles County.</t>
  </si>
  <si>
    <t>Systemic Safety Analysis Report Program(SSARP).</t>
  </si>
  <si>
    <t>Throughout the City of Compton.</t>
  </si>
  <si>
    <t xml:space="preserve">Systemic Safety Analysis Report Program (SSARP)Traffic Related. </t>
  </si>
  <si>
    <t>Citywide Safety Analysis.</t>
  </si>
  <si>
    <t>Sierra Street (State Route 201) between 6th Avenue Drive and 10th Avenue.</t>
  </si>
  <si>
    <t>Metropolitan Transportation Commission.</t>
  </si>
  <si>
    <t>Freeway Service Patrol.</t>
  </si>
  <si>
    <t xml:space="preserve">OTHER (explain): Staff assigned to this project were reassigned to support the County's response to the COVID-19 pandemic.  </t>
  </si>
  <si>
    <t>OTHER (explain): Staff shortage.</t>
  </si>
  <si>
    <t>mantwine@comptoncity.org</t>
  </si>
  <si>
    <t>OTHER (explain): The City's legal counsel has significant concerns on the legal liability that the SSARPL may create to the City.</t>
  </si>
  <si>
    <t xml:space="preserve">OTHER (explain): Coronavirus. </t>
  </si>
  <si>
    <t>The Coronavirus pandemic has impeded the ability to obtain traffic counts and other field data. If the extension is not approved, the project cannot be completed and public safety is at risk.</t>
  </si>
  <si>
    <t xml:space="preserve">OTHER (explain): Approval of Indirect Cost Rates is pending. </t>
  </si>
  <si>
    <t>Jame Maldonado
 (415) 778 6707
jmaldonado@bayareametro.gov</t>
  </si>
  <si>
    <t>David Peters, City Engineer  (559) 299-1544  dpeters@peters-engineering.com</t>
  </si>
  <si>
    <t>Mario Rodriguez
(626) 458-3950
mrodrigu@dpw.lacounty.gov</t>
  </si>
  <si>
    <t xml:space="preserve">Jose Loera, TE
(323) 563-9578
jloera@sogate.org
</t>
  </si>
  <si>
    <t>Sandeep Sandhu                                    (209) 577-5294                                         ssandhu@modestogov.com</t>
  </si>
  <si>
    <t>PI: Jill Cooper
(510) 643-4259
cooperj@berkeley.edu</t>
  </si>
  <si>
    <t>N/A</t>
  </si>
  <si>
    <t xml:space="preserve">Total </t>
  </si>
  <si>
    <t>Los Angeles</t>
  </si>
  <si>
    <t>Analyze  Collision Data and Prioritize Safety Improvement Projects.</t>
  </si>
  <si>
    <t>Various Locations within the City of Los Angeles.</t>
  </si>
  <si>
    <t>SSARPL-5006(857)</t>
  </si>
  <si>
    <t>0717000203</t>
  </si>
  <si>
    <t>OTHER (explain): Need additional time to ensure billings and reimbursements are processed before the lapse date.</t>
  </si>
  <si>
    <t>Vision Zero
visionzero@lacity.org</t>
  </si>
  <si>
    <t xml:space="preserve">The only impediment to completion is if the extension is not approved. If the CWA is not approved, the project would not be able to continue and the State could risk not completing a safety planning project on time designed to ensure all states are in compliance with a federal mandate to collect roadway safety data. 	</t>
  </si>
  <si>
    <t xml:space="preserve">The project is completed and is in the closeout phase. Although this project is completed, the City needs time to properly close out the project and recoup grant reimbursements to replenish our revolving front-funding account. If the CWA extension is not approved, it will jeopardize the funding of other safety projects in progress and in the pipeline.	 </t>
  </si>
  <si>
    <t xml:space="preserve">The City Attorney is currently reviewing the substantially completed deliverable. The City Attorney is concerned that the deliverable creates a liability to the City. The City Attorney will require revisions to the deliverable. If the CWA is not approved, the plan will not be completed. Staff needs additional time to complete the revisions required by the City's legal counsel. </t>
  </si>
  <si>
    <t xml:space="preserve">The SSARP report is complete; however, indirect rates for FY 19/20 have not been approved yet due to the role that HUD has in the administration of Federal CARES Act Funds. If the CWA is not approved, it will result in significant financial hardship for the City of Modesto and its residents, as these funds would be lost to the City. Funds for completion of this project would have to come at the expense of delaying the completion of this and other projects and result in continued safety concerns for vehicles and pedestrians and traffic congestion in areas of the City where projects will need to be delayed.  Pending approval of the Indirect Rates, no additional delays or obstacles to invoicing for these funds, and submitting the final report is anticipated.	  
 </t>
  </si>
  <si>
    <t xml:space="preserve">The SSARP would allow the City to further develop a safety analysis of the City's pedestrian/bicycle network and assist the City in providing much needed pedestrian and bicycle safety improvements in the City. </t>
  </si>
  <si>
    <t xml:space="preserve">In 2019, the City lost its City Engineer and Assistance City Engineer. Additionally, in 2020, the City experienced a significant staff shortage. The City is seeking consultants to assist in the implementation and completion of the SSARP grant. If the CWA is not approved, the safety improvement will not be implemented. One of these intersections includes the intersection of Compton Blvd and Willowbrook Avenue, which was recently identified as one of Los Angeles County's dangerous intersections based on collisions records studied by the L.A. Times. </t>
  </si>
  <si>
    <t xml:space="preserve">There was an error in programming funds and subsequent years were billed in lieu of this agreement. Without the subject funding, we would need to scale down towing services earlier than anticipated. These funds should be able to be expended by December 2021. Funding provided in this grant will cover FSP expenses for approximately six months. If this FSP grant is not extended, the following benefits to the Bay Area will not occur. In addition to a reduction is secondary accidents and improved safety on the freeways, the reduction of approximately 1,341,000 of vehicle hours of delay which results in the savings of air quality emission reductions: 671 kg of CO; 161 kg of NOx; 8 kg of PM 10; 20 million kg of CO2; 311 kg of N2O; and 841 kg of CH4. </t>
  </si>
  <si>
    <t xml:space="preserve">Work on the report has re-started. If the funds are not extended, the County will lose the grant funds to complete the analysis of various locations with a high number of fatal and severe injury collisions and identify countermeasures to increase safety. The County will need to finance the completion of the project with its own local funds by adjusting its transportation budget to cover the loss of these funds which will affect the delivery of other current and future projects already budgeted in the region. 	</t>
  </si>
  <si>
    <t xml:space="preserve">Yes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</si>
</sst>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
  </numFmts>
  <fonts count="13" x14ac:knownFonts="1">
    <font>
      <sz val="10"/>
      <name val="Arial"/>
    </font>
    <font>
      <sz val="10"/>
      <name val="Arial"/>
      <family val="2"/>
    </font>
    <font>
      <sz val="12"/>
      <color rgb="FF9C5700"/>
      <name val="Calibri"/>
      <family val="2"/>
      <scheme val="minor"/>
    </font>
    <font>
      <sz val="12"/>
      <name val="Arial"/>
      <family val="2"/>
    </font>
    <font>
      <b/>
      <sz val="12"/>
      <color theme="0"/>
      <name val="Arial"/>
      <family val="2"/>
    </font>
    <font>
      <sz val="14"/>
      <name val="Arial"/>
      <family val="2"/>
    </font>
    <font>
      <sz val="12"/>
      <color indexed="8"/>
      <name val="Arial"/>
      <family val="2"/>
    </font>
    <font>
      <sz val="12"/>
      <color theme="0"/>
      <name val="Arial"/>
      <family val="2"/>
    </font>
    <font>
      <sz val="12"/>
      <color rgb="FFFF0000"/>
      <name val="Arial"/>
      <family val="2"/>
    </font>
    <font>
      <strike/>
      <sz val="12"/>
      <color rgb="FFFF0000"/>
      <name val="Arial"/>
      <family val="2"/>
    </font>
    <font>
      <b/>
      <sz val="12"/>
      <color rgb="FFFF0000"/>
      <name val="Arial"/>
      <family val="2"/>
    </font>
    <font>
      <sz val="18"/>
      <name val="Arial"/>
      <family val="2"/>
    </font>
    <font>
      <b/>
      <sz val="12"/>
      <name val="Arial"/>
      <family val="2"/>
    </font>
  </fonts>
  <fills count="4">
    <fill>
      <patternFill patternType="none"/>
    </fill>
    <fill>
      <patternFill patternType="gray125"/>
    </fill>
    <fill>
      <patternFill patternType="solid">
        <fgColor theme="4"/>
        <bgColor indexed="64"/>
      </patternFill>
    </fill>
    <fill>
      <patternFill patternType="solid">
        <fgColor rgb="FFFFEB9C"/>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applyNumberFormat="0" applyFont="0" applyFill="0" applyBorder="0" applyAlignment="0" applyProtection="0"/>
    <xf numFmtId="0" fontId="2" fillId="3" borderId="0" applyNumberFormat="0" applyBorder="0" applyAlignment="0" applyProtection="0"/>
  </cellStyleXfs>
  <cellXfs count="45">
    <xf numFmtId="0" fontId="0" fillId="0" borderId="0" xfId="0" applyNumberFormat="1" applyFont="1" applyFill="1" applyBorder="1" applyAlignment="1"/>
    <xf numFmtId="0" fontId="1" fillId="0" borderId="0" xfId="0" applyNumberFormat="1" applyFont="1" applyFill="1" applyBorder="1" applyAlignment="1"/>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0" borderId="0" xfId="0" applyFont="1" applyFill="1"/>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5" fontId="6" fillId="0" borderId="0" xfId="0" applyNumberFormat="1" applyFont="1" applyFill="1" applyBorder="1" applyAlignment="1">
      <alignment horizontal="left" vertical="center" wrapText="1"/>
    </xf>
    <xf numFmtId="0" fontId="3" fillId="0" borderId="0" xfId="0" applyFont="1" applyFill="1" applyBorder="1"/>
    <xf numFmtId="0" fontId="3" fillId="0" borderId="0" xfId="0" applyNumberFormat="1" applyFont="1" applyFill="1" applyBorder="1" applyAlignment="1">
      <alignment horizontal="center" vertical="center"/>
    </xf>
    <xf numFmtId="0"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9" fillId="0" borderId="0" xfId="0" applyFont="1" applyFill="1" applyBorder="1" applyAlignment="1">
      <alignment horizontal="right" vertical="top"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NumberFormat="1" applyFont="1" applyFill="1" applyBorder="1" applyAlignment="1">
      <alignment horizontal="center" vertical="top"/>
    </xf>
    <xf numFmtId="0" fontId="6" fillId="0" borderId="0" xfId="0" applyFont="1" applyFill="1" applyBorder="1" applyAlignment="1">
      <alignment vertical="top"/>
    </xf>
    <xf numFmtId="0" fontId="3" fillId="0" borderId="0" xfId="0" applyFont="1" applyFill="1" applyBorder="1" applyAlignment="1">
      <alignment vertical="top"/>
    </xf>
    <xf numFmtId="0" fontId="8" fillId="0" borderId="0" xfId="0" applyFont="1" applyFill="1" applyAlignment="1">
      <alignment wrapText="1"/>
    </xf>
    <xf numFmtId="0" fontId="8" fillId="0" borderId="0" xfId="0" applyNumberFormat="1" applyFont="1" applyFill="1" applyBorder="1" applyAlignment="1">
      <alignment horizontal="left" vertical="center" wrapText="1"/>
    </xf>
    <xf numFmtId="0" fontId="10"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11" fillId="0" borderId="0" xfId="0" applyNumberFormat="1" applyFont="1" applyFill="1" applyBorder="1" applyAlignment="1">
      <alignment horizontal="left" vertical="center"/>
    </xf>
    <xf numFmtId="0" fontId="6" fillId="0" borderId="0" xfId="0" applyFont="1" applyFill="1" applyBorder="1" applyAlignment="1">
      <alignment horizontal="left" vertical="top"/>
    </xf>
    <xf numFmtId="0" fontId="7" fillId="2" borderId="1" xfId="0" applyFont="1" applyFill="1" applyBorder="1" applyAlignment="1">
      <alignment horizontal="center" vertical="center" wrapText="1"/>
    </xf>
    <xf numFmtId="0" fontId="12" fillId="0" borderId="0"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164" fontId="3" fillId="0" borderId="1" xfId="1" applyNumberFormat="1" applyFont="1" applyFill="1" applyBorder="1" applyAlignment="1" applyProtection="1">
      <alignment horizontal="center" vertical="center" wrapText="1"/>
      <protection locked="0"/>
    </xf>
    <xf numFmtId="164" fontId="3" fillId="0" borderId="1" xfId="1" applyNumberFormat="1" applyFont="1" applyFill="1" applyBorder="1" applyAlignment="1" applyProtection="1">
      <alignment horizontal="center" vertical="center"/>
      <protection locked="0"/>
    </xf>
    <xf numFmtId="0" fontId="3" fillId="0" borderId="1" xfId="1" applyNumberFormat="1" applyFont="1" applyFill="1" applyBorder="1" applyAlignment="1" applyProtection="1">
      <alignment horizontal="center" vertical="center" wrapText="1"/>
      <protection locked="0"/>
    </xf>
    <xf numFmtId="164" fontId="3" fillId="0" borderId="1" xfId="1"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cellXfs>
  <cellStyles count="2">
    <cellStyle name="Neutral" xfId="1" builtinId="28"/>
    <cellStyle name="Normal" xfId="0" builtinId="0"/>
  </cellStyles>
  <dxfs count="12">
    <dxf>
      <font>
        <b val="0"/>
        <i val="0"/>
        <strike val="0"/>
        <condense val="0"/>
        <extend val="0"/>
        <outline val="0"/>
        <shadow val="0"/>
        <u val="none"/>
        <vertAlign val="baseline"/>
        <sz val="14"/>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indexed="65"/>
        </patternFill>
      </fil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Arial"/>
        <family val="2"/>
        <scheme val="none"/>
      </font>
      <alignment horizontal="center" vertical="center" textRotation="0" wrapText="1" indent="0" justifyLastLine="0" shrinkToFit="0" readingOrder="0"/>
    </dxf>
    <dxf>
      <font>
        <b/>
        <i val="0"/>
        <strike val="0"/>
        <outline val="0"/>
        <shadow val="0"/>
        <u val="none"/>
        <vertAlign val="baseline"/>
        <sz val="12"/>
        <color theme="0"/>
        <name val="Arial"/>
        <family val="2"/>
        <scheme val="none"/>
      </font>
      <fill>
        <patternFill patternType="none">
          <bgColor auto="1"/>
        </patternFill>
      </fill>
      <alignment horizontal="center" vertical="center" textRotation="0" wrapText="1" indent="0" justifyLastLine="0" shrinkToFit="0" readingOrder="0"/>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alignment horizontal="center" vertical="center" textRotation="0" wrapText="1" indent="0" justifyLastLine="0" shrinkToFit="0" readingOrder="0"/>
    </dxf>
    <dxf>
      <font>
        <b/>
        <i val="0"/>
        <strike val="0"/>
        <outline val="0"/>
        <shadow val="0"/>
        <u val="none"/>
        <vertAlign val="baseline"/>
        <sz val="12"/>
        <color theme="0"/>
        <name val="Arial"/>
        <family val="2"/>
        <scheme val="none"/>
      </font>
      <fill>
        <patternFill patternType="none">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E77048-0DA5-46D2-B214-976BA45F1383}" name="Table4" displayName="Table4" ref="B1:B3" totalsRowShown="0" headerRowDxfId="11" dataDxfId="10">
  <autoFilter ref="B1:B3" xr:uid="{7D98AF40-6684-4318-886F-F271A98EFBA2}"/>
  <tableColumns count="1">
    <tableColumn id="1" xr3:uid="{35441826-6B2E-4BAC-93F8-1FB96FAA4A4B}" name="Need a CWA?"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4407EE-C0F3-413B-9EA1-29AC15BCE24A}" name="Table46" displayName="Table46" ref="A1:A3" totalsRowShown="0" headerRowDxfId="8" dataDxfId="7">
  <autoFilter ref="A1:A3" xr:uid="{7730E9D0-706D-4989-8CFC-B38EB7914B05}"/>
  <tableColumns count="1">
    <tableColumn id="1" xr3:uid="{4933FFB5-95D1-4CAB-9384-CF67F546E1EB}" name="Within Scope?"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430DC4-EC32-4829-BC1F-47F7B5570DD5}" name="Table1" displayName="Table1" ref="C1:C25" totalsRowShown="0" headerRowDxfId="5" dataDxfId="3" headerRowBorderDxfId="4" tableBorderDxfId="2" totalsRowBorderDxfId="1">
  <autoFilter ref="C1:C25" xr:uid="{CD4A4FF5-ECB0-431D-830F-C8419AD1B89A}"/>
  <tableColumns count="1">
    <tableColumn id="1" xr3:uid="{13165817-2F07-43A7-AAD7-F581656F591B}" name="Primary Reason For Dela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B5509-BAFA-42B1-BD59-2564155B1E26}">
  <dimension ref="A1:Y22"/>
  <sheetViews>
    <sheetView tabSelected="1" zoomScaleNormal="100" workbookViewId="0">
      <pane ySplit="7" topLeftCell="A8" activePane="bottomLeft" state="frozen"/>
      <selection pane="bottomLeft" activeCell="A8" sqref="A8"/>
    </sheetView>
  </sheetViews>
  <sheetFormatPr defaultColWidth="9.140625" defaultRowHeight="15" x14ac:dyDescent="0.2"/>
  <cols>
    <col min="1" max="1" width="30.5703125" style="10" customWidth="1"/>
    <col min="2" max="2" width="22.7109375" style="10" customWidth="1"/>
    <col min="3" max="3" width="50.7109375" style="10" customWidth="1"/>
    <col min="4" max="4" width="18.42578125" style="10" bestFit="1" customWidth="1"/>
    <col min="5" max="5" width="43" style="10" bestFit="1" customWidth="1"/>
    <col min="6" max="6" width="18.5703125" style="10" bestFit="1" customWidth="1"/>
    <col min="7" max="7" width="43" style="10" bestFit="1" customWidth="1"/>
    <col min="8" max="8" width="21" style="10" customWidth="1"/>
    <col min="9" max="10" width="19" style="10" customWidth="1"/>
    <col min="11" max="12" width="24.140625" style="10" customWidth="1"/>
    <col min="13" max="13" width="45.42578125" style="10" customWidth="1"/>
    <col min="14" max="14" width="56" style="10" customWidth="1"/>
    <col min="15" max="15" width="33.42578125" style="10" customWidth="1"/>
    <col min="16" max="16" width="16.42578125" style="2" customWidth="1"/>
    <col min="17" max="17" width="14.28515625" style="10" customWidth="1"/>
    <col min="18" max="18" width="18.28515625" style="10" customWidth="1"/>
    <col min="19" max="19" width="17.85546875" style="10" customWidth="1"/>
    <col min="20" max="20" width="33.28515625" style="10" customWidth="1"/>
    <col min="21" max="21" width="21.7109375" style="10" customWidth="1"/>
    <col min="22" max="22" width="31.85546875" style="10" customWidth="1"/>
    <col min="23" max="23" width="34.5703125" style="2" customWidth="1"/>
    <col min="24" max="24" width="33.42578125" style="2" customWidth="1"/>
    <col min="25" max="25" width="30.28515625" style="2" customWidth="1"/>
    <col min="26" max="16384" width="9.140625" style="10"/>
  </cols>
  <sheetData>
    <row r="1" spans="1:25" ht="23.25" x14ac:dyDescent="0.2">
      <c r="A1" s="27" t="s">
        <v>45</v>
      </c>
      <c r="D1" s="20"/>
      <c r="E1" s="25"/>
    </row>
    <row r="2" spans="1:25" x14ac:dyDescent="0.2">
      <c r="A2" s="28" t="s">
        <v>10</v>
      </c>
      <c r="B2" s="8">
        <v>44377</v>
      </c>
      <c r="C2" s="7"/>
      <c r="D2" s="6"/>
      <c r="E2" s="22"/>
      <c r="F2" s="9"/>
      <c r="G2" s="9"/>
      <c r="H2" s="9"/>
      <c r="I2" s="9"/>
      <c r="J2" s="9"/>
      <c r="K2" s="9"/>
      <c r="L2" s="9"/>
      <c r="M2" s="9"/>
      <c r="N2" s="9"/>
      <c r="O2" s="9"/>
    </row>
    <row r="3" spans="1:25" x14ac:dyDescent="0.2">
      <c r="A3" s="28" t="s">
        <v>11</v>
      </c>
      <c r="B3" s="26" t="s">
        <v>46</v>
      </c>
      <c r="C3" s="19"/>
      <c r="D3" s="6"/>
      <c r="E3" s="21"/>
      <c r="F3" s="5"/>
      <c r="G3" s="5"/>
      <c r="H3" s="5"/>
      <c r="I3" s="5"/>
      <c r="J3" s="5"/>
      <c r="K3" s="5"/>
      <c r="L3" s="5"/>
      <c r="M3" s="5"/>
      <c r="N3" s="5"/>
      <c r="O3" s="5"/>
    </row>
    <row r="4" spans="1:25" x14ac:dyDescent="0.2">
      <c r="A4" s="28" t="s">
        <v>39</v>
      </c>
      <c r="B4" s="6">
        <v>1516</v>
      </c>
      <c r="C4" s="7"/>
      <c r="D4" s="6"/>
      <c r="E4" s="21"/>
      <c r="F4" s="5"/>
      <c r="G4" s="23"/>
      <c r="H4" s="5"/>
      <c r="I4" s="5"/>
      <c r="J4" s="5"/>
      <c r="K4" s="5"/>
      <c r="L4" s="23"/>
      <c r="M4" s="23"/>
      <c r="N4" s="23"/>
      <c r="O4" s="5"/>
      <c r="Q4" s="24"/>
    </row>
    <row r="5" spans="1:25" x14ac:dyDescent="0.2">
      <c r="A5" s="28" t="s">
        <v>40</v>
      </c>
      <c r="B5" s="26">
        <v>16102</v>
      </c>
      <c r="C5" s="7"/>
      <c r="D5" s="6"/>
      <c r="E5" s="21"/>
      <c r="F5" s="5"/>
      <c r="G5" s="5"/>
      <c r="H5" s="5"/>
      <c r="I5" s="5"/>
      <c r="J5" s="5"/>
      <c r="K5" s="5"/>
      <c r="L5" s="5"/>
      <c r="M5" s="5"/>
      <c r="N5" s="5"/>
      <c r="O5" s="5"/>
    </row>
    <row r="6" spans="1:25" x14ac:dyDescent="0.2">
      <c r="A6" s="17"/>
      <c r="B6" s="18"/>
      <c r="C6" s="19"/>
      <c r="D6" s="6"/>
      <c r="E6" s="21"/>
      <c r="F6" s="5"/>
      <c r="G6" s="5"/>
      <c r="H6" s="5"/>
      <c r="I6" s="5"/>
      <c r="J6" s="5"/>
      <c r="K6" s="5"/>
      <c r="L6" s="5"/>
      <c r="M6" s="5"/>
      <c r="N6" s="5"/>
      <c r="O6" s="5"/>
    </row>
    <row r="7" spans="1:25" ht="96.75" customHeight="1" x14ac:dyDescent="0.2">
      <c r="A7" s="29" t="s">
        <v>37</v>
      </c>
      <c r="B7" s="29" t="s">
        <v>12</v>
      </c>
      <c r="C7" s="29" t="s">
        <v>13</v>
      </c>
      <c r="D7" s="29" t="s">
        <v>14</v>
      </c>
      <c r="E7" s="29" t="s">
        <v>51</v>
      </c>
      <c r="F7" s="29" t="s">
        <v>32</v>
      </c>
      <c r="G7" s="29" t="s">
        <v>33</v>
      </c>
      <c r="H7" s="29" t="s">
        <v>30</v>
      </c>
      <c r="I7" s="29" t="s">
        <v>34</v>
      </c>
      <c r="J7" s="29" t="s">
        <v>31</v>
      </c>
      <c r="K7" s="29" t="s">
        <v>50</v>
      </c>
      <c r="L7" s="29" t="s">
        <v>49</v>
      </c>
      <c r="M7" s="29" t="s">
        <v>0</v>
      </c>
      <c r="N7" s="29" t="s">
        <v>48</v>
      </c>
      <c r="O7" s="29" t="s">
        <v>15</v>
      </c>
      <c r="P7" s="29" t="s">
        <v>35</v>
      </c>
      <c r="Q7" s="29" t="s">
        <v>36</v>
      </c>
      <c r="W7" s="10"/>
      <c r="X7" s="10"/>
      <c r="Y7" s="10"/>
    </row>
    <row r="8" spans="1:25" ht="240" x14ac:dyDescent="0.2">
      <c r="A8" s="32" t="s">
        <v>57</v>
      </c>
      <c r="B8" s="33" t="s">
        <v>73</v>
      </c>
      <c r="C8" s="33" t="s">
        <v>89</v>
      </c>
      <c r="D8" s="33" t="s">
        <v>88</v>
      </c>
      <c r="E8" s="34" t="s">
        <v>75</v>
      </c>
      <c r="F8" s="34" t="s">
        <v>74</v>
      </c>
      <c r="G8" s="35">
        <v>6215146</v>
      </c>
      <c r="H8" s="35">
        <v>0</v>
      </c>
      <c r="I8" s="35">
        <v>6215146</v>
      </c>
      <c r="J8" s="35" t="s">
        <v>103</v>
      </c>
      <c r="K8" s="36" t="s">
        <v>1</v>
      </c>
      <c r="L8" s="37" t="s">
        <v>1</v>
      </c>
      <c r="M8" s="38" t="s">
        <v>24</v>
      </c>
      <c r="N8" s="39" t="s">
        <v>118</v>
      </c>
      <c r="O8" s="16" t="s">
        <v>97</v>
      </c>
      <c r="P8" s="40" t="s">
        <v>120</v>
      </c>
      <c r="Q8" s="44">
        <v>45107</v>
      </c>
      <c r="W8" s="10"/>
      <c r="X8" s="10"/>
      <c r="Y8" s="10"/>
    </row>
    <row r="9" spans="1:25" ht="90" x14ac:dyDescent="0.2">
      <c r="A9" s="32" t="s">
        <v>58</v>
      </c>
      <c r="B9" s="33" t="s">
        <v>59</v>
      </c>
      <c r="C9" s="33" t="s">
        <v>86</v>
      </c>
      <c r="D9" s="33" t="s">
        <v>87</v>
      </c>
      <c r="E9" s="34" t="s">
        <v>76</v>
      </c>
      <c r="F9" s="34" t="s">
        <v>60</v>
      </c>
      <c r="G9" s="35">
        <v>18000</v>
      </c>
      <c r="H9" s="35">
        <v>0</v>
      </c>
      <c r="I9" s="35">
        <v>18000</v>
      </c>
      <c r="J9" s="35" t="s">
        <v>103</v>
      </c>
      <c r="K9" s="36" t="s">
        <v>1</v>
      </c>
      <c r="L9" s="37" t="s">
        <v>1</v>
      </c>
      <c r="M9" s="38" t="s">
        <v>94</v>
      </c>
      <c r="N9" s="39" t="s">
        <v>95</v>
      </c>
      <c r="O9" s="16" t="s">
        <v>98</v>
      </c>
      <c r="P9" s="40" t="s">
        <v>120</v>
      </c>
      <c r="Q9" s="44">
        <v>45107</v>
      </c>
      <c r="W9" s="10"/>
      <c r="X9" s="10"/>
      <c r="Y9" s="10"/>
    </row>
    <row r="10" spans="1:25" ht="165" x14ac:dyDescent="0.2">
      <c r="A10" s="32" t="s">
        <v>52</v>
      </c>
      <c r="B10" s="33" t="s">
        <v>66</v>
      </c>
      <c r="C10" s="33" t="s">
        <v>85</v>
      </c>
      <c r="D10" s="33" t="s">
        <v>84</v>
      </c>
      <c r="E10" s="34" t="s">
        <v>77</v>
      </c>
      <c r="F10" s="34" t="s">
        <v>67</v>
      </c>
      <c r="G10" s="35">
        <v>247500</v>
      </c>
      <c r="H10" s="35">
        <v>0</v>
      </c>
      <c r="I10" s="35">
        <v>247500</v>
      </c>
      <c r="J10" s="35" t="s">
        <v>103</v>
      </c>
      <c r="K10" s="36" t="s">
        <v>1</v>
      </c>
      <c r="L10" s="37" t="s">
        <v>1</v>
      </c>
      <c r="M10" s="38" t="s">
        <v>91</v>
      </c>
      <c r="N10" s="39" t="s">
        <v>117</v>
      </c>
      <c r="O10" s="16" t="s">
        <v>92</v>
      </c>
      <c r="P10" s="40" t="s">
        <v>120</v>
      </c>
      <c r="Q10" s="44">
        <v>45107</v>
      </c>
      <c r="W10" s="10"/>
      <c r="X10" s="10"/>
      <c r="Y10" s="10"/>
    </row>
    <row r="11" spans="1:25" ht="138.6" customHeight="1" x14ac:dyDescent="0.2">
      <c r="A11" s="32" t="s">
        <v>52</v>
      </c>
      <c r="B11" s="33" t="s">
        <v>105</v>
      </c>
      <c r="C11" s="33" t="s">
        <v>106</v>
      </c>
      <c r="D11" s="33" t="s">
        <v>107</v>
      </c>
      <c r="E11" s="34" t="s">
        <v>108</v>
      </c>
      <c r="F11" s="34" t="s">
        <v>109</v>
      </c>
      <c r="G11" s="35">
        <v>247500</v>
      </c>
      <c r="H11" s="35">
        <v>0</v>
      </c>
      <c r="I11" s="35">
        <v>247500</v>
      </c>
      <c r="J11" s="35" t="s">
        <v>103</v>
      </c>
      <c r="K11" s="36" t="s">
        <v>1</v>
      </c>
      <c r="L11" s="37" t="s">
        <v>1</v>
      </c>
      <c r="M11" s="41" t="s">
        <v>110</v>
      </c>
      <c r="N11" s="39" t="s">
        <v>113</v>
      </c>
      <c r="O11" s="42" t="s">
        <v>111</v>
      </c>
      <c r="P11" s="40" t="s">
        <v>120</v>
      </c>
      <c r="Q11" s="44">
        <v>45107</v>
      </c>
      <c r="W11" s="10"/>
      <c r="X11" s="10"/>
      <c r="Y11" s="10"/>
    </row>
    <row r="12" spans="1:25" ht="150" x14ac:dyDescent="0.2">
      <c r="A12" s="32" t="s">
        <v>52</v>
      </c>
      <c r="B12" s="33" t="s">
        <v>53</v>
      </c>
      <c r="C12" s="33" t="s">
        <v>83</v>
      </c>
      <c r="D12" s="33" t="s">
        <v>82</v>
      </c>
      <c r="E12" s="34" t="s">
        <v>61</v>
      </c>
      <c r="F12" s="34" t="s">
        <v>62</v>
      </c>
      <c r="G12" s="35">
        <v>247500</v>
      </c>
      <c r="H12" s="35">
        <v>130122.96</v>
      </c>
      <c r="I12" s="35">
        <v>117377.04</v>
      </c>
      <c r="J12" s="35" t="s">
        <v>103</v>
      </c>
      <c r="K12" s="36" t="s">
        <v>1</v>
      </c>
      <c r="L12" s="37" t="s">
        <v>1</v>
      </c>
      <c r="M12" s="38" t="s">
        <v>90</v>
      </c>
      <c r="N12" s="39" t="s">
        <v>119</v>
      </c>
      <c r="O12" s="16" t="s">
        <v>99</v>
      </c>
      <c r="P12" s="40" t="s">
        <v>120</v>
      </c>
      <c r="Q12" s="44">
        <v>45107</v>
      </c>
      <c r="W12" s="10"/>
      <c r="X12" s="10"/>
      <c r="Y12" s="10"/>
    </row>
    <row r="13" spans="1:25" ht="120" x14ac:dyDescent="0.2">
      <c r="A13" s="33" t="s">
        <v>52</v>
      </c>
      <c r="B13" s="33" t="s">
        <v>63</v>
      </c>
      <c r="C13" s="33" t="s">
        <v>80</v>
      </c>
      <c r="D13" s="33" t="s">
        <v>81</v>
      </c>
      <c r="E13" s="34" t="s">
        <v>64</v>
      </c>
      <c r="F13" s="34" t="s">
        <v>65</v>
      </c>
      <c r="G13" s="35">
        <v>54000</v>
      </c>
      <c r="H13" s="35">
        <v>43992.4</v>
      </c>
      <c r="I13" s="35">
        <v>10007.6</v>
      </c>
      <c r="J13" s="35" t="s">
        <v>103</v>
      </c>
      <c r="K13" s="36" t="s">
        <v>1</v>
      </c>
      <c r="L13" s="37" t="s">
        <v>1</v>
      </c>
      <c r="M13" s="38" t="s">
        <v>93</v>
      </c>
      <c r="N13" s="39" t="s">
        <v>114</v>
      </c>
      <c r="O13" s="16" t="s">
        <v>100</v>
      </c>
      <c r="P13" s="40" t="s">
        <v>120</v>
      </c>
      <c r="Q13" s="44">
        <v>45107</v>
      </c>
    </row>
    <row r="14" spans="1:25" ht="240" x14ac:dyDescent="0.2">
      <c r="A14" s="33" t="s">
        <v>68</v>
      </c>
      <c r="B14" s="33" t="s">
        <v>69</v>
      </c>
      <c r="C14" s="33" t="s">
        <v>116</v>
      </c>
      <c r="D14" s="33" t="s">
        <v>70</v>
      </c>
      <c r="E14" s="34" t="s">
        <v>71</v>
      </c>
      <c r="F14" s="34" t="s">
        <v>72</v>
      </c>
      <c r="G14" s="35">
        <v>225000</v>
      </c>
      <c r="H14" s="35">
        <v>125314.62</v>
      </c>
      <c r="I14" s="35">
        <v>99685.38</v>
      </c>
      <c r="J14" s="35" t="s">
        <v>103</v>
      </c>
      <c r="K14" s="36" t="s">
        <v>1</v>
      </c>
      <c r="L14" s="37" t="s">
        <v>1</v>
      </c>
      <c r="M14" s="38" t="s">
        <v>96</v>
      </c>
      <c r="N14" s="39" t="s">
        <v>115</v>
      </c>
      <c r="O14" s="16" t="s">
        <v>101</v>
      </c>
      <c r="P14" s="40" t="s">
        <v>120</v>
      </c>
      <c r="Q14" s="44">
        <v>45107</v>
      </c>
    </row>
    <row r="15" spans="1:25" ht="105" x14ac:dyDescent="0.2">
      <c r="A15" s="33">
        <v>50</v>
      </c>
      <c r="B15" s="33" t="s">
        <v>54</v>
      </c>
      <c r="C15" s="33" t="s">
        <v>78</v>
      </c>
      <c r="D15" s="33" t="s">
        <v>79</v>
      </c>
      <c r="E15" s="34" t="s">
        <v>55</v>
      </c>
      <c r="F15" s="34" t="s">
        <v>56</v>
      </c>
      <c r="G15" s="35">
        <v>398500</v>
      </c>
      <c r="H15" s="35">
        <v>78540.210000000006</v>
      </c>
      <c r="I15" s="35">
        <v>319959.78999999998</v>
      </c>
      <c r="J15" s="35" t="s">
        <v>103</v>
      </c>
      <c r="K15" s="36" t="s">
        <v>1</v>
      </c>
      <c r="L15" s="37" t="s">
        <v>1</v>
      </c>
      <c r="M15" s="38" t="s">
        <v>43</v>
      </c>
      <c r="N15" s="39" t="s">
        <v>112</v>
      </c>
      <c r="O15" s="43" t="s">
        <v>102</v>
      </c>
      <c r="P15" s="40" t="s">
        <v>120</v>
      </c>
      <c r="Q15" s="44">
        <v>45107</v>
      </c>
    </row>
    <row r="16" spans="1:25" ht="15.75" x14ac:dyDescent="0.2">
      <c r="F16" s="30" t="s">
        <v>104</v>
      </c>
      <c r="G16" s="31">
        <f>SUM(G8:G15)</f>
        <v>7653146</v>
      </c>
      <c r="H16" s="31">
        <f>SUM(H8:H15)</f>
        <v>377970.19</v>
      </c>
      <c r="I16" s="31">
        <f>SUM(I8:I15)</f>
        <v>7275175.8099999996</v>
      </c>
    </row>
    <row r="18" spans="4:8" x14ac:dyDescent="0.2">
      <c r="D18"/>
      <c r="E18"/>
      <c r="F18"/>
    </row>
    <row r="19" spans="4:8" x14ac:dyDescent="0.2">
      <c r="F19"/>
      <c r="G19"/>
      <c r="H19"/>
    </row>
    <row r="20" spans="4:8" x14ac:dyDescent="0.2">
      <c r="F20"/>
      <c r="G20"/>
      <c r="H20"/>
    </row>
    <row r="21" spans="4:8" x14ac:dyDescent="0.2">
      <c r="F21"/>
      <c r="G21"/>
      <c r="H21"/>
    </row>
    <row r="22" spans="4:8" x14ac:dyDescent="0.2">
      <c r="F22"/>
      <c r="G22"/>
      <c r="H22"/>
    </row>
  </sheetData>
  <autoFilter ref="A7:Q16" xr:uid="{1C445D20-AF52-49AB-A931-D67F4630D9FC}"/>
  <dataValidations count="1">
    <dataValidation allowBlank="1" showInputMessage="1" showErrorMessage="1" promptTitle="For Examples " prompt="See CWA Instructions at https://dot.ca.gov/programs/local-assistance/projects/cooperative-work-agreement-cwa" sqref="N8:N15" xr:uid="{5DFC64B2-DF64-4CBA-BCBC-5310B6C3F39A}"/>
  </dataValidations>
  <pageMargins left="0.7" right="0.7" top="0.75" bottom="0.75" header="0.3" footer="0.3"/>
  <pageSetup paperSize="5" scale="32" orientation="landscape" r:id="rId1"/>
  <extLst>
    <ext xmlns:x14="http://schemas.microsoft.com/office/spreadsheetml/2009/9/main" uri="{CCE6A557-97BC-4b89-ADB6-D9C93CAAB3DF}">
      <x14:dataValidations xmlns:xm="http://schemas.microsoft.com/office/excel/2006/main" count="6">
        <x14:dataValidation type="list" showInputMessage="1" showErrorMessage="1" errorTitle="Yes or No Only" error="Please use drop-down button to select Yes or No only" promptTitle="Select Yes or No only" prompt="Please select Yes or No only" xr:uid="{BA0E514D-0F3B-4EAD-AD45-AFFCC7D6C292}">
          <x14:formula1>
            <xm:f>'Drop-down Reference Tables'!$B$2:$B$3</xm:f>
          </x14:formula1>
          <xm:sqref>L8:L10 L12:L15</xm:sqref>
        </x14:dataValidation>
        <x14:dataValidation type="list" allowBlank="1" showInputMessage="1" promptTitle="Make a Selection" prompt="Select Yes or No. If No, Please Explain" xr:uid="{83FF73D4-AC34-48D3-9437-D15D255AA6AB}">
          <x14:formula1>
            <xm:f>'Drop-down Reference Tables'!$A$2:$A$3</xm:f>
          </x14:formula1>
          <xm:sqref>K8:K10 K12:K15</xm:sqref>
        </x14:dataValidation>
        <x14:dataValidation type="list" showInputMessage="1" promptTitle="Make a Selection" prompt="Click the arrow to make a selection in the drop down list. If OTHER, please include explanation." xr:uid="{17A41B7E-AE51-4B4F-A8F3-E8BBC75930BE}">
          <x14:formula1>
            <xm:f>'Drop-down Reference Tables'!$C$2:$C$25</xm:f>
          </x14:formula1>
          <xm:sqref>M8:M10 M12:M15</xm:sqref>
        </x14:dataValidation>
        <x14:dataValidation type="list" showInputMessage="1" promptTitle="Make a Selection" prompt="Click the arrow to make a selection in the drop down list. If OTHER, please include explanation." xr:uid="{7D8BF95E-869A-4980-B2D0-61A3F8D1BAAF}">
          <x14:formula1>
            <xm:f>'Drop-down Reference Tables'!#REF!</xm:f>
          </x14:formula1>
          <xm:sqref>M11</xm:sqref>
        </x14:dataValidation>
        <x14:dataValidation type="list" allowBlank="1" showInputMessage="1" promptTitle="Make a Selection" prompt="Select Yes or No. If No, Please Explain" xr:uid="{203E8FD5-58F6-4703-855B-E4B07A7D59B3}">
          <x14:formula1>
            <xm:f>'Drop-down Reference Tables'!#REF!</xm:f>
          </x14:formula1>
          <xm:sqref>K11</xm:sqref>
        </x14:dataValidation>
        <x14:dataValidation type="list" showInputMessage="1" showErrorMessage="1" errorTitle="Yes or No Only" error="Please use drop-down button to select Yes or No only" promptTitle="Select Yes or No only" prompt="Please select Yes or No only" xr:uid="{78E52ADF-7A1B-431F-B953-F9F772B1E0A2}">
          <x14:formula1>
            <xm:f>'Drop-down Reference Tables'!#REF!</xm:f>
          </x14:formula1>
          <xm:sqref>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81A8B-3BBE-4323-9201-F4E1054A4153}">
  <sheetPr>
    <pageSetUpPr fitToPage="1"/>
  </sheetPr>
  <dimension ref="A1:C25"/>
  <sheetViews>
    <sheetView topLeftCell="A7" zoomScaleNormal="100" workbookViewId="0">
      <selection activeCell="C17" sqref="C17"/>
    </sheetView>
  </sheetViews>
  <sheetFormatPr defaultColWidth="9.140625" defaultRowHeight="15" x14ac:dyDescent="0.2"/>
  <cols>
    <col min="1" max="1" width="14.28515625" style="4" customWidth="1"/>
    <col min="2" max="2" width="13.85546875" style="4" customWidth="1"/>
    <col min="3" max="3" width="66.42578125" style="1" customWidth="1"/>
    <col min="4" max="4" width="60.28515625" style="4" customWidth="1"/>
    <col min="5" max="16384" width="9.140625" style="4"/>
  </cols>
  <sheetData>
    <row r="1" spans="1:3" s="3" customFormat="1" ht="47.1" customHeight="1" x14ac:dyDescent="0.2">
      <c r="A1" s="3" t="s">
        <v>4</v>
      </c>
      <c r="B1" s="3" t="s">
        <v>2</v>
      </c>
      <c r="C1" s="11" t="s">
        <v>28</v>
      </c>
    </row>
    <row r="2" spans="1:3" ht="47.1" customHeight="1" x14ac:dyDescent="0.2">
      <c r="A2" s="16" t="s">
        <v>1</v>
      </c>
      <c r="B2" s="16" t="s">
        <v>1</v>
      </c>
      <c r="C2" s="12" t="s">
        <v>25</v>
      </c>
    </row>
    <row r="3" spans="1:3" ht="47.1" customHeight="1" x14ac:dyDescent="0.2">
      <c r="A3" s="16" t="s">
        <v>3</v>
      </c>
      <c r="B3" s="16" t="s">
        <v>3</v>
      </c>
      <c r="C3" s="13" t="s">
        <v>27</v>
      </c>
    </row>
    <row r="4" spans="1:3" ht="47.1" customHeight="1" x14ac:dyDescent="0.2">
      <c r="C4" s="13" t="s">
        <v>26</v>
      </c>
    </row>
    <row r="5" spans="1:3" ht="47.1" customHeight="1" x14ac:dyDescent="0.2">
      <c r="C5" s="12" t="s">
        <v>5</v>
      </c>
    </row>
    <row r="6" spans="1:3" ht="47.1" customHeight="1" x14ac:dyDescent="0.2">
      <c r="C6" s="13" t="s">
        <v>44</v>
      </c>
    </row>
    <row r="7" spans="1:3" ht="47.1" customHeight="1" x14ac:dyDescent="0.2">
      <c r="C7" s="13" t="s">
        <v>41</v>
      </c>
    </row>
    <row r="8" spans="1:3" ht="47.1" customHeight="1" x14ac:dyDescent="0.2">
      <c r="C8" s="13" t="s">
        <v>6</v>
      </c>
    </row>
    <row r="9" spans="1:3" ht="47.1" customHeight="1" x14ac:dyDescent="0.2">
      <c r="C9" s="13" t="s">
        <v>7</v>
      </c>
    </row>
    <row r="10" spans="1:3" ht="47.1" customHeight="1" x14ac:dyDescent="0.2">
      <c r="C10" s="12" t="s">
        <v>29</v>
      </c>
    </row>
    <row r="11" spans="1:3" ht="47.1" customHeight="1" x14ac:dyDescent="0.2">
      <c r="C11" s="13" t="s">
        <v>20</v>
      </c>
    </row>
    <row r="12" spans="1:3" ht="47.1" customHeight="1" x14ac:dyDescent="0.2">
      <c r="C12" s="13" t="s">
        <v>8</v>
      </c>
    </row>
    <row r="13" spans="1:3" ht="47.1" customHeight="1" x14ac:dyDescent="0.2">
      <c r="C13" s="13" t="s">
        <v>19</v>
      </c>
    </row>
    <row r="14" spans="1:3" ht="47.1" customHeight="1" x14ac:dyDescent="0.2">
      <c r="C14" s="13" t="s">
        <v>42</v>
      </c>
    </row>
    <row r="15" spans="1:3" ht="47.1" customHeight="1" x14ac:dyDescent="0.2">
      <c r="C15" s="13" t="s">
        <v>17</v>
      </c>
    </row>
    <row r="16" spans="1:3" ht="47.1" customHeight="1" x14ac:dyDescent="0.2">
      <c r="C16" s="13" t="s">
        <v>18</v>
      </c>
    </row>
    <row r="17" spans="3:3" ht="47.1" customHeight="1" x14ac:dyDescent="0.2">
      <c r="C17" s="13" t="s">
        <v>47</v>
      </c>
    </row>
    <row r="18" spans="3:3" ht="47.1" customHeight="1" x14ac:dyDescent="0.2">
      <c r="C18" s="13" t="s">
        <v>21</v>
      </c>
    </row>
    <row r="19" spans="3:3" ht="47.1" customHeight="1" x14ac:dyDescent="0.2">
      <c r="C19" s="13" t="s">
        <v>23</v>
      </c>
    </row>
    <row r="20" spans="3:3" ht="47.1" customHeight="1" x14ac:dyDescent="0.2">
      <c r="C20" s="14" t="s">
        <v>9</v>
      </c>
    </row>
    <row r="21" spans="3:3" ht="47.1" customHeight="1" x14ac:dyDescent="0.2">
      <c r="C21" s="13" t="s">
        <v>38</v>
      </c>
    </row>
    <row r="22" spans="3:3" ht="47.1" customHeight="1" x14ac:dyDescent="0.2">
      <c r="C22" s="13" t="s">
        <v>43</v>
      </c>
    </row>
    <row r="23" spans="3:3" ht="47.1" customHeight="1" x14ac:dyDescent="0.2">
      <c r="C23" s="13" t="s">
        <v>24</v>
      </c>
    </row>
    <row r="24" spans="3:3" ht="47.1" customHeight="1" x14ac:dyDescent="0.2">
      <c r="C24" s="13" t="s">
        <v>22</v>
      </c>
    </row>
    <row r="25" spans="3:3" ht="47.1" customHeight="1" x14ac:dyDescent="0.2">
      <c r="C25" s="15" t="s">
        <v>16</v>
      </c>
    </row>
  </sheetData>
  <dataConsolidate/>
  <pageMargins left="0.25" right="0.25" top="0.75" bottom="0.75" header="0.3" footer="0.3"/>
  <pageSetup scale="38"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V 5 z T x 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V 5 z 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l e c 0 8 o i k e 4 D g A A A B E A A A A T A B w A R m 9 y b X V s Y X M v U 2 V j d G l v b j E u b S C i G A A o o B Q A A A A A A A A A A A A A A A A A A A A A A A A A A A A r T k 0 u y c z P U w i G 0 I b W A F B L A Q I t A B Q A A g A I A P l e c 0 8 d N C w y p w A A A P k A A A A S A A A A A A A A A A A A A A A A A A A A A A B D b 2 5 m a W c v U G F j a 2 F n Z S 5 4 b W x Q S w E C L Q A U A A I A C A D 5 X n N P D 8 r p q 6 Q A A A D p A A A A E w A A A A A A A A A A A A A A A A D z A A A A W 0 N v b n R l b n R f V H l w Z X N d L n h t b F B L A Q I t A B Q A A g A I A P l e c 0 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r n x N n v S L d T 4 s k X z t I q N F w A A A A A A I A A A A A A A N m A A D A A A A A E A A A A F C N b 5 Y B + T M 3 8 m g E v m U 4 o S s A A A A A B I A A A K A A A A A Q A A A A i 6 8 u y a L R B B Y w / w k i U P 0 y O V A A A A A S k w w M j + T L M r r v v y e t c u D A k w B x T 4 J Z e s D Q 2 4 7 C K W 4 I B 6 v + + 6 Y D 5 + X / t D A v i f h I q S K j L D 6 y 4 j 4 P 5 S H I S n D X a D i b 5 5 8 c I M z 9 N 2 g r Q 5 6 I G L e 5 q h Q A A A A + S G f J 3 U 4 X 1 + 0 8 r v G P M l y R W / 0 n 9 w = = < / D a t a M a s h u p > 
</file>

<file path=customXml/itemProps1.xml><?xml version="1.0" encoding="utf-8"?>
<ds:datastoreItem xmlns:ds="http://schemas.openxmlformats.org/officeDocument/2006/customXml" ds:itemID="{C59214F8-62DA-4069-A4D5-061E5E1A92A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16102</vt:lpstr>
      <vt:lpstr>Drop-down Reference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Chieng, My@DOT</dc:creator>
  <cp:lastModifiedBy>Chieng, My@DOT</cp:lastModifiedBy>
  <cp:lastPrinted>2020-01-08T16:11:40Z</cp:lastPrinted>
  <dcterms:created xsi:type="dcterms:W3CDTF">2019-08-02T16:16:42Z</dcterms:created>
  <dcterms:modified xsi:type="dcterms:W3CDTF">2021-03-24T01:21:58Z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