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CF6B27D7-534D-4DFC-AFDD-DA60867AF01B}" xr6:coauthVersionLast="47" xr6:coauthVersionMax="47" xr10:uidLastSave="{00000000-0000-0000-0000-000000000000}"/>
  <bookViews>
    <workbookView xWindow="-120" yWindow="-120" windowWidth="29040" windowHeight="15720" tabRatio="738" xr2:uid="{00000000-000D-0000-FFFF-FFFF00000000}"/>
  </bookViews>
  <sheets>
    <sheet name="ATP SB1" sheetId="30" r:id="rId1"/>
    <sheet name="Drop-down Reference Tables" sheetId="7" r:id="rId2"/>
  </sheets>
  <definedNames>
    <definedName name="_xlnm._FilterDatabase" localSheetId="0" hidden="1">'ATP SB1'!$A$7:$W$7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3" i="30" l="1"/>
  <c r="K13" i="30"/>
  <c r="L13" i="30"/>
</calcChain>
</file>

<file path=xl/sharedStrings.xml><?xml version="1.0" encoding="utf-8"?>
<sst xmlns="http://schemas.openxmlformats.org/spreadsheetml/2006/main" count="143" uniqueCount="116">
  <si>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</si>
  <si>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</si>
  <si>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</si>
  <si>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</si>
  <si>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</si>
  <si>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</si>
  <si>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</si>
  <si>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</si>
  <si>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</si>
  <si>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</si>
  <si>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</si>
  <si>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</si>
  <si>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</si>
  <si>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</si>
  <si>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</si>
  <si>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</si>
  <si>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</si>
  <si>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</si>
  <si>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</si>
  <si>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</si>
  <si>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</si>
  <si>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</si>
  <si>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</si>
  <si>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</si>
  <si>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</si>
  <si>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</si>
  <si>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</si>
  <si>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</si>
  <si>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</si>
  <si>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</si>
  <si>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</si>
  <si>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</si>
  <si>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</si>
  <si>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District </t>
  </si>
  <si>
    <t>Finance: Indirect Cost Rate Proposal (ICRP) request package returned with errors.</t>
  </si>
  <si>
    <t>Appropriation/Item Number:</t>
  </si>
  <si>
    <t>Year of Appropriation:</t>
  </si>
  <si>
    <t>Appropriation Unit:</t>
  </si>
  <si>
    <t>Environmental: Excessive study or opinion review time by external agencies.</t>
  </si>
  <si>
    <t>Environmental: Permits expired.</t>
  </si>
  <si>
    <t>Construction: Contract award disputed/cancelled, rebid or complete under force account.</t>
  </si>
  <si>
    <t>Finance: Change in dedicated/programmed funding.</t>
  </si>
  <si>
    <t>Construction: Extended winter suspension affecting delivery schedule.</t>
  </si>
  <si>
    <t>OTHER-declared disaster (explain):</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</si>
  <si>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</si>
  <si>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</si>
  <si>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</si>
  <si>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07</t>
  </si>
  <si>
    <t>2660-108-3290</t>
  </si>
  <si>
    <t>Are You Requesting a  CWA (Yes or No)? If No, provide an anticipated date the agency plans to submit invoice for the remaining balance</t>
  </si>
  <si>
    <t xml:space="preserve">ATP Projects with Lapsing Senate Bill 1 Funds  </t>
  </si>
  <si>
    <t>PPNO</t>
  </si>
  <si>
    <t xml:space="preserve">Local Agency Contact Name </t>
  </si>
  <si>
    <t>Local Agency Contact Phone Number</t>
  </si>
  <si>
    <t>Local Agency Contact Email</t>
  </si>
  <si>
    <t>03</t>
  </si>
  <si>
    <t>CML</t>
  </si>
  <si>
    <t>5447(044)</t>
  </si>
  <si>
    <t>Prefix</t>
  </si>
  <si>
    <t xml:space="preserve">Project Id </t>
  </si>
  <si>
    <t>ATPLNI</t>
  </si>
  <si>
    <t>6049(025)</t>
  </si>
  <si>
    <t>0722000041</t>
  </si>
  <si>
    <t>6049(026)</t>
  </si>
  <si>
    <t>0722000211</t>
  </si>
  <si>
    <t>ATPSB1L</t>
  </si>
  <si>
    <t>0718000231</t>
  </si>
  <si>
    <t>5336(021)</t>
  </si>
  <si>
    <t>West Sacramento</t>
  </si>
  <si>
    <t>Pedestrian and Bike Overpass</t>
  </si>
  <si>
    <t>Southern California Association of Governments</t>
  </si>
  <si>
    <t>Sustainable Communities Program. Pedestrian Safety Program</t>
  </si>
  <si>
    <t>Pomona Citywide Complete Streets Ordinance - Education, Evaluation &amp; Engagement</t>
  </si>
  <si>
    <t>City of Pomona</t>
  </si>
  <si>
    <t>Paramount</t>
  </si>
  <si>
    <t>Bike Path</t>
  </si>
  <si>
    <t>5006(920)</t>
  </si>
  <si>
    <t>Implementation of Class I and Class IV bike facilities, pedestrian improvements, transit connections and traffic calming measures.</t>
  </si>
  <si>
    <t>Los Angeles</t>
  </si>
  <si>
    <t>CTC TUF Deadline</t>
  </si>
  <si>
    <t>Revised Reversion Date</t>
  </si>
  <si>
    <t>Ava Majidi</t>
  </si>
  <si>
    <t>ava.majidi@lacity.org</t>
  </si>
  <si>
    <t>Contractor encountered contaminated soil during construction which delayed construction, required testing and removal of contaminated soil.</t>
  </si>
  <si>
    <t>If CWA is not approved, the project's remaining bike path segment may not be constructed, creating a gap in the West Santa Ana Branch bike path which when completed will connect the city to it's neighboring cities as part of the cities' bicycle master plan.</t>
  </si>
  <si>
    <t>Adriana Figueroa</t>
  </si>
  <si>
    <t>afigueroa@paramountcity.gov</t>
  </si>
  <si>
    <t>Rachel Om</t>
  </si>
  <si>
    <t>om@scag.ca.gov</t>
  </si>
  <si>
    <t>Ryan Teves</t>
  </si>
  <si>
    <t>ryant@cityofwestsacramento.org</t>
  </si>
  <si>
    <t>(916) 617-4665</t>
  </si>
  <si>
    <t>Engagement for Pomona will not be able to be completed despite receiving a time extension from the CTC which would negatively affect the traveling public.</t>
  </si>
  <si>
    <t>(213) 543-9267</t>
  </si>
  <si>
    <t>(562) 220-2106</t>
  </si>
  <si>
    <t>(213) 630-1550</t>
  </si>
  <si>
    <t>Construction funding would lapse and unable to submit final invoice for reimbursement which would make the City of West Sacramento (City) out of compliance and negatively impact the City's finances and other planned projects.</t>
  </si>
  <si>
    <t>1500 foot overpass: Sycamore Park from Westmore Oaks School over United State Route 50 
connecting Joey Lopes Park Phase 2</t>
  </si>
  <si>
    <t>This project is located on Sepulveda Boulevard between Rinaldi Street and Rayan Street and on Brand Boulevard between Sepulveda Boulevard and Memory Park in the San Fernando Valley community.</t>
  </si>
  <si>
    <t>West Santa Ana Branch Bikeway Phase 2 in City of Paramount.</t>
  </si>
  <si>
    <t>During construction, disputes over the cause of delays to project completion, Pacific Gas and Electric (PG&amp;E) utility delay, adjacent construction project work accessibility, and changes to hinge gap fill material resulted in completion schedule beyond the original scheduled date. Several meetings required to informally settle the dispute.</t>
  </si>
  <si>
    <t>In the Cities of Los Angeles, Pomona, Banning and Lynwood, County of Los Angeles, and Orange County Transportation Authority (OCTA) service area.</t>
  </si>
  <si>
    <t>The allocated funds won’t be fully expended and the  Mission Mile Sepulveda project will not transform Sepulveda Boulevard into a complete street that provides a safer environment for pedestrians and bicyclists, connects to future Metro transit corridors, elevates connections to community assets and cultural landmarks, and improves public health and environmental quality by potentially providing up to 21 acres of green space.</t>
  </si>
  <si>
    <t>Total</t>
  </si>
  <si>
    <t>Program Code</t>
  </si>
  <si>
    <t>0722000024</t>
  </si>
  <si>
    <t>2020-21</t>
  </si>
  <si>
    <t>Finance: California Transportation Commission (CTC) approved Time Extension conflicts with reversion date. Reason for Delay: The consultant originally selected, in September 2022, to deliver the Pomona plan did not provide satisfactory performance. Approximately 20 percent of the project scope was completed. As a result, in July 2023, the contract was canceled. A new Request for Proposal (RFP) to complete the remainder of the project was due September 2024, but due to a lack of proposals, the RFP deadline was extended to October 2024. A new contract was executed in April 2025. The Pomona Plan had one year remaining and needed the time extension to complete. Additionally, the OCTA and Los Angeles County plans were intended to be a joint project effort anticipated to begin the summer of 2023. However, the joint RFP was cancelled and separate RFPs were issued to complete the OCTA and LA County plans. These plans also needed a time extension to complete work by July 2026.</t>
  </si>
  <si>
    <t>Given the reasons for delay described in cell P9, the project received a time extension for project completion from CTC, and with this time extension, the project does not anticipate any further impediments to completion.</t>
  </si>
  <si>
    <t>Given the reasons for delay described in cell P10, the project received a time extension for project completion from CTC, and with this time extension, the project does not anticipate any further impediments to completion.</t>
  </si>
  <si>
    <t>Given the reasons for delay described in cell P12, the project received a time extension for project completion from CTC, and with this time extension, the project does not anticipate any further impediments to completion.</t>
  </si>
  <si>
    <t>20.30</t>
  </si>
  <si>
    <t xml:space="preserve">Finance: California Transportation Commission (CTC) approved Time Extension conflicts with reversion date. Reason for Delay: This non-infrastructure project was bundled with the Pomona plan component of ATPLNI 6049(025). The consultant originally selected, in September 2022, to deliver the Pomona plan did not provide satisfactory performance. Approximately 20 percent of the project scope was completed. As a result, in July 2023, the contract was canceled. A new Request for Proposal (RFP) to complete the remainder of the project was due September 2024, but due to a lack of proposals, the RFP deadline was extended to October 2024. A new contract was executed in April 2025. The Pomona Plan had one year remaining and needed the time extension to complete. </t>
  </si>
  <si>
    <t xml:space="preserve">Finance: California Transportation Commission (CTC) approved Time Extension conflicts with reversion date. The City has experienced delays due to the 2025 fires in Southern California. On January 7, 2025, a State of Emergency was declared by Governor Gavin Newsom in response to the devastating fires in Southern California. Following this declaration, on January 8, 2025, the Federal Emergency Management Agency approved a major disaster declaration of the affected areas. In April 2025, the unused balance of the Project Approval and Environmental Document (PA&amp;ED) phase was transferred to the Plans, Specifications, and Estimate phase. As a result of the fires, a significant portion of City staff and utility partners were deployed as disaster service workers to support emergency operations at disaster recovery centers. The support and coordination for fire relief and recovery efforts due to the extraordinary and unforeseen circumstances caused by this natural disaster, has delayed project delivery. The City needs additional time to complete project activities.  Therefore, the City is requested an additional 8-month project development expenditure time extension to allow sufficient time to process and finalize the PA&amp;ED phase from June 30, 2025 to February 28, 2026. </t>
  </si>
  <si>
    <t>Plans for Pomona, County of Los Angeles and  Orange County Transportation Authority (OCTA) service areas will not be able to be completed despite receiving a time extension from the CTC and would negatively affect the traveling public.</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</si>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</sst>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_);\(&quot;$&quot;#,##0\)"/>
    <numFmt numFmtId="164" formatCode="0000000000"/>
    <numFmt numFmtId="165" formatCode="###,###,###,##0.00;\(###,###,###,##0.00\)"/>
  </numFmts>
  <fonts count="12"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u/>
      <sz val="10"/>
      <color theme="10"/>
      <name val="Arial"/>
      <family val="2"/>
    </font>
    <font>
      <b/>
      <sz val="12"/>
      <name val="Arial"/>
      <family val="2"/>
    </font>
  </fonts>
  <fills count="5">
    <fill>
      <patternFill patternType="none"/>
    </fill>
    <fill>
      <patternFill patternType="gray125"/>
    </fill>
    <fill>
      <patternFill patternType="solid">
        <fgColor theme="4"/>
        <bgColor indexed="64"/>
      </patternFill>
    </fill>
    <fill>
      <patternFill patternType="solid">
        <fgColor rgb="FF4472C4"/>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3">
    <xf numFmtId="0" fontId="0" fillId="0" borderId="0" applyNumberFormat="0" applyFont="0" applyFill="0" applyBorder="0" applyAlignment="0" applyProtection="0"/>
    <xf numFmtId="0" fontId="1" fillId="0" borderId="0" applyNumberFormat="0" applyFont="0" applyFill="0" applyBorder="0" applyAlignment="0" applyProtection="0"/>
    <xf numFmtId="0" fontId="10" fillId="0" borderId="0" applyNumberFormat="0" applyFill="0" applyBorder="0" applyAlignment="0" applyProtection="0"/>
  </cellStyleXfs>
  <cellXfs count="44">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8"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46" fontId="5" fillId="0" borderId="0" xfId="0" applyNumberFormat="1" applyFont="1" applyFill="1" applyBorder="1" applyAlignment="1">
      <alignment vertical="top"/>
    </xf>
    <xf numFmtId="0" fontId="2"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0" fontId="6" fillId="2" borderId="1" xfId="0" applyFont="1" applyFill="1" applyBorder="1" applyAlignment="1">
      <alignment horizontal="center" vertical="center" wrapText="1"/>
    </xf>
    <xf numFmtId="0" fontId="5" fillId="0" borderId="0" xfId="0" applyFont="1" applyFill="1" applyBorder="1" applyAlignment="1">
      <alignment horizontal="left" vertical="top"/>
    </xf>
    <xf numFmtId="0" fontId="2" fillId="0" borderId="0" xfId="0" applyFont="1" applyFill="1" applyAlignment="1">
      <alignment horizontal="center" vertical="center" wrapText="1"/>
    </xf>
    <xf numFmtId="14" fontId="5" fillId="0" borderId="0"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0" fontId="11" fillId="0" borderId="0" xfId="0" applyNumberFormat="1" applyFont="1" applyFill="1" applyBorder="1" applyAlignment="1">
      <alignment horizontal="center" vertical="center"/>
    </xf>
    <xf numFmtId="5" fontId="11" fillId="0" borderId="0" xfId="0" applyNumberFormat="1" applyFont="1" applyFill="1" applyBorder="1" applyAlignment="1">
      <alignment horizontal="right" vertical="center"/>
    </xf>
    <xf numFmtId="0" fontId="2" fillId="0" borderId="1" xfId="0" quotePrefix="1"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164" fontId="2" fillId="0" borderId="1" xfId="0" applyNumberFormat="1" applyFont="1" applyFill="1" applyBorder="1" applyAlignment="1">
      <alignment horizontal="center" vertical="center"/>
    </xf>
    <xf numFmtId="165" fontId="2" fillId="0" borderId="1" xfId="0" applyNumberFormat="1" applyFont="1" applyFill="1" applyBorder="1" applyAlignment="1">
      <alignment horizontal="right" vertical="center"/>
    </xf>
    <xf numFmtId="14" fontId="2" fillId="0" borderId="1" xfId="0" applyNumberFormat="1" applyFont="1" applyFill="1" applyBorder="1" applyAlignment="1">
      <alignment horizontal="center" vertical="center"/>
    </xf>
    <xf numFmtId="165" fontId="2" fillId="0" borderId="1" xfId="0" applyNumberFormat="1" applyFont="1" applyFill="1" applyBorder="1" applyAlignment="1">
      <alignment vertical="center"/>
    </xf>
    <xf numFmtId="1" fontId="2" fillId="0" borderId="1" xfId="0" applyNumberFormat="1" applyFont="1" applyFill="1" applyBorder="1" applyAlignment="1">
      <alignment horizontal="center" vertical="center"/>
    </xf>
    <xf numFmtId="49" fontId="2" fillId="0" borderId="0" xfId="0" applyNumberFormat="1" applyFont="1" applyFill="1" applyBorder="1" applyAlignment="1">
      <alignment horizontal="left" vertical="center" wrapText="1"/>
    </xf>
    <xf numFmtId="164" fontId="2" fillId="0" borderId="1" xfId="0" quotePrefix="1" applyNumberFormat="1" applyFont="1" applyFill="1" applyBorder="1" applyAlignment="1">
      <alignment horizontal="center" vertical="center"/>
    </xf>
    <xf numFmtId="0" fontId="2" fillId="4" borderId="1" xfId="0" applyNumberFormat="1" applyFont="1" applyFill="1" applyBorder="1" applyAlignment="1">
      <alignment horizontal="center" vertical="center" wrapText="1"/>
    </xf>
  </cellXfs>
  <cellStyles count="3">
    <cellStyle name="Hyperlink 2" xfId="2" xr:uid="{6F7589CA-6010-48F2-A2DF-A3C2E8378A61}"/>
    <cellStyle name="Normal" xfId="0" builtinId="0"/>
    <cellStyle name="Normal 2" xfId="1" xr:uid="{4A7D9C1C-AF7B-4144-8424-3DBD0F7B41C4}"/>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color rgb="FFFFCCCC"/>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m@scag.ca.gov" TargetMode="External"/><Relationship Id="rId2" Type="http://schemas.openxmlformats.org/officeDocument/2006/relationships/hyperlink" Target="mailto:om@scag.ca.gov" TargetMode="External"/><Relationship Id="rId1" Type="http://schemas.openxmlformats.org/officeDocument/2006/relationships/hyperlink" Target="mailto:ryant@cityofwestsacramento.org"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BC3D3-A756-4C5F-867B-971A4BCCC941}">
  <dimension ref="A1:AE13"/>
  <sheetViews>
    <sheetView tabSelected="1" zoomScale="70" zoomScaleNormal="70" workbookViewId="0">
      <pane ySplit="7" topLeftCell="A11" activePane="bottomLeft" state="frozen"/>
      <selection pane="bottomLeft" activeCell="D2" sqref="D2"/>
    </sheetView>
  </sheetViews>
  <sheetFormatPr defaultColWidth="9.140625" defaultRowHeight="15" x14ac:dyDescent="0.2"/>
  <cols>
    <col min="1" max="1" width="30.140625" style="9" customWidth="1"/>
    <col min="2" max="2" width="22.7109375" style="9" customWidth="1"/>
    <col min="3" max="3" width="33.28515625" style="9" customWidth="1"/>
    <col min="4" max="5" width="38.140625" style="9" customWidth="1"/>
    <col min="6" max="6" width="35.7109375" style="9" customWidth="1"/>
    <col min="7" max="9" width="16.85546875" style="9" customWidth="1"/>
    <col min="10" max="10" width="18.7109375" style="9" customWidth="1"/>
    <col min="11" max="11" width="21" style="9" customWidth="1"/>
    <col min="12" max="13" width="19" style="9" customWidth="1"/>
    <col min="14" max="14" width="24.140625" style="9" customWidth="1"/>
    <col min="15" max="15" width="25" style="9" customWidth="1"/>
    <col min="16" max="16" width="70.85546875" style="9" customWidth="1"/>
    <col min="17" max="17" width="56" style="9" customWidth="1"/>
    <col min="18" max="18" width="51.85546875" style="9" customWidth="1"/>
    <col min="19" max="21" width="34.42578125" style="9" customWidth="1"/>
    <col min="22" max="22" width="16.42578125" style="2" customWidth="1"/>
    <col min="23" max="23" width="14.28515625" style="9" customWidth="1"/>
    <col min="24" max="24" width="18.28515625" style="9" customWidth="1"/>
    <col min="25" max="25" width="17.85546875" style="9" customWidth="1"/>
    <col min="26" max="26" width="33.28515625" style="9" customWidth="1"/>
    <col min="27" max="27" width="21.7109375" style="9" customWidth="1"/>
    <col min="28" max="28" width="31.85546875" style="9" customWidth="1"/>
    <col min="29" max="29" width="34.5703125" style="2" customWidth="1"/>
    <col min="30" max="30" width="33.42578125" style="2" customWidth="1"/>
    <col min="31" max="31" width="30.28515625" style="2" customWidth="1"/>
    <col min="32" max="16384" width="9.140625" style="9"/>
  </cols>
  <sheetData>
    <row r="1" spans="1:31" ht="23.25" x14ac:dyDescent="0.2">
      <c r="A1" s="26" t="s">
        <v>50</v>
      </c>
      <c r="B1" s="25"/>
      <c r="D1" s="17"/>
      <c r="E1" s="17"/>
      <c r="F1" s="22"/>
    </row>
    <row r="2" spans="1:31" x14ac:dyDescent="0.2">
      <c r="A2" s="28" t="s">
        <v>10</v>
      </c>
      <c r="B2" s="30">
        <v>46203</v>
      </c>
      <c r="C2" s="7"/>
      <c r="D2" s="6"/>
      <c r="E2" s="6"/>
      <c r="F2" s="19"/>
      <c r="G2" s="8"/>
      <c r="H2" s="8"/>
      <c r="I2" s="8"/>
      <c r="J2" s="8"/>
      <c r="K2" s="8"/>
      <c r="L2" s="8"/>
      <c r="M2" s="8"/>
      <c r="N2" s="8"/>
      <c r="O2" s="8"/>
      <c r="P2" s="8"/>
      <c r="Q2" s="8"/>
      <c r="R2" s="8"/>
      <c r="S2" s="8"/>
      <c r="T2" s="8"/>
      <c r="U2" s="8"/>
    </row>
    <row r="3" spans="1:31" x14ac:dyDescent="0.2">
      <c r="A3" s="28" t="s">
        <v>35</v>
      </c>
      <c r="B3" s="23" t="s">
        <v>48</v>
      </c>
      <c r="C3" s="16"/>
      <c r="D3" s="6"/>
      <c r="E3" s="6"/>
      <c r="F3" s="18"/>
      <c r="G3" s="5"/>
      <c r="H3" s="5"/>
      <c r="I3" s="5"/>
      <c r="J3" s="5"/>
      <c r="K3" s="29"/>
      <c r="L3" s="5"/>
      <c r="M3" s="5"/>
      <c r="N3" s="5"/>
      <c r="O3" s="5"/>
      <c r="P3" s="5"/>
      <c r="Q3" s="5"/>
      <c r="R3" s="5"/>
      <c r="S3" s="5"/>
      <c r="T3" s="5"/>
      <c r="U3" s="5"/>
    </row>
    <row r="4" spans="1:31" x14ac:dyDescent="0.2">
      <c r="A4" s="28" t="s">
        <v>36</v>
      </c>
      <c r="B4" s="6" t="s">
        <v>106</v>
      </c>
      <c r="C4" s="7"/>
      <c r="D4" s="6"/>
      <c r="E4" s="6"/>
      <c r="F4" s="18"/>
      <c r="G4" s="5"/>
      <c r="H4" s="5"/>
      <c r="I4" s="20"/>
      <c r="J4" s="20"/>
      <c r="K4" s="29"/>
      <c r="L4" s="5"/>
      <c r="M4" s="5"/>
      <c r="N4" s="5"/>
      <c r="O4" s="20"/>
      <c r="P4" s="20"/>
      <c r="Q4" s="20"/>
      <c r="R4" s="20"/>
      <c r="S4" s="5"/>
      <c r="T4" s="5"/>
      <c r="U4" s="5"/>
      <c r="W4" s="21"/>
    </row>
    <row r="5" spans="1:31" x14ac:dyDescent="0.2">
      <c r="A5" s="28" t="s">
        <v>37</v>
      </c>
      <c r="B5" s="23">
        <v>21108</v>
      </c>
      <c r="C5" s="7"/>
      <c r="D5" s="6"/>
      <c r="E5" s="6"/>
      <c r="F5" s="24"/>
      <c r="G5" s="5"/>
      <c r="H5" s="5"/>
      <c r="I5" s="20"/>
      <c r="J5" s="5"/>
      <c r="K5" s="5"/>
      <c r="L5" s="5"/>
      <c r="M5" s="5"/>
      <c r="N5" s="5"/>
      <c r="O5" s="5"/>
      <c r="P5" s="5"/>
      <c r="Q5" s="5"/>
      <c r="R5" s="5"/>
      <c r="S5" s="5"/>
      <c r="T5" s="5"/>
      <c r="U5" s="5"/>
    </row>
    <row r="6" spans="1:31" x14ac:dyDescent="0.2">
      <c r="A6" s="28" t="s">
        <v>104</v>
      </c>
      <c r="B6" s="41" t="s">
        <v>111</v>
      </c>
      <c r="C6" s="16"/>
      <c r="D6" s="6"/>
      <c r="E6" s="6"/>
      <c r="F6" s="18"/>
      <c r="G6" s="5"/>
      <c r="H6" s="5"/>
      <c r="I6" s="5"/>
      <c r="J6" s="5"/>
      <c r="K6" s="5"/>
      <c r="L6" s="5"/>
      <c r="M6" s="5"/>
      <c r="N6" s="5"/>
      <c r="O6" s="5"/>
      <c r="P6" s="5"/>
      <c r="Q6" s="5"/>
      <c r="R6" s="5"/>
      <c r="S6" s="5"/>
      <c r="T6" s="5"/>
      <c r="U6" s="5"/>
    </row>
    <row r="7" spans="1:31" ht="106.5" customHeight="1" x14ac:dyDescent="0.2">
      <c r="A7" s="27" t="s">
        <v>33</v>
      </c>
      <c r="B7" s="27" t="s">
        <v>11</v>
      </c>
      <c r="C7" s="27" t="s">
        <v>12</v>
      </c>
      <c r="D7" s="27" t="s">
        <v>13</v>
      </c>
      <c r="E7" s="27" t="s">
        <v>58</v>
      </c>
      <c r="F7" s="27" t="s">
        <v>59</v>
      </c>
      <c r="G7" s="27" t="s">
        <v>28</v>
      </c>
      <c r="H7" s="27" t="s">
        <v>51</v>
      </c>
      <c r="I7" s="27" t="s">
        <v>32</v>
      </c>
      <c r="J7" s="27" t="s">
        <v>29</v>
      </c>
      <c r="K7" s="27" t="s">
        <v>27</v>
      </c>
      <c r="L7" s="27" t="s">
        <v>30</v>
      </c>
      <c r="M7" s="31" t="s">
        <v>79</v>
      </c>
      <c r="N7" s="27" t="s">
        <v>44</v>
      </c>
      <c r="O7" s="27" t="s">
        <v>49</v>
      </c>
      <c r="P7" s="27" t="s">
        <v>0</v>
      </c>
      <c r="Q7" s="27" t="s">
        <v>45</v>
      </c>
      <c r="R7" s="27" t="s">
        <v>46</v>
      </c>
      <c r="S7" s="27" t="s">
        <v>52</v>
      </c>
      <c r="T7" s="27" t="s">
        <v>53</v>
      </c>
      <c r="U7" s="27" t="s">
        <v>54</v>
      </c>
      <c r="V7" s="27" t="s">
        <v>31</v>
      </c>
      <c r="W7" s="27" t="s">
        <v>80</v>
      </c>
      <c r="AC7" s="9"/>
      <c r="AD7" s="9"/>
      <c r="AE7" s="9"/>
    </row>
    <row r="8" spans="1:31" ht="105" x14ac:dyDescent="0.2">
      <c r="A8" s="34" t="s">
        <v>55</v>
      </c>
      <c r="B8" s="15" t="s">
        <v>68</v>
      </c>
      <c r="C8" s="15" t="s">
        <v>69</v>
      </c>
      <c r="D8" s="15" t="s">
        <v>97</v>
      </c>
      <c r="E8" s="35" t="s">
        <v>56</v>
      </c>
      <c r="F8" s="35" t="s">
        <v>57</v>
      </c>
      <c r="G8" s="36">
        <v>317000002</v>
      </c>
      <c r="H8" s="40">
        <v>2215</v>
      </c>
      <c r="I8" s="35"/>
      <c r="J8" s="37">
        <v>3500000</v>
      </c>
      <c r="K8" s="37">
        <v>3196524.2</v>
      </c>
      <c r="L8" s="37">
        <v>303475.8</v>
      </c>
      <c r="M8" s="38">
        <v>46056</v>
      </c>
      <c r="N8" s="35" t="s">
        <v>1</v>
      </c>
      <c r="O8" s="35" t="s">
        <v>1</v>
      </c>
      <c r="P8" s="15" t="s">
        <v>19</v>
      </c>
      <c r="Q8" s="15" t="s">
        <v>100</v>
      </c>
      <c r="R8" s="15" t="s">
        <v>96</v>
      </c>
      <c r="S8" s="15" t="s">
        <v>89</v>
      </c>
      <c r="T8" s="15" t="s">
        <v>91</v>
      </c>
      <c r="U8" s="35" t="s">
        <v>90</v>
      </c>
      <c r="V8" s="15" t="s">
        <v>115</v>
      </c>
      <c r="W8" s="38">
        <v>46934</v>
      </c>
    </row>
    <row r="9" spans="1:31" ht="240" x14ac:dyDescent="0.2">
      <c r="A9" s="34" t="s">
        <v>47</v>
      </c>
      <c r="B9" s="15" t="s">
        <v>70</v>
      </c>
      <c r="C9" s="15" t="s">
        <v>71</v>
      </c>
      <c r="D9" s="15" t="s">
        <v>101</v>
      </c>
      <c r="E9" s="35" t="s">
        <v>60</v>
      </c>
      <c r="F9" s="35" t="s">
        <v>61</v>
      </c>
      <c r="G9" s="36" t="s">
        <v>62</v>
      </c>
      <c r="H9" s="35">
        <v>5899</v>
      </c>
      <c r="I9" s="35"/>
      <c r="J9" s="37">
        <v>1880000</v>
      </c>
      <c r="K9" s="37">
        <v>1306545.56</v>
      </c>
      <c r="L9" s="39">
        <v>573454.43999999994</v>
      </c>
      <c r="M9" s="38">
        <v>46265</v>
      </c>
      <c r="N9" s="15" t="s">
        <v>1</v>
      </c>
      <c r="O9" s="15" t="s">
        <v>1</v>
      </c>
      <c r="P9" s="43" t="s">
        <v>107</v>
      </c>
      <c r="Q9" s="43" t="s">
        <v>108</v>
      </c>
      <c r="R9" s="15" t="s">
        <v>114</v>
      </c>
      <c r="S9" s="15" t="s">
        <v>87</v>
      </c>
      <c r="T9" s="15" t="s">
        <v>95</v>
      </c>
      <c r="U9" s="35" t="s">
        <v>88</v>
      </c>
      <c r="V9" s="15" t="s">
        <v>115</v>
      </c>
      <c r="W9" s="38">
        <v>46934</v>
      </c>
    </row>
    <row r="10" spans="1:31" ht="195" x14ac:dyDescent="0.2">
      <c r="A10" s="34" t="s">
        <v>47</v>
      </c>
      <c r="B10" s="15" t="s">
        <v>70</v>
      </c>
      <c r="C10" s="15" t="s">
        <v>72</v>
      </c>
      <c r="D10" s="15" t="s">
        <v>73</v>
      </c>
      <c r="E10" s="35" t="s">
        <v>60</v>
      </c>
      <c r="F10" s="35" t="s">
        <v>63</v>
      </c>
      <c r="G10" s="36" t="s">
        <v>64</v>
      </c>
      <c r="H10" s="35">
        <v>5958</v>
      </c>
      <c r="I10" s="35"/>
      <c r="J10" s="37">
        <v>176000</v>
      </c>
      <c r="K10" s="37">
        <v>92323.92</v>
      </c>
      <c r="L10" s="39">
        <v>83676.08</v>
      </c>
      <c r="M10" s="38">
        <v>46295</v>
      </c>
      <c r="N10" s="15" t="s">
        <v>1</v>
      </c>
      <c r="O10" s="15" t="s">
        <v>1</v>
      </c>
      <c r="P10" s="43" t="s">
        <v>112</v>
      </c>
      <c r="Q10" s="43" t="s">
        <v>109</v>
      </c>
      <c r="R10" s="15" t="s">
        <v>92</v>
      </c>
      <c r="S10" s="15" t="s">
        <v>87</v>
      </c>
      <c r="T10" s="15" t="s">
        <v>95</v>
      </c>
      <c r="U10" s="35" t="s">
        <v>88</v>
      </c>
      <c r="V10" s="15" t="s">
        <v>115</v>
      </c>
      <c r="W10" s="38">
        <v>46934</v>
      </c>
    </row>
    <row r="11" spans="1:31" ht="90" x14ac:dyDescent="0.2">
      <c r="A11" s="34" t="s">
        <v>47</v>
      </c>
      <c r="B11" s="15" t="s">
        <v>74</v>
      </c>
      <c r="C11" s="15" t="s">
        <v>75</v>
      </c>
      <c r="D11" s="15" t="s">
        <v>99</v>
      </c>
      <c r="E11" s="35" t="s">
        <v>65</v>
      </c>
      <c r="F11" s="35" t="s">
        <v>67</v>
      </c>
      <c r="G11" s="36" t="s">
        <v>66</v>
      </c>
      <c r="H11" s="35">
        <v>5333</v>
      </c>
      <c r="I11" s="35"/>
      <c r="J11" s="37">
        <v>3078000</v>
      </c>
      <c r="K11" s="37">
        <v>395997.38</v>
      </c>
      <c r="L11" s="39">
        <v>2682002.62</v>
      </c>
      <c r="M11" s="38">
        <v>46326</v>
      </c>
      <c r="N11" s="35" t="s">
        <v>1</v>
      </c>
      <c r="O11" s="35" t="s">
        <v>1</v>
      </c>
      <c r="P11" s="35" t="s">
        <v>15</v>
      </c>
      <c r="Q11" s="15" t="s">
        <v>83</v>
      </c>
      <c r="R11" s="15" t="s">
        <v>84</v>
      </c>
      <c r="S11" s="35" t="s">
        <v>85</v>
      </c>
      <c r="T11" s="35" t="s">
        <v>94</v>
      </c>
      <c r="U11" s="35" t="s">
        <v>86</v>
      </c>
      <c r="V11" s="15" t="s">
        <v>115</v>
      </c>
      <c r="W11" s="38">
        <v>46934</v>
      </c>
    </row>
    <row r="12" spans="1:31" ht="300" x14ac:dyDescent="0.2">
      <c r="A12" s="34" t="s">
        <v>47</v>
      </c>
      <c r="B12" s="35" t="s">
        <v>78</v>
      </c>
      <c r="C12" s="15" t="s">
        <v>77</v>
      </c>
      <c r="D12" s="15" t="s">
        <v>98</v>
      </c>
      <c r="E12" s="35" t="s">
        <v>65</v>
      </c>
      <c r="F12" s="35" t="s">
        <v>76</v>
      </c>
      <c r="G12" s="42" t="s">
        <v>105</v>
      </c>
      <c r="H12" s="35">
        <v>5896</v>
      </c>
      <c r="I12" s="35"/>
      <c r="J12" s="37">
        <v>2959969</v>
      </c>
      <c r="K12" s="37">
        <v>0</v>
      </c>
      <c r="L12" s="39">
        <v>2959969</v>
      </c>
      <c r="M12" s="38">
        <v>46081</v>
      </c>
      <c r="N12" s="35" t="s">
        <v>1</v>
      </c>
      <c r="O12" s="35" t="s">
        <v>1</v>
      </c>
      <c r="P12" s="43" t="s">
        <v>113</v>
      </c>
      <c r="Q12" s="43" t="s">
        <v>110</v>
      </c>
      <c r="R12" s="15" t="s">
        <v>102</v>
      </c>
      <c r="S12" s="35" t="s">
        <v>81</v>
      </c>
      <c r="T12" s="35" t="s">
        <v>93</v>
      </c>
      <c r="U12" s="35" t="s">
        <v>82</v>
      </c>
      <c r="V12" s="15" t="s">
        <v>115</v>
      </c>
      <c r="W12" s="38">
        <v>46934</v>
      </c>
    </row>
    <row r="13" spans="1:31" ht="15.75" x14ac:dyDescent="0.2">
      <c r="I13" s="32" t="s">
        <v>103</v>
      </c>
      <c r="J13" s="33">
        <f>SUM(J8:J12)</f>
        <v>11593969</v>
      </c>
      <c r="K13" s="33">
        <f>SUM(K8:K12)</f>
        <v>4991391.0599999996</v>
      </c>
      <c r="L13" s="33">
        <f>SUM(L8:L12)</f>
        <v>6602577.9399999995</v>
      </c>
    </row>
  </sheetData>
  <autoFilter ref="A7:W7" xr:uid="{12BDA36A-193F-4792-8F4D-C50CC4CE10B9}"/>
  <dataValidations count="2">
    <dataValidation allowBlank="1" showInputMessage="1" showErrorMessage="1" promptTitle="Make a Selection" prompt="Click the arrow to make a selection in the drop down list. If OTHER, please include explanation." sqref="P9:P12" xr:uid="{A20F9556-95C2-454A-B6CA-1637510476E6}"/>
    <dataValidation allowBlank="1" showInputMessage="1" showErrorMessage="1" promptTitle="For Examples" prompt="See CWA Instructions at https://dot.ca.gov/programs/local-assistance/projects/cooperative-work-agreement-cwa" sqref="Q8:R12" xr:uid="{E9B1D99E-EB51-405B-9F7B-3E95F0965315}"/>
  </dataValidations>
  <hyperlinks>
    <hyperlink ref="U8" r:id="rId1" xr:uid="{C68C9F72-DBAF-4248-9D80-376F6633331C}"/>
    <hyperlink ref="U9" r:id="rId2" xr:uid="{9C6EFA9D-D8DA-484D-BDC4-EAF1CC8A0ADD}"/>
    <hyperlink ref="U10" r:id="rId3" xr:uid="{373087D9-C761-48F4-8FD6-FF99873164C9}"/>
  </hyperlinks>
  <pageMargins left="0.7" right="0.7" top="0.75" bottom="0.75" header="0.3" footer="0.3"/>
  <pageSetup orientation="portrait" r:id="rId4"/>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C5C07209-09F7-4D0F-9913-30FCDEF766E9}">
          <x14:formula1>
            <xm:f>'Drop-down Reference Tables'!$C$2:$C$25</xm:f>
          </x14:formula1>
          <xm:sqref>P8</xm:sqref>
        </x14:dataValidation>
        <x14:dataValidation type="list" allowBlank="1" showInputMessage="1" showErrorMessage="1" promptTitle="Make a Selection" prompt="Select Yes or No. If No, Please Explain" xr:uid="{42F5C026-202B-4DA1-A8B3-66E7E0794DAA}">
          <x14:formula1>
            <xm:f>'Drop-down Reference Tables'!$A$2:$A$3</xm:f>
          </x14:formula1>
          <xm:sqref>N8:N12</xm:sqref>
        </x14:dataValidation>
        <x14:dataValidation type="list" allowBlank="1" showInputMessage="1" showErrorMessage="1" promptTitle="Select Yes or No only" prompt="Please select Yes or No only" xr:uid="{068170A7-F142-414A-A071-004E981A5D5B}">
          <x14:formula1>
            <xm:f>'Drop-down Reference Tables'!$B$2:$B$3</xm:f>
          </x14:formula1>
          <xm:sqref>O8:O12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16" zoomScaleNormal="100" workbookViewId="0">
      <selection activeCell="A4" sqref="A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25</v>
      </c>
    </row>
    <row r="2" spans="1:3" ht="47.1" customHeight="1" x14ac:dyDescent="0.2">
      <c r="A2" s="15" t="s">
        <v>1</v>
      </c>
      <c r="B2" s="15" t="s">
        <v>1</v>
      </c>
      <c r="C2" s="11" t="s">
        <v>22</v>
      </c>
    </row>
    <row r="3" spans="1:3" ht="47.1" customHeight="1" x14ac:dyDescent="0.2">
      <c r="A3" s="15" t="s">
        <v>3</v>
      </c>
      <c r="B3" s="15" t="s">
        <v>3</v>
      </c>
      <c r="C3" s="12" t="s">
        <v>24</v>
      </c>
    </row>
    <row r="4" spans="1:3" ht="47.1" customHeight="1" x14ac:dyDescent="0.2">
      <c r="C4" s="12" t="s">
        <v>23</v>
      </c>
    </row>
    <row r="5" spans="1:3" ht="47.1" customHeight="1" x14ac:dyDescent="0.2">
      <c r="C5" s="11" t="s">
        <v>5</v>
      </c>
    </row>
    <row r="6" spans="1:3" ht="47.1" customHeight="1" x14ac:dyDescent="0.2">
      <c r="C6" s="12" t="s">
        <v>38</v>
      </c>
    </row>
    <row r="7" spans="1:3" ht="47.1" customHeight="1" x14ac:dyDescent="0.2">
      <c r="C7" s="12" t="s">
        <v>39</v>
      </c>
    </row>
    <row r="8" spans="1:3" ht="47.1" customHeight="1" x14ac:dyDescent="0.2">
      <c r="C8" s="12" t="s">
        <v>6</v>
      </c>
    </row>
    <row r="9" spans="1:3" ht="47.1" customHeight="1" x14ac:dyDescent="0.2">
      <c r="C9" s="12" t="s">
        <v>7</v>
      </c>
    </row>
    <row r="10" spans="1:3" ht="47.1" customHeight="1" x14ac:dyDescent="0.2">
      <c r="C10" s="11" t="s">
        <v>26</v>
      </c>
    </row>
    <row r="11" spans="1:3" ht="47.1" customHeight="1" x14ac:dyDescent="0.2">
      <c r="C11" s="12" t="s">
        <v>18</v>
      </c>
    </row>
    <row r="12" spans="1:3" ht="47.1" customHeight="1" x14ac:dyDescent="0.2">
      <c r="C12" s="12" t="s">
        <v>8</v>
      </c>
    </row>
    <row r="13" spans="1:3" ht="47.1" customHeight="1" x14ac:dyDescent="0.2">
      <c r="C13" s="12" t="s">
        <v>17</v>
      </c>
    </row>
    <row r="14" spans="1:3" ht="47.1" customHeight="1" x14ac:dyDescent="0.2">
      <c r="C14" s="12" t="s">
        <v>40</v>
      </c>
    </row>
    <row r="15" spans="1:3" ht="47.1" customHeight="1" x14ac:dyDescent="0.2">
      <c r="C15" s="12" t="s">
        <v>15</v>
      </c>
    </row>
    <row r="16" spans="1:3" ht="47.1" customHeight="1" x14ac:dyDescent="0.2">
      <c r="C16" s="12" t="s">
        <v>16</v>
      </c>
    </row>
    <row r="17" spans="3:3" ht="47.1" customHeight="1" x14ac:dyDescent="0.2">
      <c r="C17" s="12" t="s">
        <v>42</v>
      </c>
    </row>
    <row r="18" spans="3:3" ht="47.1" customHeight="1" x14ac:dyDescent="0.2">
      <c r="C18" s="12" t="s">
        <v>19</v>
      </c>
    </row>
    <row r="19" spans="3:3" ht="47.1" customHeight="1" x14ac:dyDescent="0.2">
      <c r="C19" s="12" t="s">
        <v>20</v>
      </c>
    </row>
    <row r="20" spans="3:3" ht="47.1" customHeight="1" x14ac:dyDescent="0.2">
      <c r="C20" s="13" t="s">
        <v>9</v>
      </c>
    </row>
    <row r="21" spans="3:3" ht="47.1" customHeight="1" x14ac:dyDescent="0.2">
      <c r="C21" s="12" t="s">
        <v>34</v>
      </c>
    </row>
    <row r="22" spans="3:3" ht="47.1" customHeight="1" x14ac:dyDescent="0.2">
      <c r="C22" s="12" t="s">
        <v>41</v>
      </c>
    </row>
    <row r="23" spans="3:3" ht="47.1" customHeight="1" x14ac:dyDescent="0.2">
      <c r="C23" s="12" t="s">
        <v>21</v>
      </c>
    </row>
    <row r="24" spans="3:3" ht="47.1" customHeight="1" x14ac:dyDescent="0.2">
      <c r="C24" s="12" t="s">
        <v>43</v>
      </c>
    </row>
    <row r="25" spans="3:3" ht="47.1" customHeight="1" x14ac:dyDescent="0.2">
      <c r="C25" s="14" t="s">
        <v>14</v>
      </c>
    </row>
  </sheetData>
  <dataConsolidate/>
  <pageMargins left="0.25" right="0.25" top="0.75" bottom="0.75" header="0.3" footer="0.3"/>
  <pageSetup scale="5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ATP SB1</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2020-01-15T16:05:24Z</cp:lastPrinted>
  <dcterms:created xsi:type="dcterms:W3CDTF">2019-08-02T16:16:42Z</dcterms:created>
  <dcterms:modified xsi:type="dcterms:W3CDTF">2026-04-22T13:37:19Z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