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66925"/>
  <mc:AlternateContent xmlns:mc="http://schemas.openxmlformats.org/markup-compatibility/2006">
    <mc:Choice Requires="x15">
      <x15ac:absPath xmlns:x15ac="http://schemas.microsoft.com/office/spreadsheetml/2010/11/ac" url="G:\Office of Resource Management\Subvention Management\CWAs\Cycle XXIII (23) - Lapsing 6-30-26\DOF Approved CWA\"/>
    </mc:Choice>
  </mc:AlternateContent>
  <xr:revisionPtr revIDLastSave="0" documentId="13_ncr:1_{2A066B85-E42E-4DCB-8755-499879B7AEA5}" xr6:coauthVersionLast="47" xr6:coauthVersionMax="47" xr10:uidLastSave="{00000000-0000-0000-0000-000000000000}"/>
  <bookViews>
    <workbookView xWindow="-120" yWindow="-120" windowWidth="29040" windowHeight="15720" tabRatio="738" xr2:uid="{00000000-000D-0000-FFFF-FFFF00000000}"/>
  </bookViews>
  <sheets>
    <sheet name="ATP Federal" sheetId="37" r:id="rId1"/>
    <sheet name="Drop-down Reference Tables" sheetId="7" r:id="rId2"/>
  </sheets>
  <definedNames>
    <definedName name="_xlnm._FilterDatabase" localSheetId="0" hidden="1">'ATP Federal'!$A$7:$W$14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14" i="37" l="1"/>
  <c r="K14" i="37"/>
  <c r="L14" i="37"/>
</calcChain>
</file>

<file path=xl/sharedStrings.xml><?xml version="1.0" encoding="utf-8"?>
<sst xmlns="http://schemas.openxmlformats.org/spreadsheetml/2006/main" count="166" uniqueCount="112">
  <si>
    <t>Reason for Delay</t>
  </si>
  <si>
    <t>YES</t>
  </si>
  <si>
    <t>Need a CWA?</t>
  </si>
  <si>
    <t>NO</t>
  </si>
  <si>
    <t>Within Scope?</t>
  </si>
  <si>
    <t>Environmental: Change in scope requires additional studies/permits.</t>
  </si>
  <si>
    <t>Environmental: Environmental document determination revalidation required.</t>
  </si>
  <si>
    <t>Environmental: Mitigation for project impacts period.</t>
  </si>
  <si>
    <t>Right of Way and Utility Relocation: Utility owner dispute.</t>
  </si>
  <si>
    <t>Finance: CTC approved Time Extension conflicts with reversion date.</t>
  </si>
  <si>
    <t xml:space="preserve">Reversion Date:                                                           </t>
  </si>
  <si>
    <t>Parties to Agreement (Agency)</t>
  </si>
  <si>
    <t>Purpose of Project (Work Description)</t>
  </si>
  <si>
    <t>Scope (Location)</t>
  </si>
  <si>
    <t xml:space="preserve">OTHER (explain): </t>
  </si>
  <si>
    <t>Construction: Change in site conditions.</t>
  </si>
  <si>
    <t>Construction: Qualified Buy America purchase/delivery delays.</t>
  </si>
  <si>
    <t>Right of Way and Utility Relocation: Qualified Buy America purchase/delivery delays.</t>
  </si>
  <si>
    <t>Right of Way and Utility Relocation: Condemnation/eminent domain proceedings.</t>
  </si>
  <si>
    <t>Contract Dispute/Litigation: Post-construction claim.  Informal settlement.</t>
  </si>
  <si>
    <t>Contract Dispute/Litigation: Formal litigation proceeding.</t>
  </si>
  <si>
    <t>Finance: Pending programming.</t>
  </si>
  <si>
    <t xml:space="preserve">Design: Change in scope. </t>
  </si>
  <si>
    <t>Design: Change in site conditions.</t>
  </si>
  <si>
    <t>Design: Change in specifications.</t>
  </si>
  <si>
    <t>Primary Reason For Delay:</t>
  </si>
  <si>
    <t>Right of Way and Utility Relocation: Change in scope/number of parcels/utility relocations required.</t>
  </si>
  <si>
    <t xml:space="preserve">Expenditure Amount </t>
  </si>
  <si>
    <t>Advantage  Project Id</t>
  </si>
  <si>
    <t xml:space="preserve">Budgeted Amount </t>
  </si>
  <si>
    <t>Remaining  Balance</t>
  </si>
  <si>
    <t>Approved by DOF 
(Yes or No)?</t>
  </si>
  <si>
    <t>Federal Program Code</t>
  </si>
  <si>
    <t xml:space="preserve">District </t>
  </si>
  <si>
    <t>Finance: Indirect Cost Rate Proposal (ICRP) request package returned with errors.</t>
  </si>
  <si>
    <t xml:space="preserve">ATP Projects with Lapsing Federal Funds </t>
  </si>
  <si>
    <t>Year of Appropriation:</t>
  </si>
  <si>
    <t>Appropriation Unit:</t>
  </si>
  <si>
    <t>Appropriation/Item Number:</t>
  </si>
  <si>
    <t>2660-108-0890</t>
  </si>
  <si>
    <t xml:space="preserve">Environmental: Permits expired. </t>
  </si>
  <si>
    <t>Construction: Contract award disputed/cancelled, rebid or complete under force account.</t>
  </si>
  <si>
    <t>Finance: Change in dedicated/programmed funding.</t>
  </si>
  <si>
    <t>Environmental: Excessive study or opinion review time by external agencies.</t>
  </si>
  <si>
    <t>Construction: Extended winter suspension affecting delivery schedule.</t>
  </si>
  <si>
    <t>OTHER-declared disaster (explain):</t>
  </si>
  <si>
    <t>Is Project Consistent with Original Scope and Purpose of the Appropriation?  If No, Please Explain:</t>
  </si>
  <si>
    <t>Please Provide a 2-3 Sentence Explanation Identifying Any Impediments to Completion</t>
  </si>
  <si>
    <t>What are the Consequences if CWA is Not Approved? (Please Provide a 2-3 Sentence Explanation)</t>
  </si>
  <si>
    <t>07</t>
  </si>
  <si>
    <t>Z300</t>
  </si>
  <si>
    <t>Z301</t>
  </si>
  <si>
    <t>Are You Requesting a  CWA (Yes or No)? If No, provide an anticipated date the agency plans to submit invoice for the remaining balance</t>
  </si>
  <si>
    <t>Z3E1</t>
  </si>
  <si>
    <t>PPNO</t>
  </si>
  <si>
    <t xml:space="preserve">Local Agency Contact Name </t>
  </si>
  <si>
    <t>Local Agency Contact Email</t>
  </si>
  <si>
    <t>Local Agency Contact Phone Number</t>
  </si>
  <si>
    <t>21108F</t>
  </si>
  <si>
    <t>Prefix</t>
  </si>
  <si>
    <t xml:space="preserve">Federal Project Id </t>
  </si>
  <si>
    <t>Y301</t>
  </si>
  <si>
    <t>08</t>
  </si>
  <si>
    <t>STPLER</t>
  </si>
  <si>
    <t>5954(083)</t>
  </si>
  <si>
    <t>0800000818</t>
  </si>
  <si>
    <t>ATPL</t>
  </si>
  <si>
    <t>5006(918)</t>
  </si>
  <si>
    <t>5006(864)</t>
  </si>
  <si>
    <t>0717000302</t>
  </si>
  <si>
    <t>5202(020)</t>
  </si>
  <si>
    <t>0721000072</t>
  </si>
  <si>
    <t>Los Angeles</t>
  </si>
  <si>
    <t>Pedestrian and Bike Path</t>
  </si>
  <si>
    <t xml:space="preserve"> Pedestrian &amp; Cyclist Safety Project</t>
  </si>
  <si>
    <t>San Fernando</t>
  </si>
  <si>
    <t>At Pacoima Wash access Road from Fourth Street (Bradley) Avenue to English Street (Eight Street) National Park.</t>
  </si>
  <si>
    <t>San Bernardino County</t>
  </si>
  <si>
    <t>Class 1 bike path</t>
  </si>
  <si>
    <t>CTC TUF Deadline</t>
  </si>
  <si>
    <t>Revised Reversion Date</t>
  </si>
  <si>
    <t>2nd Street on the North; Los Angeles River to the East; 7th Street to the South; Alameda Street to the West, and Los Angeles River on the west.</t>
  </si>
  <si>
    <t>Brian Ahn</t>
  </si>
  <si>
    <t>Brian.Ahn@lacity.org</t>
  </si>
  <si>
    <t>George Huang</t>
  </si>
  <si>
    <t>(213) 485-1159</t>
  </si>
  <si>
    <t>george.huang@lacity.org</t>
  </si>
  <si>
    <t xml:space="preserve">Project construction is complete and County is working with the contractor to finalize outstanding claims. If not approved, County would lose remaining federal ATP funding. </t>
  </si>
  <si>
    <t>Jeremy Johnson, P.E.</t>
  </si>
  <si>
    <t>(909) 387-8165</t>
  </si>
  <si>
    <t>jeremy.johnson@dpw.sbcounty.gov</t>
  </si>
  <si>
    <t>If the CWA is not approved, the project will not be completed. Modifications to mitigate and prevent future acts of vandalism will not be completed to ensure the safety of bicyclist and pedestrians using the path.</t>
  </si>
  <si>
    <t>Patsy Orozco</t>
  </si>
  <si>
    <t>(818) 898-1224</t>
  </si>
  <si>
    <t>POrozco@sanfernando.gov</t>
  </si>
  <si>
    <t>If the CWA is not approved, the project will not be completed. Modifications to mitigate and prevent future acts of vandalism will not be completed to ensure the safety of bicyclists and pedestrians using the path.</t>
  </si>
  <si>
    <t>2nd Street on the North; Los Angeles River to the East; 7th Street to the South; Alameda Street to the West, and Los Angeles River on the West.</t>
  </si>
  <si>
    <t>12-foot wide, 1.34 mile long class 1 Bike/Pedestrian path, at grade crossings, lighting, fencing, signal.</t>
  </si>
  <si>
    <t>(213) 887-1037</t>
  </si>
  <si>
    <t>As a result of missing details on the plans and significant discrepancies between the elevations indicated on the plans and the actual elevations in the field, the project encountered delays while the plans were revised. In addition, project construction was nearly completed in December 2024, but repeated acts of vandalism have delayed the final completion. To mitigate and prevent future acts of vandalism from damaging the project and compromising the safety of the bicyclist and pedestrians using the path, the City of San Fernando is working with the project contractor to install bollards at all of the entry points to prevent cars from driving on the bike path.</t>
  </si>
  <si>
    <t>The project could lose federal funding and potentially halt the Preliminary Engineering (PE) phase prior to project completion. The project will not be able to provide safety features for the Community.</t>
  </si>
  <si>
    <t>Santa Ana River Trail from Waterman Avenue in San Bernardino to the California Street alignment, Phase III.</t>
  </si>
  <si>
    <t>County is currently negotiating with contractor and needs additional time to resolve claims and release retention. Additionally, San Bernardino County (County) still requires time to submit Final Report of Expenditures, project completion, and Active Transportation Program (ATP) final delivery reports.</t>
  </si>
  <si>
    <t>Due to the Palisades Fire in 2025 in the City of Los Angeles (City), the City has experienced delays in the delivery of existing  Active Transportation Program (ATP) projects. The delays are encountered from staff resources that had been diverted to the emergency response and recovery efforts.</t>
  </si>
  <si>
    <t>Construction is anticipated to be completed by September 2026. The City of Los Angeles (City) would like to request additional time to complete the remaining construction work, conduct final inspection, issue notice of completion, negotiate and reconcile final contract and extra work costs, and submit final closeout package and invoice.</t>
  </si>
  <si>
    <t>Total</t>
  </si>
  <si>
    <t>Program Code:</t>
  </si>
  <si>
    <t>If the CWA is not approved, the loss of the federal Active Transportation Program (ATP) funds would negatively affect the City's finances and halt the remaining stages of construction work. The project will not be able to send the contractor final payment and satisfy all close out inspection and compliance requirements per standard federal funding procedures. Reverting funds to this project would negatively impact the City's available funding and cash flow to deliver all other safety capital projects in the City.</t>
  </si>
  <si>
    <t>2020-21</t>
  </si>
  <si>
    <t>7 miles of pedestrian and cyclist improvements within the heart of the Canoga Park community connecting Disadvantaged Communities (DAC) residents with local destination.</t>
  </si>
  <si>
    <t>20.30</t>
  </si>
  <si>
    <t>Yes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</si>
</sst>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5" formatCode="&quot;$&quot;#,##0_);\(&quot;$&quot;#,##0\)"/>
    <numFmt numFmtId="43" formatCode="_(* #,##0.00_);_(* \(#,##0.00\);_(* &quot;-&quot;??_);_(@_)"/>
    <numFmt numFmtId="164" formatCode="0000000000"/>
    <numFmt numFmtId="165" formatCode="###,###,###,##0.00;\(###,###,###,##0.00\)"/>
  </numFmts>
  <fonts count="16" x14ac:knownFonts="1">
    <font>
      <sz val="10"/>
      <name val="Arial"/>
    </font>
    <font>
      <sz val="11"/>
      <color theme="1"/>
      <name val="Calibri"/>
      <family val="2"/>
      <scheme val="minor"/>
    </font>
    <font>
      <sz val="10"/>
      <name val="Arial"/>
      <family val="2"/>
    </font>
    <font>
      <sz val="12"/>
      <name val="Arial"/>
      <family val="2"/>
    </font>
    <font>
      <b/>
      <sz val="12"/>
      <color theme="0"/>
      <name val="Arial"/>
      <family val="2"/>
    </font>
    <font>
      <sz val="14"/>
      <name val="Arial"/>
      <family val="2"/>
    </font>
    <font>
      <sz val="12"/>
      <color indexed="8"/>
      <name val="Arial"/>
      <family val="2"/>
    </font>
    <font>
      <sz val="12"/>
      <color theme="0"/>
      <name val="Arial"/>
      <family val="2"/>
    </font>
    <font>
      <sz val="12"/>
      <color rgb="FFFF0000"/>
      <name val="Arial"/>
      <family val="2"/>
    </font>
    <font>
      <b/>
      <sz val="12"/>
      <color rgb="FFFF0000"/>
      <name val="Arial"/>
      <family val="2"/>
    </font>
    <font>
      <sz val="18"/>
      <name val="Arial"/>
      <family val="2"/>
    </font>
    <font>
      <sz val="12"/>
      <color theme="1"/>
      <name val="Arial"/>
      <family val="2"/>
    </font>
    <font>
      <u/>
      <sz val="10"/>
      <color theme="10"/>
      <name val="Arial"/>
      <family val="2"/>
    </font>
    <font>
      <sz val="11"/>
      <color rgb="FF9C5700"/>
      <name val="Calibri"/>
      <family val="2"/>
      <scheme val="minor"/>
    </font>
    <font>
      <sz val="12"/>
      <color rgb="FF9C5700"/>
      <name val="Calibri"/>
      <family val="2"/>
      <scheme val="minor"/>
    </font>
    <font>
      <b/>
      <sz val="12"/>
      <name val="Arial"/>
      <family val="2"/>
    </font>
  </fonts>
  <fills count="5">
    <fill>
      <patternFill patternType="none"/>
    </fill>
    <fill>
      <patternFill patternType="gray125"/>
    </fill>
    <fill>
      <patternFill patternType="solid">
        <fgColor theme="4"/>
        <bgColor indexed="64"/>
      </patternFill>
    </fill>
    <fill>
      <patternFill patternType="solid">
        <fgColor rgb="FF4472C4"/>
        <bgColor indexed="64"/>
      </patternFill>
    </fill>
    <fill>
      <patternFill patternType="solid">
        <fgColor rgb="FFFFEB9C"/>
      </patternFill>
    </fill>
  </fills>
  <borders count="5">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s>
  <cellStyleXfs count="7">
    <xf numFmtId="0" fontId="0" fillId="0" borderId="0" applyNumberFormat="0" applyFont="0" applyFill="0" applyBorder="0" applyAlignment="0" applyProtection="0"/>
    <xf numFmtId="43" fontId="2" fillId="0" borderId="0" applyFont="0" applyFill="0" applyBorder="0" applyAlignment="0" applyProtection="0"/>
    <xf numFmtId="0" fontId="2" fillId="0" borderId="0" applyNumberFormat="0" applyFont="0" applyFill="0" applyBorder="0" applyAlignment="0" applyProtection="0"/>
    <xf numFmtId="0" fontId="12" fillId="0" borderId="0" applyNumberFormat="0" applyFill="0" applyBorder="0" applyAlignment="0" applyProtection="0"/>
    <xf numFmtId="0" fontId="13" fillId="4" borderId="0" applyNumberFormat="0" applyBorder="0" applyAlignment="0" applyProtection="0"/>
    <xf numFmtId="0" fontId="14" fillId="4" borderId="0" applyNumberFormat="0" applyBorder="0" applyAlignment="0" applyProtection="0"/>
    <xf numFmtId="0" fontId="1" fillId="0" borderId="0"/>
  </cellStyleXfs>
  <cellXfs count="43">
    <xf numFmtId="0" fontId="0" fillId="0" borderId="0" xfId="0" applyNumberFormat="1"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3" fillId="0" borderId="0" xfId="0" applyNumberFormat="1" applyFont="1" applyFill="1" applyBorder="1" applyAlignment="1">
      <alignment vertical="center" wrapText="1"/>
    </xf>
    <xf numFmtId="0" fontId="3" fillId="0" borderId="0" xfId="0" applyFont="1" applyFill="1"/>
    <xf numFmtId="0" fontId="6" fillId="0" borderId="0" xfId="0" applyFont="1" applyFill="1" applyBorder="1" applyAlignment="1">
      <alignment horizontal="left" vertical="center" wrapText="1"/>
    </xf>
    <xf numFmtId="0" fontId="6" fillId="0" borderId="0" xfId="0" applyFont="1" applyFill="1" applyBorder="1" applyAlignment="1">
      <alignment horizontal="center" vertical="center" wrapText="1"/>
    </xf>
    <xf numFmtId="0" fontId="3" fillId="0" borderId="0" xfId="0" applyFont="1" applyFill="1" applyBorder="1"/>
    <xf numFmtId="0" fontId="3" fillId="0" borderId="0" xfId="0" applyNumberFormat="1" applyFont="1" applyFill="1" applyBorder="1" applyAlignment="1">
      <alignment horizontal="center" vertical="center"/>
    </xf>
    <xf numFmtId="0" fontId="5" fillId="0" borderId="2" xfId="0" applyNumberFormat="1" applyFont="1" applyFill="1" applyBorder="1" applyAlignment="1">
      <alignment horizontal="left" vertical="center" wrapText="1"/>
    </xf>
    <xf numFmtId="0" fontId="5" fillId="0" borderId="3" xfId="0" applyNumberFormat="1" applyFont="1" applyFill="1" applyBorder="1" applyAlignment="1">
      <alignment horizontal="left" vertical="center" wrapText="1"/>
    </xf>
    <xf numFmtId="0" fontId="5" fillId="0" borderId="3" xfId="0" applyNumberFormat="1" applyFont="1" applyFill="1" applyBorder="1" applyAlignment="1">
      <alignment vertical="center" wrapText="1"/>
    </xf>
    <xf numFmtId="0" fontId="5" fillId="0" borderId="3" xfId="0" applyFont="1" applyFill="1" applyBorder="1" applyAlignment="1">
      <alignment horizontal="left" vertical="center" wrapText="1"/>
    </xf>
    <xf numFmtId="0" fontId="5" fillId="0" borderId="4" xfId="0" applyNumberFormat="1" applyFont="1" applyFill="1" applyBorder="1" applyAlignment="1">
      <alignment vertical="center" wrapText="1"/>
    </xf>
    <xf numFmtId="0" fontId="3" fillId="0" borderId="1" xfId="0" applyNumberFormat="1" applyFont="1" applyFill="1" applyBorder="1" applyAlignment="1">
      <alignment horizontal="center" vertical="center" wrapText="1"/>
    </xf>
    <xf numFmtId="0" fontId="8" fillId="0" borderId="0" xfId="0" applyFont="1" applyFill="1" applyBorder="1" applyAlignment="1">
      <alignment horizontal="left" vertical="center" wrapText="1"/>
    </xf>
    <xf numFmtId="0" fontId="3" fillId="0" borderId="0" xfId="0" applyNumberFormat="1" applyFont="1" applyFill="1" applyBorder="1" applyAlignment="1">
      <alignment horizontal="center" vertical="top"/>
    </xf>
    <xf numFmtId="0" fontId="6" fillId="0" borderId="0" xfId="0" applyFont="1" applyFill="1" applyBorder="1" applyAlignment="1">
      <alignment vertical="top"/>
    </xf>
    <xf numFmtId="0" fontId="3" fillId="0" borderId="0" xfId="0" applyFont="1" applyFill="1" applyBorder="1" applyAlignment="1">
      <alignment vertical="top"/>
    </xf>
    <xf numFmtId="0" fontId="8" fillId="0" borderId="0" xfId="0" applyFont="1" applyFill="1" applyAlignment="1">
      <alignment wrapText="1"/>
    </xf>
    <xf numFmtId="0" fontId="8" fillId="0" borderId="0" xfId="0" applyNumberFormat="1" applyFont="1" applyFill="1" applyBorder="1" applyAlignment="1">
      <alignment horizontal="left" vertical="center" wrapText="1"/>
    </xf>
    <xf numFmtId="0" fontId="9" fillId="0" borderId="0" xfId="0" applyNumberFormat="1" applyFont="1" applyFill="1" applyBorder="1" applyAlignment="1">
      <alignment vertical="center"/>
    </xf>
    <xf numFmtId="0" fontId="3" fillId="0" borderId="0" xfId="0" applyFont="1" applyFill="1" applyBorder="1" applyAlignment="1">
      <alignment horizontal="left" vertical="center" wrapText="1"/>
    </xf>
    <xf numFmtId="0" fontId="10" fillId="0" borderId="0" xfId="0" applyNumberFormat="1" applyFont="1" applyFill="1" applyBorder="1" applyAlignment="1">
      <alignment horizontal="left" vertical="center"/>
    </xf>
    <xf numFmtId="0" fontId="6" fillId="0" borderId="0" xfId="0" applyFont="1" applyFill="1" applyBorder="1" applyAlignment="1">
      <alignment horizontal="left"/>
    </xf>
    <xf numFmtId="0" fontId="7" fillId="2" borderId="1" xfId="0" applyFont="1" applyFill="1" applyBorder="1" applyAlignment="1">
      <alignment horizontal="center" vertical="center" wrapText="1"/>
    </xf>
    <xf numFmtId="14" fontId="6" fillId="0" borderId="0" xfId="0" applyNumberFormat="1" applyFont="1" applyFill="1" applyBorder="1" applyAlignment="1">
      <alignment horizontal="left" vertical="center" wrapText="1"/>
    </xf>
    <xf numFmtId="0" fontId="7" fillId="3" borderId="1" xfId="0" applyFont="1" applyFill="1" applyBorder="1" applyAlignment="1">
      <alignment horizontal="center" vertical="center" wrapText="1"/>
    </xf>
    <xf numFmtId="0" fontId="15" fillId="0" borderId="0" xfId="0" applyNumberFormat="1" applyFont="1" applyFill="1" applyBorder="1" applyAlignment="1">
      <alignment horizontal="center" vertical="center"/>
    </xf>
    <xf numFmtId="5" fontId="15" fillId="0" borderId="0" xfId="0" applyNumberFormat="1" applyFont="1" applyFill="1" applyBorder="1" applyAlignment="1">
      <alignment horizontal="right" vertical="center"/>
    </xf>
    <xf numFmtId="0" fontId="3" fillId="0" borderId="1" xfId="0" quotePrefix="1" applyNumberFormat="1" applyFont="1" applyFill="1" applyBorder="1" applyAlignment="1">
      <alignment horizontal="center" vertical="center"/>
    </xf>
    <xf numFmtId="0" fontId="3" fillId="0" borderId="1" xfId="0" applyNumberFormat="1" applyFont="1" applyFill="1" applyBorder="1" applyAlignment="1">
      <alignment horizontal="center" vertical="center"/>
    </xf>
    <xf numFmtId="164" fontId="3" fillId="0" borderId="1" xfId="0" applyNumberFormat="1" applyFont="1" applyFill="1" applyBorder="1" applyAlignment="1">
      <alignment horizontal="center" vertical="center"/>
    </xf>
    <xf numFmtId="0" fontId="11" fillId="0" borderId="1" xfId="0" applyNumberFormat="1" applyFont="1" applyFill="1" applyBorder="1" applyAlignment="1">
      <alignment horizontal="center" vertical="center"/>
    </xf>
    <xf numFmtId="5" fontId="11" fillId="0" borderId="1" xfId="0" applyNumberFormat="1" applyFont="1" applyFill="1" applyBorder="1" applyAlignment="1">
      <alignment horizontal="right" vertical="center"/>
    </xf>
    <xf numFmtId="5" fontId="3" fillId="0" borderId="1" xfId="0" applyNumberFormat="1" applyFont="1" applyFill="1" applyBorder="1" applyAlignment="1">
      <alignment horizontal="right" vertical="center"/>
    </xf>
    <xf numFmtId="0" fontId="3" fillId="0" borderId="1" xfId="0" applyNumberFormat="1" applyFont="1" applyFill="1" applyBorder="1" applyAlignment="1">
      <alignment horizontal="center" vertical="top" wrapText="1"/>
    </xf>
    <xf numFmtId="165" fontId="3" fillId="0" borderId="1" xfId="4"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xf>
    <xf numFmtId="49" fontId="3" fillId="0" borderId="0" xfId="0" applyNumberFormat="1" applyFont="1" applyFill="1" applyBorder="1" applyAlignment="1">
      <alignment horizontal="left" vertical="center" wrapText="1"/>
    </xf>
    <xf numFmtId="0" fontId="3" fillId="0" borderId="0" xfId="0" applyFont="1" applyFill="1" applyBorder="1" applyAlignment="1">
      <alignment horizontal="center"/>
    </xf>
    <xf numFmtId="0" fontId="3" fillId="0" borderId="0" xfId="0" applyFont="1" applyFill="1" applyAlignment="1">
      <alignment horizontal="center"/>
    </xf>
  </cellXfs>
  <cellStyles count="7">
    <cellStyle name="Comma 2" xfId="1" xr:uid="{EAD71A0C-AB62-4AF6-B6DF-BB2E4B607D3E}"/>
    <cellStyle name="Hyperlink 2" xfId="3" xr:uid="{B4DC7A82-F985-46F2-8D1C-FB2C6F2C149A}"/>
    <cellStyle name="Neutral" xfId="4" builtinId="28"/>
    <cellStyle name="Neutral 2" xfId="5" xr:uid="{802CD6AB-4277-415C-B45E-95233D5B888F}"/>
    <cellStyle name="Normal" xfId="0" builtinId="0"/>
    <cellStyle name="Normal 2" xfId="2" xr:uid="{5CAB4B7C-5F92-4D28-975D-CAE5BD437B4E}"/>
    <cellStyle name="Normal 3" xfId="6" xr:uid="{D3011E4D-2CB6-4EFC-B243-3D5C0E325C3B}"/>
  </cellStyles>
  <dxfs count="12">
    <dxf>
      <font>
        <b val="0"/>
        <i val="0"/>
        <strike val="0"/>
        <condense val="0"/>
        <extend val="0"/>
        <outline val="0"/>
        <shadow val="0"/>
        <u val="none"/>
        <vertAlign val="baseline"/>
        <sz val="14"/>
        <color auto="1"/>
        <name val="Arial"/>
        <family val="2"/>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4"/>
        <color auto="1"/>
        <name val="Arial"/>
        <family val="2"/>
        <scheme val="none"/>
      </font>
      <fill>
        <patternFill patternType="none">
          <fgColor indexed="64"/>
          <bgColor indexed="65"/>
        </patternFill>
      </fill>
      <alignment horizontal="general"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14"/>
        <color auto="1"/>
        <name val="Arial"/>
        <family val="2"/>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bottom/>
        <vertical/>
        <horizontal/>
      </border>
    </dxf>
    <dxf>
      <font>
        <strike val="0"/>
        <outline val="0"/>
        <shadow val="0"/>
        <u val="none"/>
        <vertAlign val="baseline"/>
        <sz val="12"/>
        <name val="Arial"/>
        <family val="2"/>
        <scheme val="none"/>
      </font>
      <alignment horizontal="center" vertical="center" textRotation="0" wrapText="1" indent="0" justifyLastLine="0" shrinkToFit="0" readingOrder="0"/>
    </dxf>
    <dxf>
      <font>
        <b/>
        <i val="0"/>
        <strike val="0"/>
        <outline val="0"/>
        <shadow val="0"/>
        <u val="none"/>
        <vertAlign val="baseline"/>
        <sz val="12"/>
        <color theme="0"/>
        <name val="Arial"/>
        <family val="2"/>
        <scheme val="none"/>
      </font>
      <fill>
        <patternFill patternType="none">
          <bgColor auto="1"/>
        </patternFill>
      </fill>
      <alignment horizontal="center" vertical="center" textRotation="0" wrapText="1" indent="0" justifyLastLine="0" shrinkToFit="0" readingOrder="0"/>
    </dxf>
    <dxf>
      <font>
        <strike val="0"/>
        <outline val="0"/>
        <shadow val="0"/>
        <u val="none"/>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rial"/>
        <family val="2"/>
        <scheme val="none"/>
      </font>
      <alignment horizontal="center" vertical="center" textRotation="0" wrapText="1" indent="0" justifyLastLine="0" shrinkToFit="0" readingOrder="0"/>
    </dxf>
    <dxf>
      <font>
        <b/>
        <i val="0"/>
        <strike val="0"/>
        <outline val="0"/>
        <shadow val="0"/>
        <u val="none"/>
        <vertAlign val="baseline"/>
        <sz val="12"/>
        <color theme="0"/>
        <name val="Arial"/>
        <family val="2"/>
        <scheme val="none"/>
      </font>
      <fill>
        <patternFill patternType="none">
          <bgColor auto="1"/>
        </patternFill>
      </fill>
      <alignment horizontal="center" vertical="center" textRotation="0" wrapText="1" indent="0" justifyLastLine="0" shrinkToFit="0" readingOrder="0"/>
    </dxf>
  </dxfs>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7AE77048-0DA5-46D2-B214-976BA45F1383}" name="Table4" displayName="Table4" ref="B1:B3" totalsRowShown="0" headerRowDxfId="11" dataDxfId="10">
  <autoFilter ref="B1:B3" xr:uid="{7D98AF40-6684-4318-886F-F271A98EFBA2}"/>
  <tableColumns count="1">
    <tableColumn id="1" xr3:uid="{35441826-6B2E-4BAC-93F8-1FB96FAA4A4B}" name="Need a CWA?" dataDxfId="9"/>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D4407EE-C0F3-413B-9EA1-29AC15BCE24A}" name="Table46" displayName="Table46" ref="A1:A3" totalsRowShown="0" headerRowDxfId="8" dataDxfId="7">
  <autoFilter ref="A1:A3" xr:uid="{7730E9D0-706D-4989-8CFC-B38EB7914B05}"/>
  <tableColumns count="1">
    <tableColumn id="1" xr3:uid="{4933FFB5-95D1-4CAB-9384-CF67F546E1EB}" name="Within Scope?" dataDxfId="6"/>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D430DC4-EC32-4829-BC1F-47F7B5570DD5}" name="Table1" displayName="Table1" ref="C1:C25" totalsRowShown="0" headerRowDxfId="5" dataDxfId="3" headerRowBorderDxfId="4" tableBorderDxfId="2" totalsRowBorderDxfId="1">
  <autoFilter ref="C1:C25" xr:uid="{CD4A4FF5-ECB0-431D-830F-C8419AD1B89A}"/>
  <tableColumns count="1">
    <tableColumn id="1" xr3:uid="{13165817-2F07-43A7-AAD7-F581656F591B}" name="Primary Reason For Delay:" dataDxfId="0"/>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Brian.Ahn@lacity.org" TargetMode="Externa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820CE9-1F38-4940-9810-4A4FD9DD8E26}">
  <dimension ref="A1:AE14"/>
  <sheetViews>
    <sheetView tabSelected="1" zoomScale="60" zoomScaleNormal="60" workbookViewId="0">
      <pane ySplit="7" topLeftCell="A8" activePane="bottomLeft" state="frozen"/>
      <selection pane="bottomLeft" activeCell="C5" sqref="C5"/>
    </sheetView>
  </sheetViews>
  <sheetFormatPr defaultColWidth="9.140625" defaultRowHeight="15" x14ac:dyDescent="0.2"/>
  <cols>
    <col min="1" max="1" width="30.28515625" style="9" customWidth="1"/>
    <col min="2" max="2" width="22.7109375" style="9" customWidth="1"/>
    <col min="3" max="3" width="33.28515625" style="9" customWidth="1"/>
    <col min="4" max="4" width="38.140625" style="9" customWidth="1"/>
    <col min="5" max="6" width="24" style="9" customWidth="1"/>
    <col min="7" max="9" width="16.85546875" style="9" customWidth="1"/>
    <col min="10" max="10" width="18.7109375" style="9" customWidth="1"/>
    <col min="11" max="11" width="21" style="9" customWidth="1"/>
    <col min="12" max="13" width="19" style="9" customWidth="1"/>
    <col min="14" max="14" width="24.140625" style="9" customWidth="1"/>
    <col min="15" max="15" width="25" style="9" customWidth="1"/>
    <col min="16" max="16" width="45.42578125" style="9" customWidth="1"/>
    <col min="17" max="17" width="56" style="9" customWidth="1"/>
    <col min="18" max="18" width="51.85546875" style="9" customWidth="1"/>
    <col min="19" max="20" width="34.42578125" style="9" customWidth="1"/>
    <col min="21" max="21" width="40.42578125" style="9" bestFit="1" customWidth="1"/>
    <col min="22" max="22" width="16.42578125" style="2" customWidth="1"/>
    <col min="23" max="23" width="19.5703125" style="9" customWidth="1"/>
    <col min="24" max="24" width="18.28515625" style="9" customWidth="1"/>
    <col min="25" max="25" width="17.85546875" style="9" customWidth="1"/>
    <col min="26" max="26" width="33.28515625" style="9" customWidth="1"/>
    <col min="27" max="27" width="21.7109375" style="9" customWidth="1"/>
    <col min="28" max="28" width="31.85546875" style="9" customWidth="1"/>
    <col min="29" max="29" width="34.5703125" style="2" customWidth="1"/>
    <col min="30" max="30" width="33.42578125" style="2" customWidth="1"/>
    <col min="31" max="31" width="30.28515625" style="2" customWidth="1"/>
    <col min="32" max="16384" width="9.140625" style="9"/>
  </cols>
  <sheetData>
    <row r="1" spans="1:31" ht="23.25" x14ac:dyDescent="0.2">
      <c r="A1" s="24" t="s">
        <v>35</v>
      </c>
      <c r="D1" s="17"/>
      <c r="E1" s="22"/>
      <c r="F1" s="22"/>
    </row>
    <row r="2" spans="1:31" x14ac:dyDescent="0.2">
      <c r="A2" s="25" t="s">
        <v>10</v>
      </c>
      <c r="B2" s="27">
        <v>46203</v>
      </c>
      <c r="C2" s="7"/>
      <c r="D2" s="6"/>
      <c r="E2" s="19"/>
      <c r="F2" s="19"/>
      <c r="G2" s="8"/>
      <c r="H2" s="8"/>
      <c r="I2" s="8"/>
      <c r="J2" s="8"/>
      <c r="K2" s="8"/>
      <c r="L2" s="8"/>
      <c r="M2" s="41"/>
      <c r="N2" s="8"/>
      <c r="O2" s="8"/>
      <c r="P2" s="8"/>
      <c r="Q2" s="8"/>
      <c r="R2" s="8"/>
      <c r="S2" s="8"/>
      <c r="T2" s="8"/>
      <c r="U2" s="8"/>
    </row>
    <row r="3" spans="1:31" x14ac:dyDescent="0.2">
      <c r="A3" s="25" t="s">
        <v>38</v>
      </c>
      <c r="B3" s="23" t="s">
        <v>39</v>
      </c>
      <c r="C3" s="16"/>
      <c r="D3" s="6"/>
      <c r="E3" s="18"/>
      <c r="F3" s="18"/>
      <c r="G3" s="5"/>
      <c r="H3" s="5"/>
      <c r="I3" s="5"/>
      <c r="J3" s="5"/>
      <c r="K3" s="5"/>
      <c r="L3" s="5"/>
      <c r="M3" s="42"/>
      <c r="N3" s="5"/>
      <c r="O3" s="5"/>
      <c r="P3" s="5"/>
      <c r="Q3" s="5"/>
      <c r="R3" s="5"/>
      <c r="S3" s="5"/>
      <c r="T3" s="5"/>
      <c r="U3" s="5"/>
    </row>
    <row r="4" spans="1:31" x14ac:dyDescent="0.2">
      <c r="A4" s="25" t="s">
        <v>36</v>
      </c>
      <c r="B4" s="6" t="s">
        <v>108</v>
      </c>
      <c r="C4" s="7"/>
      <c r="D4" s="6"/>
      <c r="E4" s="18"/>
      <c r="F4" s="18"/>
      <c r="G4" s="5"/>
      <c r="H4" s="5"/>
      <c r="I4" s="20"/>
      <c r="J4" s="20"/>
      <c r="K4" s="5"/>
      <c r="L4" s="5"/>
      <c r="M4" s="42"/>
      <c r="N4" s="5"/>
      <c r="O4" s="20"/>
      <c r="P4" s="20"/>
      <c r="Q4" s="20"/>
      <c r="R4" s="20"/>
      <c r="S4" s="5"/>
      <c r="T4" s="5"/>
      <c r="U4" s="5"/>
      <c r="W4" s="21"/>
    </row>
    <row r="5" spans="1:31" x14ac:dyDescent="0.2">
      <c r="A5" s="25" t="s">
        <v>37</v>
      </c>
      <c r="B5" s="23" t="s">
        <v>58</v>
      </c>
      <c r="C5" s="7"/>
      <c r="D5" s="6"/>
      <c r="E5" s="18"/>
      <c r="F5" s="18"/>
      <c r="G5" s="5"/>
      <c r="H5" s="5"/>
      <c r="I5" s="20"/>
      <c r="J5" s="5"/>
      <c r="K5" s="5"/>
      <c r="L5" s="5"/>
      <c r="M5" s="42"/>
      <c r="N5" s="5"/>
      <c r="O5" s="5"/>
      <c r="P5" s="5"/>
      <c r="Q5" s="5"/>
      <c r="R5" s="5"/>
      <c r="S5" s="5"/>
      <c r="T5" s="5"/>
      <c r="U5" s="5"/>
    </row>
    <row r="6" spans="1:31" x14ac:dyDescent="0.2">
      <c r="A6" s="25" t="s">
        <v>106</v>
      </c>
      <c r="B6" s="40" t="s">
        <v>110</v>
      </c>
      <c r="C6" s="16"/>
      <c r="D6" s="6"/>
      <c r="E6" s="18"/>
      <c r="F6" s="18"/>
      <c r="G6" s="5"/>
      <c r="H6" s="5"/>
      <c r="I6" s="5"/>
      <c r="J6" s="5"/>
      <c r="K6" s="5"/>
      <c r="L6" s="5"/>
      <c r="M6" s="42"/>
      <c r="N6" s="5"/>
      <c r="O6" s="5"/>
      <c r="P6" s="5"/>
      <c r="Q6" s="5"/>
      <c r="R6" s="5"/>
      <c r="S6" s="5"/>
      <c r="T6" s="5"/>
      <c r="U6" s="5"/>
    </row>
    <row r="7" spans="1:31" ht="120" customHeight="1" x14ac:dyDescent="0.2">
      <c r="A7" s="26" t="s">
        <v>33</v>
      </c>
      <c r="B7" s="26" t="s">
        <v>11</v>
      </c>
      <c r="C7" s="26" t="s">
        <v>12</v>
      </c>
      <c r="D7" s="26" t="s">
        <v>13</v>
      </c>
      <c r="E7" s="26" t="s">
        <v>59</v>
      </c>
      <c r="F7" s="26" t="s">
        <v>60</v>
      </c>
      <c r="G7" s="26" t="s">
        <v>28</v>
      </c>
      <c r="H7" s="26" t="s">
        <v>54</v>
      </c>
      <c r="I7" s="26" t="s">
        <v>32</v>
      </c>
      <c r="J7" s="26" t="s">
        <v>29</v>
      </c>
      <c r="K7" s="26" t="s">
        <v>27</v>
      </c>
      <c r="L7" s="26" t="s">
        <v>30</v>
      </c>
      <c r="M7" s="28" t="s">
        <v>79</v>
      </c>
      <c r="N7" s="26" t="s">
        <v>46</v>
      </c>
      <c r="O7" s="26" t="s">
        <v>52</v>
      </c>
      <c r="P7" s="26" t="s">
        <v>0</v>
      </c>
      <c r="Q7" s="26" t="s">
        <v>47</v>
      </c>
      <c r="R7" s="26" t="s">
        <v>48</v>
      </c>
      <c r="S7" s="26" t="s">
        <v>55</v>
      </c>
      <c r="T7" s="26" t="s">
        <v>57</v>
      </c>
      <c r="U7" s="26" t="s">
        <v>56</v>
      </c>
      <c r="V7" s="26" t="s">
        <v>31</v>
      </c>
      <c r="W7" s="26" t="s">
        <v>80</v>
      </c>
      <c r="AC7" s="9"/>
      <c r="AD7" s="9"/>
      <c r="AE7" s="9"/>
    </row>
    <row r="8" spans="1:31" ht="145.5" customHeight="1" x14ac:dyDescent="0.2">
      <c r="A8" s="31" t="s">
        <v>49</v>
      </c>
      <c r="B8" s="15" t="s">
        <v>72</v>
      </c>
      <c r="C8" s="15" t="s">
        <v>73</v>
      </c>
      <c r="D8" s="15" t="s">
        <v>109</v>
      </c>
      <c r="E8" s="32" t="s">
        <v>66</v>
      </c>
      <c r="F8" s="32" t="s">
        <v>67</v>
      </c>
      <c r="G8" s="33">
        <v>721000261</v>
      </c>
      <c r="H8" s="32">
        <v>5862</v>
      </c>
      <c r="I8" s="34" t="s">
        <v>53</v>
      </c>
      <c r="J8" s="35">
        <v>3567000</v>
      </c>
      <c r="K8" s="35">
        <v>2251929.6800000002</v>
      </c>
      <c r="L8" s="36">
        <v>1315070.32</v>
      </c>
      <c r="M8" s="39">
        <v>46203</v>
      </c>
      <c r="N8" s="32" t="s">
        <v>1</v>
      </c>
      <c r="O8" s="32" t="s">
        <v>1</v>
      </c>
      <c r="P8" s="32" t="s">
        <v>45</v>
      </c>
      <c r="Q8" s="37" t="s">
        <v>103</v>
      </c>
      <c r="R8" s="37" t="s">
        <v>100</v>
      </c>
      <c r="S8" s="32" t="s">
        <v>82</v>
      </c>
      <c r="T8" s="32" t="s">
        <v>98</v>
      </c>
      <c r="U8" s="32" t="s">
        <v>83</v>
      </c>
      <c r="V8" s="15" t="s">
        <v>111</v>
      </c>
      <c r="W8" s="39">
        <v>46934</v>
      </c>
    </row>
    <row r="9" spans="1:31" ht="201.75" customHeight="1" x14ac:dyDescent="0.2">
      <c r="A9" s="31" t="s">
        <v>49</v>
      </c>
      <c r="B9" s="15" t="s">
        <v>72</v>
      </c>
      <c r="C9" s="15" t="s">
        <v>74</v>
      </c>
      <c r="D9" s="15" t="s">
        <v>81</v>
      </c>
      <c r="E9" s="32" t="s">
        <v>66</v>
      </c>
      <c r="F9" s="32" t="s">
        <v>68</v>
      </c>
      <c r="G9" s="33" t="s">
        <v>69</v>
      </c>
      <c r="H9" s="32">
        <v>5286</v>
      </c>
      <c r="I9" s="34" t="s">
        <v>61</v>
      </c>
      <c r="J9" s="35">
        <v>837132</v>
      </c>
      <c r="K9" s="35">
        <v>820389.36</v>
      </c>
      <c r="L9" s="36">
        <v>16742.64</v>
      </c>
      <c r="M9" s="39">
        <v>46295</v>
      </c>
      <c r="N9" s="32" t="s">
        <v>1</v>
      </c>
      <c r="O9" s="32" t="s">
        <v>1</v>
      </c>
      <c r="P9" s="15" t="s">
        <v>15</v>
      </c>
      <c r="Q9" s="15" t="s">
        <v>104</v>
      </c>
      <c r="R9" s="38" t="s">
        <v>107</v>
      </c>
      <c r="S9" s="15" t="s">
        <v>84</v>
      </c>
      <c r="T9" s="32" t="s">
        <v>85</v>
      </c>
      <c r="U9" s="32" t="s">
        <v>86</v>
      </c>
      <c r="V9" s="15" t="s">
        <v>111</v>
      </c>
      <c r="W9" s="39">
        <v>46934</v>
      </c>
    </row>
    <row r="10" spans="1:31" ht="192" customHeight="1" x14ac:dyDescent="0.2">
      <c r="A10" s="31" t="s">
        <v>49</v>
      </c>
      <c r="B10" s="15" t="s">
        <v>72</v>
      </c>
      <c r="C10" s="15" t="s">
        <v>74</v>
      </c>
      <c r="D10" s="15" t="s">
        <v>96</v>
      </c>
      <c r="E10" s="32" t="s">
        <v>66</v>
      </c>
      <c r="F10" s="32" t="s">
        <v>68</v>
      </c>
      <c r="G10" s="33" t="s">
        <v>69</v>
      </c>
      <c r="H10" s="32">
        <v>5286</v>
      </c>
      <c r="I10" s="34" t="s">
        <v>61</v>
      </c>
      <c r="J10" s="35">
        <v>11462868</v>
      </c>
      <c r="K10" s="35">
        <v>3849577.42</v>
      </c>
      <c r="L10" s="36">
        <v>7613290.5800000001</v>
      </c>
      <c r="M10" s="39">
        <v>46295</v>
      </c>
      <c r="N10" s="32" t="s">
        <v>1</v>
      </c>
      <c r="O10" s="32" t="s">
        <v>1</v>
      </c>
      <c r="P10" s="15" t="s">
        <v>15</v>
      </c>
      <c r="Q10" s="15" t="s">
        <v>104</v>
      </c>
      <c r="R10" s="38" t="s">
        <v>107</v>
      </c>
      <c r="S10" s="15" t="s">
        <v>84</v>
      </c>
      <c r="T10" s="32" t="s">
        <v>85</v>
      </c>
      <c r="U10" s="32" t="s">
        <v>86</v>
      </c>
      <c r="V10" s="15" t="s">
        <v>111</v>
      </c>
      <c r="W10" s="39">
        <v>46934</v>
      </c>
    </row>
    <row r="11" spans="1:31" ht="240" customHeight="1" x14ac:dyDescent="0.2">
      <c r="A11" s="31" t="s">
        <v>49</v>
      </c>
      <c r="B11" s="32" t="s">
        <v>75</v>
      </c>
      <c r="C11" s="15" t="s">
        <v>97</v>
      </c>
      <c r="D11" s="15" t="s">
        <v>76</v>
      </c>
      <c r="E11" s="32" t="s">
        <v>66</v>
      </c>
      <c r="F11" s="32" t="s">
        <v>70</v>
      </c>
      <c r="G11" s="33" t="s">
        <v>71</v>
      </c>
      <c r="H11" s="32">
        <v>5334</v>
      </c>
      <c r="I11" s="34" t="s">
        <v>50</v>
      </c>
      <c r="J11" s="35">
        <v>1000</v>
      </c>
      <c r="K11" s="35">
        <v>391.5</v>
      </c>
      <c r="L11" s="36">
        <v>608.5</v>
      </c>
      <c r="M11" s="39">
        <v>46295</v>
      </c>
      <c r="N11" s="32" t="s">
        <v>1</v>
      </c>
      <c r="O11" s="32" t="s">
        <v>1</v>
      </c>
      <c r="P11" s="32" t="s">
        <v>15</v>
      </c>
      <c r="Q11" s="15" t="s">
        <v>99</v>
      </c>
      <c r="R11" s="15" t="s">
        <v>91</v>
      </c>
      <c r="S11" s="32" t="s">
        <v>92</v>
      </c>
      <c r="T11" s="32" t="s">
        <v>93</v>
      </c>
      <c r="U11" s="32" t="s">
        <v>94</v>
      </c>
      <c r="V11" s="15" t="s">
        <v>111</v>
      </c>
      <c r="W11" s="39">
        <v>46934</v>
      </c>
    </row>
    <row r="12" spans="1:31" ht="233.1" customHeight="1" x14ac:dyDescent="0.2">
      <c r="A12" s="31" t="s">
        <v>49</v>
      </c>
      <c r="B12" s="32" t="s">
        <v>75</v>
      </c>
      <c r="C12" s="15" t="s">
        <v>97</v>
      </c>
      <c r="D12" s="15" t="s">
        <v>76</v>
      </c>
      <c r="E12" s="32" t="s">
        <v>66</v>
      </c>
      <c r="F12" s="32" t="s">
        <v>70</v>
      </c>
      <c r="G12" s="33" t="s">
        <v>71</v>
      </c>
      <c r="H12" s="32">
        <v>5334</v>
      </c>
      <c r="I12" s="34" t="s">
        <v>50</v>
      </c>
      <c r="J12" s="35">
        <v>972000</v>
      </c>
      <c r="K12" s="35">
        <v>923232.6</v>
      </c>
      <c r="L12" s="36">
        <v>48767.4</v>
      </c>
      <c r="M12" s="39">
        <v>46295</v>
      </c>
      <c r="N12" s="32" t="s">
        <v>1</v>
      </c>
      <c r="O12" s="32" t="s">
        <v>1</v>
      </c>
      <c r="P12" s="32" t="s">
        <v>15</v>
      </c>
      <c r="Q12" s="15" t="s">
        <v>99</v>
      </c>
      <c r="R12" s="15" t="s">
        <v>95</v>
      </c>
      <c r="S12" s="32" t="s">
        <v>92</v>
      </c>
      <c r="T12" s="32" t="s">
        <v>93</v>
      </c>
      <c r="U12" s="32" t="s">
        <v>94</v>
      </c>
      <c r="V12" s="15" t="s">
        <v>111</v>
      </c>
      <c r="W12" s="39">
        <v>46934</v>
      </c>
    </row>
    <row r="13" spans="1:31" ht="117" customHeight="1" x14ac:dyDescent="0.2">
      <c r="A13" s="31" t="s">
        <v>62</v>
      </c>
      <c r="B13" s="15" t="s">
        <v>77</v>
      </c>
      <c r="C13" s="15" t="s">
        <v>78</v>
      </c>
      <c r="D13" s="15" t="s">
        <v>101</v>
      </c>
      <c r="E13" s="32" t="s">
        <v>63</v>
      </c>
      <c r="F13" s="32" t="s">
        <v>64</v>
      </c>
      <c r="G13" s="33" t="s">
        <v>65</v>
      </c>
      <c r="H13" s="32">
        <v>1278</v>
      </c>
      <c r="I13" s="32" t="s">
        <v>51</v>
      </c>
      <c r="J13" s="36">
        <v>1105000</v>
      </c>
      <c r="K13" s="36">
        <v>1020775.63</v>
      </c>
      <c r="L13" s="36">
        <v>84224.37</v>
      </c>
      <c r="M13" s="39">
        <v>46326</v>
      </c>
      <c r="N13" s="32" t="s">
        <v>1</v>
      </c>
      <c r="O13" s="32" t="s">
        <v>1</v>
      </c>
      <c r="P13" s="15" t="s">
        <v>19</v>
      </c>
      <c r="Q13" s="15" t="s">
        <v>102</v>
      </c>
      <c r="R13" s="15" t="s">
        <v>87</v>
      </c>
      <c r="S13" s="15" t="s">
        <v>88</v>
      </c>
      <c r="T13" s="15" t="s">
        <v>89</v>
      </c>
      <c r="U13" s="32" t="s">
        <v>90</v>
      </c>
      <c r="V13" s="15" t="s">
        <v>111</v>
      </c>
      <c r="W13" s="39">
        <v>46934</v>
      </c>
    </row>
    <row r="14" spans="1:31" ht="15.75" x14ac:dyDescent="0.2">
      <c r="I14" s="29" t="s">
        <v>105</v>
      </c>
      <c r="J14" s="30">
        <f>SUM(J8:J13)</f>
        <v>17945000</v>
      </c>
      <c r="K14" s="30">
        <f>SUM(K8:K13)</f>
        <v>8866296.1899999995</v>
      </c>
      <c r="L14" s="30">
        <f>SUM(L8:L13)</f>
        <v>9078703.8099999987</v>
      </c>
    </row>
  </sheetData>
  <autoFilter ref="A7:W14" xr:uid="{ECCE0AE5-189C-408D-9779-830D86D45D83}"/>
  <dataValidations count="1">
    <dataValidation allowBlank="1" showInputMessage="1" showErrorMessage="1" promptTitle="For Examples" prompt="See CWA Instructions at https://dot.ca.gov/programs/local-assistance/projects/cooperative-work-agreement-cwa" sqref="Q8:R13" xr:uid="{4D6F01F1-EA6B-44D4-A6B8-A7B68A27825F}"/>
  </dataValidations>
  <hyperlinks>
    <hyperlink ref="U8" r:id="rId1" xr:uid="{FBDFC794-3C81-4015-BFDF-2A6CF754F8E5}"/>
  </hyperlinks>
  <pageMargins left="0.7" right="0.7" top="0.75" bottom="0.75" header="0.3" footer="0.3"/>
  <pageSetup orientation="portrait" r:id="rId2"/>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Select Yes or No. If No, Please Explain" xr:uid="{F78207A8-D66E-48B5-ACD4-B96148436656}">
          <x14:formula1>
            <xm:f>'Drop-down Reference Tables'!$A$2:$A$3</xm:f>
          </x14:formula1>
          <xm:sqref>N8:N13</xm:sqref>
        </x14:dataValidation>
        <x14:dataValidation type="list" allowBlank="1" showInputMessage="1" showErrorMessage="1" promptTitle="Select Yes or No only" prompt="Please select Yes or No only" xr:uid="{258EB9FB-6220-4E5C-A298-D697ED709866}">
          <x14:formula1>
            <xm:f>'Drop-down Reference Tables'!$B$2:$B$3</xm:f>
          </x14:formula1>
          <xm:sqref>O8:O13</xm:sqref>
        </x14:dataValidation>
        <x14:dataValidation type="list" allowBlank="1" showInputMessage="1" showErrorMessage="1" promptTitle="Make a Selection" prompt="Click the arrow to make a selection in the drop down list. If OTHER, please include explanation." xr:uid="{BBE6FC9C-DA4E-413F-8FA0-A43F893989C0}">
          <x14:formula1>
            <xm:f>'Drop-down Reference Tables'!$C$2:$C$25</xm:f>
          </x14:formula1>
          <xm:sqref>P8:P13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81A8B-3BBE-4323-9201-F4E1054A4153}">
  <sheetPr codeName="Sheet6">
    <pageSetUpPr fitToPage="1"/>
  </sheetPr>
  <dimension ref="A1:C25"/>
  <sheetViews>
    <sheetView topLeftCell="A14" zoomScale="82" zoomScaleNormal="82" workbookViewId="0">
      <selection activeCell="C24" sqref="C24"/>
    </sheetView>
  </sheetViews>
  <sheetFormatPr defaultColWidth="9.140625" defaultRowHeight="15" x14ac:dyDescent="0.2"/>
  <cols>
    <col min="1" max="1" width="14.28515625" style="4" customWidth="1"/>
    <col min="2" max="2" width="13.85546875" style="4" customWidth="1"/>
    <col min="3" max="3" width="66.42578125" style="1" customWidth="1"/>
    <col min="4" max="4" width="60.28515625" style="4" customWidth="1"/>
    <col min="5" max="16384" width="9.140625" style="4"/>
  </cols>
  <sheetData>
    <row r="1" spans="1:3" s="3" customFormat="1" ht="47.1" customHeight="1" x14ac:dyDescent="0.2">
      <c r="A1" s="3" t="s">
        <v>4</v>
      </c>
      <c r="B1" s="3" t="s">
        <v>2</v>
      </c>
      <c r="C1" s="10" t="s">
        <v>25</v>
      </c>
    </row>
    <row r="2" spans="1:3" ht="47.1" customHeight="1" x14ac:dyDescent="0.2">
      <c r="A2" s="15" t="s">
        <v>1</v>
      </c>
      <c r="B2" s="15" t="s">
        <v>1</v>
      </c>
      <c r="C2" s="11" t="s">
        <v>22</v>
      </c>
    </row>
    <row r="3" spans="1:3" ht="47.1" customHeight="1" x14ac:dyDescent="0.2">
      <c r="A3" s="15" t="s">
        <v>3</v>
      </c>
      <c r="B3" s="15" t="s">
        <v>3</v>
      </c>
      <c r="C3" s="12" t="s">
        <v>24</v>
      </c>
    </row>
    <row r="4" spans="1:3" ht="47.1" customHeight="1" x14ac:dyDescent="0.2">
      <c r="C4" s="12" t="s">
        <v>23</v>
      </c>
    </row>
    <row r="5" spans="1:3" ht="47.1" customHeight="1" x14ac:dyDescent="0.2">
      <c r="C5" s="11" t="s">
        <v>5</v>
      </c>
    </row>
    <row r="6" spans="1:3" ht="47.1" customHeight="1" x14ac:dyDescent="0.2">
      <c r="C6" s="12" t="s">
        <v>43</v>
      </c>
    </row>
    <row r="7" spans="1:3" ht="47.1" customHeight="1" x14ac:dyDescent="0.2">
      <c r="C7" s="12" t="s">
        <v>40</v>
      </c>
    </row>
    <row r="8" spans="1:3" ht="47.1" customHeight="1" x14ac:dyDescent="0.2">
      <c r="C8" s="12" t="s">
        <v>6</v>
      </c>
    </row>
    <row r="9" spans="1:3" ht="47.1" customHeight="1" x14ac:dyDescent="0.2">
      <c r="C9" s="12" t="s">
        <v>7</v>
      </c>
    </row>
    <row r="10" spans="1:3" ht="47.1" customHeight="1" x14ac:dyDescent="0.2">
      <c r="C10" s="11" t="s">
        <v>26</v>
      </c>
    </row>
    <row r="11" spans="1:3" ht="47.1" customHeight="1" x14ac:dyDescent="0.2">
      <c r="C11" s="12" t="s">
        <v>18</v>
      </c>
    </row>
    <row r="12" spans="1:3" ht="47.1" customHeight="1" x14ac:dyDescent="0.2">
      <c r="C12" s="12" t="s">
        <v>8</v>
      </c>
    </row>
    <row r="13" spans="1:3" ht="47.1" customHeight="1" x14ac:dyDescent="0.2">
      <c r="C13" s="12" t="s">
        <v>17</v>
      </c>
    </row>
    <row r="14" spans="1:3" ht="47.1" customHeight="1" x14ac:dyDescent="0.2">
      <c r="C14" s="12" t="s">
        <v>41</v>
      </c>
    </row>
    <row r="15" spans="1:3" ht="47.1" customHeight="1" x14ac:dyDescent="0.2">
      <c r="C15" s="12" t="s">
        <v>15</v>
      </c>
    </row>
    <row r="16" spans="1:3" ht="47.1" customHeight="1" x14ac:dyDescent="0.2">
      <c r="C16" s="12" t="s">
        <v>16</v>
      </c>
    </row>
    <row r="17" spans="3:3" ht="47.1" customHeight="1" x14ac:dyDescent="0.2">
      <c r="C17" s="12" t="s">
        <v>44</v>
      </c>
    </row>
    <row r="18" spans="3:3" ht="47.1" customHeight="1" x14ac:dyDescent="0.2">
      <c r="C18" s="12" t="s">
        <v>19</v>
      </c>
    </row>
    <row r="19" spans="3:3" ht="47.1" customHeight="1" x14ac:dyDescent="0.2">
      <c r="C19" s="12" t="s">
        <v>20</v>
      </c>
    </row>
    <row r="20" spans="3:3" ht="47.1" customHeight="1" x14ac:dyDescent="0.2">
      <c r="C20" s="13" t="s">
        <v>9</v>
      </c>
    </row>
    <row r="21" spans="3:3" ht="47.1" customHeight="1" x14ac:dyDescent="0.2">
      <c r="C21" s="12" t="s">
        <v>34</v>
      </c>
    </row>
    <row r="22" spans="3:3" ht="47.1" customHeight="1" x14ac:dyDescent="0.2">
      <c r="C22" s="12" t="s">
        <v>42</v>
      </c>
    </row>
    <row r="23" spans="3:3" ht="47.1" customHeight="1" x14ac:dyDescent="0.2">
      <c r="C23" s="12" t="s">
        <v>21</v>
      </c>
    </row>
    <row r="24" spans="3:3" ht="47.1" customHeight="1" x14ac:dyDescent="0.2">
      <c r="C24" s="12" t="s">
        <v>45</v>
      </c>
    </row>
    <row r="25" spans="3:3" ht="47.1" customHeight="1" x14ac:dyDescent="0.2">
      <c r="C25" s="14" t="s">
        <v>14</v>
      </c>
    </row>
  </sheetData>
  <dataConsolidate/>
  <pageMargins left="0.25" right="0.25" top="0.75" bottom="0.75" header="0.3" footer="0.3"/>
  <pageSetup scale="38" orientation="landscape" r:id="rId1"/>
  <tableParts count="3">
    <tablePart r:id="rId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59214F8-62DA-4069-A4D5-061E5E1A92A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ATP Federal</vt:lpstr>
      <vt:lpstr>Drop-down Reference Tables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Chieng, My@DOT</dc:creator>
  <cp:lastModifiedBy>Bystrom, Diane@DOT</cp:lastModifiedBy>
  <cp:lastPrinted>2020-01-08T16:11:40Z</cp:lastPrinted>
  <dcterms:created xsi:type="dcterms:W3CDTF">2019-08-02T16:16:42Z</dcterms:created>
  <dcterms:modified xsi:type="dcterms:W3CDTF">2026-04-22T13:39:44Z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ies>
</file>