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66925"/>
  <mc:AlternateContent xmlns:mc="http://schemas.openxmlformats.org/markup-compatibility/2006">
    <mc:Choice Requires="x15">
      <x15ac:absPath xmlns:x15ac="http://schemas.microsoft.com/office/spreadsheetml/2010/11/ac" url="G:\Office of Resource Management\Subvention Management\CWAs\Cycle XXIII (23) - Lapsing 6-30-26\DOF Approved CWA\"/>
    </mc:Choice>
  </mc:AlternateContent>
  <xr:revisionPtr revIDLastSave="0" documentId="13_ncr:1_{D6C0FB87-4315-4D6B-943F-7F77B5DA9CB7}" xr6:coauthVersionLast="47" xr6:coauthVersionMax="47" xr10:uidLastSave="{00000000-0000-0000-0000-000000000000}"/>
  <bookViews>
    <workbookView xWindow="-120" yWindow="-120" windowWidth="29040" windowHeight="15720" tabRatio="738" xr2:uid="{00000000-000D-0000-FFFF-FFFF00000000}"/>
  </bookViews>
  <sheets>
    <sheet name="TCEP SB1" sheetId="9" r:id="rId1"/>
    <sheet name="Drop-down Reference Tables" sheetId="7" r:id="rId2"/>
  </sheets>
  <definedNames>
    <definedName name="_xlnm._FilterDatabase" localSheetId="0" hidden="1">'TCEP SB1'!$A$7:$U$7</definedName>
    <definedName name="_xlnm.Print_Area" localSheetId="0">'TCEP SB1'!$A$1:$U$7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10" i="9" l="1"/>
  <c r="K10" i="9"/>
  <c r="L10" i="9"/>
</calcChain>
</file>

<file path=xl/sharedStrings.xml><?xml version="1.0" encoding="utf-8"?>
<sst xmlns="http://schemas.openxmlformats.org/spreadsheetml/2006/main" count="96" uniqueCount="88">
  <si>
    <t>Reason for Delay</t>
  </si>
  <si>
    <t>YES</t>
  </si>
  <si>
    <t>Need a CWA?</t>
  </si>
  <si>
    <t>NO</t>
  </si>
  <si>
    <t>Within Scope?</t>
  </si>
  <si>
    <t>Environmental: Change in scope requires additional studies/permits.</t>
  </si>
  <si>
    <t>Environmental: Environmental document determination revalidation required.</t>
  </si>
  <si>
    <t>Environmental: Mitigation for project impacts period.</t>
  </si>
  <si>
    <t>Right of Way and Utility Relocation: Utility owner dispute.</t>
  </si>
  <si>
    <t>Finance: CTC approved Time Extension conflicts with reversion date.</t>
  </si>
  <si>
    <t xml:space="preserve">Reversion Date:                                                           </t>
  </si>
  <si>
    <t>Appropriation/Item Number</t>
  </si>
  <si>
    <t>Parties to Agreement (Agency)</t>
  </si>
  <si>
    <t>Purpose of Project (Work Description)</t>
  </si>
  <si>
    <t>Scope (Location)</t>
  </si>
  <si>
    <t xml:space="preserve">OTHER (explain): </t>
  </si>
  <si>
    <t>Construction: Change in site conditions.</t>
  </si>
  <si>
    <t>Construction: Qualified Buy America purchase/delivery delays.</t>
  </si>
  <si>
    <t>Right of Way and Utility Relocation: Qualified Buy America purchase/delivery delays.</t>
  </si>
  <si>
    <t>Right of Way and Utility Relocation: Condemnation/eminent domain proceedings.</t>
  </si>
  <si>
    <t>Contract Dispute/Litigation: Post-construction claim.  Informal settlement.</t>
  </si>
  <si>
    <t>OTHER-declared disaster:</t>
  </si>
  <si>
    <t>Contract Dispute/Litigation: Formal litigation proceeding.</t>
  </si>
  <si>
    <t>Finance: Pending programming.</t>
  </si>
  <si>
    <t xml:space="preserve">Design: Change in scope. </t>
  </si>
  <si>
    <t>Design: Change in site conditions.</t>
  </si>
  <si>
    <t>Design: Change in specifications.</t>
  </si>
  <si>
    <t>Primary Reason For Delay:</t>
  </si>
  <si>
    <t>Right of Way and Utility Relocation: Change in scope/number of parcels/utility relocations required.</t>
  </si>
  <si>
    <t xml:space="preserve">Expenditure Amount </t>
  </si>
  <si>
    <t>Advantage  Project Id</t>
  </si>
  <si>
    <t xml:space="preserve">Budgeted Amount </t>
  </si>
  <si>
    <t>Remaining  Balance</t>
  </si>
  <si>
    <t>Approved by DOF 
(Yes or No)?</t>
  </si>
  <si>
    <t>Federal Program Code</t>
  </si>
  <si>
    <t xml:space="preserve">District </t>
  </si>
  <si>
    <t>Finance: Indirect Cost Rate Proposal (ICRP) request package returned with errors.</t>
  </si>
  <si>
    <t>Year of Appropriation:</t>
  </si>
  <si>
    <t>Appropriation Unit:</t>
  </si>
  <si>
    <t>Environmental: Permits expired.</t>
  </si>
  <si>
    <t>Construction: Contract award disputed/cancelled, rebid or complete under force account.</t>
  </si>
  <si>
    <t>Finance: Change in dedicated/programmed funding.</t>
  </si>
  <si>
    <t>Environmental: Excessive study or opinion review time by external agencies.</t>
  </si>
  <si>
    <t>Construction: Extended winter suspension affecting delivery schedule.</t>
  </si>
  <si>
    <t>Is Project Consistent with Original Scope and Purpose of the Appropriation?  If No, Please Explain:</t>
  </si>
  <si>
    <t>Please Provide a 2-3 Sentence Explanation Identifying Any Impediments to Completion</t>
  </si>
  <si>
    <t>What are the Consequences if CWA is Not Approved? (Please Provide a 2-3 Sentence Explanation)</t>
  </si>
  <si>
    <t>Are You Requesting a  CWA (Yes or No)? If No, provide an anticipated date the agency plans to submit invoice for the remaining balance</t>
  </si>
  <si>
    <t>2660-101-3291</t>
  </si>
  <si>
    <t>Trade Corridor Enhancement Account Projects with Lapsing Senate Bill 1 Funds</t>
  </si>
  <si>
    <t>11</t>
  </si>
  <si>
    <t>PPNO</t>
  </si>
  <si>
    <t>Prefix</t>
  </si>
  <si>
    <t xml:space="preserve">Project Id </t>
  </si>
  <si>
    <t>TCEPSB1L</t>
  </si>
  <si>
    <t>5004(212)</t>
  </si>
  <si>
    <t>1121000186</t>
  </si>
  <si>
    <t>08</t>
  </si>
  <si>
    <t>SB1TCEP</t>
  </si>
  <si>
    <t>5104(044)</t>
  </si>
  <si>
    <t>0814000127</t>
  </si>
  <si>
    <t>Corona</t>
  </si>
  <si>
    <t>Grade Separation</t>
  </si>
  <si>
    <t>San Diego</t>
  </si>
  <si>
    <t xml:space="preserve">Local Agency Contact Name </t>
  </si>
  <si>
    <t>Local Agency Contact Phone Number</t>
  </si>
  <si>
    <t>Local Agency Contact Email</t>
  </si>
  <si>
    <t>CTC TUF Deadline</t>
  </si>
  <si>
    <t>Revised Reversion Date</t>
  </si>
  <si>
    <t>Ramin Nasrabadi</t>
  </si>
  <si>
    <t>rnasrabadi@sandiego.gov</t>
  </si>
  <si>
    <t>While the project is substantially complete, there are active litigation matters associated with the contract that are still in process. A contract extension is necessary to accommodate the resolution of these issues and ensure proper administrative closeout.</t>
  </si>
  <si>
    <t>(951) 736-2278</t>
  </si>
  <si>
    <t>Sarah Arce</t>
  </si>
  <si>
    <t>If the CWA is not approved, the project may not be able to be completed which will not provide relief from congestion, improve mobility and safety for both motorists and pedestrians, and improve air quality and noise.</t>
  </si>
  <si>
    <t xml:space="preserve"> Remaining balance will be sought for reimbursement by the final invoice.</t>
  </si>
  <si>
    <t>The work is completed by the contractor, and they need to get paid for the performed work per the construction contract otherwise Caltrans will be out of compliance with the contract.</t>
  </si>
  <si>
    <t>(619) 533-4189</t>
  </si>
  <si>
    <t>In Corona on existing Mckinley Street from Griffin Way to Magnolia Avenue.</t>
  </si>
  <si>
    <t>To widen and improve La Media Road from State Route 905 to Siempre Viva Road.</t>
  </si>
  <si>
    <t>OTHER (explain): Remaining balance due to Caltrans required retention.</t>
  </si>
  <si>
    <t>Total</t>
  </si>
  <si>
    <t>Program Code:</t>
  </si>
  <si>
    <t>20.30</t>
  </si>
  <si>
    <t>Located in the City of San Diego. South of State Route 905 (SR-905), North of Siempre Viva Road, East of Britannia Road and West of Otay Mesa.</t>
  </si>
  <si>
    <t>2019-20</t>
  </si>
  <si>
    <t>sarah.arce@coronaca.gov</t>
  </si>
  <si>
    <t>Yes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</si>
</sst>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5" formatCode="&quot;$&quot;#,##0_);\(&quot;$&quot;#,##0\)"/>
  </numFmts>
  <fonts count="12" x14ac:knownFonts="1">
    <font>
      <sz val="10"/>
      <name val="Arial"/>
    </font>
    <font>
      <sz val="10"/>
      <name val="Arial"/>
      <family val="2"/>
    </font>
    <font>
      <sz val="12"/>
      <name val="Arial"/>
      <family val="2"/>
    </font>
    <font>
      <b/>
      <sz val="12"/>
      <color theme="0"/>
      <name val="Arial"/>
      <family val="2"/>
    </font>
    <font>
      <sz val="14"/>
      <name val="Arial"/>
      <family val="2"/>
    </font>
    <font>
      <sz val="12"/>
      <color indexed="8"/>
      <name val="Arial"/>
      <family val="2"/>
    </font>
    <font>
      <sz val="12"/>
      <color theme="0"/>
      <name val="Arial"/>
      <family val="2"/>
    </font>
    <font>
      <sz val="12"/>
      <color rgb="FFFF0000"/>
      <name val="Arial"/>
      <family val="2"/>
    </font>
    <font>
      <b/>
      <sz val="12"/>
      <color rgb="FFFF0000"/>
      <name val="Arial"/>
      <family val="2"/>
    </font>
    <font>
      <sz val="18"/>
      <name val="Arial"/>
      <family val="2"/>
    </font>
    <font>
      <b/>
      <sz val="12"/>
      <name val="Arial"/>
      <family val="2"/>
    </font>
    <font>
      <u/>
      <sz val="10"/>
      <color theme="10"/>
      <name val="Arial"/>
    </font>
  </fonts>
  <fills count="5">
    <fill>
      <patternFill patternType="none"/>
    </fill>
    <fill>
      <patternFill patternType="gray125"/>
    </fill>
    <fill>
      <patternFill patternType="solid">
        <fgColor theme="4"/>
        <bgColor indexed="64"/>
      </patternFill>
    </fill>
    <fill>
      <patternFill patternType="solid">
        <fgColor rgb="FF4472C4"/>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s>
  <cellStyleXfs count="2">
    <xf numFmtId="0" fontId="0" fillId="0" borderId="0" applyNumberFormat="0" applyFont="0" applyFill="0" applyBorder="0" applyAlignment="0" applyProtection="0"/>
    <xf numFmtId="0" fontId="11" fillId="0" borderId="0" applyNumberFormat="0" applyFill="0" applyBorder="0" applyAlignment="0" applyProtection="0"/>
  </cellStyleXfs>
  <cellXfs count="38">
    <xf numFmtId="0" fontId="0" fillId="0" borderId="0" xfId="0" applyNumberFormat="1" applyFont="1" applyFill="1" applyBorder="1" applyAlignment="1"/>
    <xf numFmtId="0" fontId="1" fillId="0" borderId="0" xfId="0" applyNumberFormat="1" applyFont="1" applyFill="1" applyBorder="1" applyAlignment="1"/>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2" fillId="0" borderId="0" xfId="0" applyNumberFormat="1" applyFont="1" applyFill="1" applyBorder="1" applyAlignment="1">
      <alignment vertical="center" wrapText="1"/>
    </xf>
    <xf numFmtId="0" fontId="2" fillId="0" borderId="0" xfId="0" applyFont="1" applyFill="1"/>
    <xf numFmtId="0" fontId="5"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0" fontId="2" fillId="0" borderId="0" xfId="0" applyFont="1" applyFill="1" applyBorder="1"/>
    <xf numFmtId="0" fontId="2" fillId="0" borderId="0" xfId="0" applyNumberFormat="1" applyFont="1" applyFill="1" applyBorder="1" applyAlignment="1">
      <alignment horizontal="center" vertical="center"/>
    </xf>
    <xf numFmtId="0" fontId="4" fillId="0" borderId="2" xfId="0" applyNumberFormat="1" applyFont="1" applyFill="1" applyBorder="1" applyAlignment="1">
      <alignment horizontal="left" vertical="center" wrapText="1"/>
    </xf>
    <xf numFmtId="0" fontId="4" fillId="0" borderId="3" xfId="0" applyNumberFormat="1" applyFont="1" applyFill="1" applyBorder="1" applyAlignment="1">
      <alignment horizontal="left" vertical="center" wrapText="1"/>
    </xf>
    <xf numFmtId="0" fontId="4" fillId="0" borderId="3" xfId="0" applyNumberFormat="1" applyFont="1" applyFill="1" applyBorder="1" applyAlignment="1">
      <alignment vertical="center" wrapText="1"/>
    </xf>
    <xf numFmtId="0" fontId="4" fillId="0" borderId="3" xfId="0" applyFont="1" applyFill="1" applyBorder="1" applyAlignment="1">
      <alignment horizontal="left" vertical="center" wrapText="1"/>
    </xf>
    <xf numFmtId="0" fontId="4" fillId="0" borderId="4" xfId="0" applyNumberFormat="1" applyFont="1" applyFill="1" applyBorder="1" applyAlignment="1">
      <alignment vertical="center" wrapText="1"/>
    </xf>
    <xf numFmtId="0" fontId="2" fillId="0" borderId="1" xfId="0" applyNumberFormat="1" applyFont="1" applyFill="1" applyBorder="1" applyAlignment="1">
      <alignment horizontal="center" vertical="center" wrapText="1"/>
    </xf>
    <xf numFmtId="0" fontId="7" fillId="0" borderId="0" xfId="0" applyFont="1" applyFill="1" applyBorder="1" applyAlignment="1">
      <alignment horizontal="left" vertical="center" wrapText="1"/>
    </xf>
    <xf numFmtId="0" fontId="7" fillId="0" borderId="0" xfId="0" applyNumberFormat="1" applyFont="1" applyFill="1" applyBorder="1" applyAlignment="1">
      <alignment horizontal="center" vertical="center"/>
    </xf>
    <xf numFmtId="0" fontId="2" fillId="0" borderId="0" xfId="0" applyNumberFormat="1" applyFont="1" applyFill="1" applyBorder="1" applyAlignment="1">
      <alignment horizontal="center" vertical="top"/>
    </xf>
    <xf numFmtId="0" fontId="5" fillId="0" borderId="0" xfId="0" applyFont="1" applyFill="1" applyBorder="1" applyAlignment="1">
      <alignment vertical="top"/>
    </xf>
    <xf numFmtId="0" fontId="2" fillId="0" borderId="0" xfId="0" applyFont="1" applyFill="1" applyBorder="1" applyAlignment="1">
      <alignment vertical="top"/>
    </xf>
    <xf numFmtId="0" fontId="7" fillId="0" borderId="0" xfId="0" applyFont="1" applyFill="1" applyAlignment="1">
      <alignment wrapText="1"/>
    </xf>
    <xf numFmtId="0" fontId="7" fillId="0" borderId="0" xfId="0" applyNumberFormat="1" applyFont="1" applyFill="1" applyBorder="1" applyAlignment="1">
      <alignment horizontal="left" vertical="center" wrapText="1"/>
    </xf>
    <xf numFmtId="0" fontId="8" fillId="0" borderId="0" xfId="0" applyNumberFormat="1" applyFont="1" applyFill="1" applyBorder="1" applyAlignment="1">
      <alignment vertical="center"/>
    </xf>
    <xf numFmtId="0" fontId="2" fillId="0" borderId="0" xfId="0" applyFont="1" applyFill="1" applyBorder="1" applyAlignment="1">
      <alignment horizontal="left" vertical="center" wrapText="1"/>
    </xf>
    <xf numFmtId="0" fontId="5" fillId="0" borderId="0" xfId="0" applyFont="1" applyFill="1" applyBorder="1" applyAlignment="1">
      <alignment horizontal="left" vertical="top"/>
    </xf>
    <xf numFmtId="0" fontId="6" fillId="2" borderId="1" xfId="0" applyFont="1" applyFill="1" applyBorder="1" applyAlignment="1">
      <alignment horizontal="center" vertical="center" wrapText="1"/>
    </xf>
    <xf numFmtId="0" fontId="9" fillId="0" borderId="0" xfId="0" applyNumberFormat="1" applyFont="1" applyFill="1" applyBorder="1" applyAlignment="1"/>
    <xf numFmtId="14" fontId="5" fillId="0" borderId="0" xfId="0" applyNumberFormat="1" applyFont="1" applyFill="1" applyBorder="1" applyAlignment="1">
      <alignment horizontal="left" vertical="center" wrapText="1"/>
    </xf>
    <xf numFmtId="0" fontId="6" fillId="3" borderId="1" xfId="0" applyFont="1" applyFill="1" applyBorder="1" applyAlignment="1">
      <alignment horizontal="center" vertical="center" wrapText="1"/>
    </xf>
    <xf numFmtId="0" fontId="10" fillId="0" borderId="0" xfId="0" applyNumberFormat="1" applyFont="1" applyFill="1" applyBorder="1" applyAlignment="1">
      <alignment horizontal="center" vertical="center"/>
    </xf>
    <xf numFmtId="5" fontId="10" fillId="0" borderId="0" xfId="0" applyNumberFormat="1" applyFont="1" applyFill="1" applyBorder="1" applyAlignment="1">
      <alignment horizontal="right" vertical="center"/>
    </xf>
    <xf numFmtId="0" fontId="2" fillId="0" borderId="1" xfId="0" quotePrefix="1" applyNumberFormat="1" applyFont="1" applyFill="1" applyBorder="1" applyAlignment="1">
      <alignment horizontal="center" vertical="center"/>
    </xf>
    <xf numFmtId="0" fontId="2" fillId="0" borderId="1" xfId="0" applyNumberFormat="1" applyFont="1" applyFill="1" applyBorder="1" applyAlignment="1">
      <alignment horizontal="center" vertical="center"/>
    </xf>
    <xf numFmtId="5" fontId="2" fillId="0" borderId="1" xfId="0" applyNumberFormat="1" applyFont="1" applyFill="1" applyBorder="1" applyAlignment="1">
      <alignment horizontal="right" vertical="center"/>
    </xf>
    <xf numFmtId="14" fontId="2" fillId="0" borderId="1" xfId="0" applyNumberFormat="1" applyFont="1" applyFill="1" applyBorder="1" applyAlignment="1">
      <alignment horizontal="center" vertical="center"/>
    </xf>
    <xf numFmtId="49" fontId="2" fillId="0" borderId="0" xfId="0" applyNumberFormat="1" applyFont="1" applyFill="1" applyBorder="1" applyAlignment="1">
      <alignment horizontal="left" vertical="center" wrapText="1"/>
    </xf>
    <xf numFmtId="0" fontId="2" fillId="4" borderId="1" xfId="1" applyNumberFormat="1" applyFont="1" applyFill="1" applyBorder="1" applyAlignment="1">
      <alignment horizontal="center" vertical="center"/>
    </xf>
  </cellXfs>
  <cellStyles count="2">
    <cellStyle name="Hyperlink" xfId="1" builtinId="8"/>
    <cellStyle name="Normal" xfId="0" builtinId="0"/>
  </cellStyles>
  <dxfs count="12">
    <dxf>
      <font>
        <b val="0"/>
        <i val="0"/>
        <strike val="0"/>
        <condense val="0"/>
        <extend val="0"/>
        <outline val="0"/>
        <shadow val="0"/>
        <u val="none"/>
        <vertAlign val="baseline"/>
        <sz val="14"/>
        <color auto="1"/>
        <name val="Arial"/>
        <family val="2"/>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4"/>
        <color auto="1"/>
        <name val="Arial"/>
        <family val="2"/>
        <scheme val="none"/>
      </font>
      <fill>
        <patternFill patternType="none">
          <fgColor indexed="64"/>
          <bgColor indexed="65"/>
        </patternFill>
      </fill>
      <alignment horizontal="general"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14"/>
        <color auto="1"/>
        <name val="Arial"/>
        <family val="2"/>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bottom/>
        <vertical/>
        <horizontal/>
      </border>
    </dxf>
    <dxf>
      <font>
        <strike val="0"/>
        <outline val="0"/>
        <shadow val="0"/>
        <u val="none"/>
        <vertAlign val="baseline"/>
        <sz val="12"/>
        <name val="Arial"/>
        <family val="2"/>
        <scheme val="none"/>
      </font>
      <alignment horizontal="center" vertical="center" textRotation="0" wrapText="1" indent="0" justifyLastLine="0" shrinkToFit="0" readingOrder="0"/>
    </dxf>
    <dxf>
      <font>
        <b/>
        <i val="0"/>
        <strike val="0"/>
        <outline val="0"/>
        <shadow val="0"/>
        <u val="none"/>
        <vertAlign val="baseline"/>
        <sz val="12"/>
        <color theme="0"/>
        <name val="Arial"/>
        <family val="2"/>
        <scheme val="none"/>
      </font>
      <fill>
        <patternFill patternType="none">
          <bgColor auto="1"/>
        </patternFill>
      </fill>
      <alignment horizontal="center" vertical="center" textRotation="0" wrapText="1" indent="0" justifyLastLine="0" shrinkToFit="0" readingOrder="0"/>
    </dxf>
    <dxf>
      <font>
        <strike val="0"/>
        <outline val="0"/>
        <shadow val="0"/>
        <u val="none"/>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rial"/>
        <family val="2"/>
        <scheme val="none"/>
      </font>
      <alignment horizontal="center" vertical="center" textRotation="0" wrapText="1" indent="0" justifyLastLine="0" shrinkToFit="0" readingOrder="0"/>
    </dxf>
    <dxf>
      <font>
        <b/>
        <i val="0"/>
        <strike val="0"/>
        <outline val="0"/>
        <shadow val="0"/>
        <u val="none"/>
        <vertAlign val="baseline"/>
        <sz val="12"/>
        <color theme="0"/>
        <name val="Arial"/>
        <family val="2"/>
        <scheme val="none"/>
      </font>
      <fill>
        <patternFill patternType="none">
          <bgColor auto="1"/>
        </patternFill>
      </fill>
      <alignment horizontal="center" vertical="center" textRotation="0" wrapText="1" indent="0" justifyLastLine="0" shrinkToFit="0" readingOrder="0"/>
    </dxf>
  </dxfs>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7AE77048-0DA5-46D2-B214-976BA45F1383}" name="Table4" displayName="Table4" ref="B1:B3" totalsRowShown="0" headerRowDxfId="11" dataDxfId="10">
  <autoFilter ref="B1:B3" xr:uid="{7D98AF40-6684-4318-886F-F271A98EFBA2}"/>
  <tableColumns count="1">
    <tableColumn id="1" xr3:uid="{35441826-6B2E-4BAC-93F8-1FB96FAA4A4B}" name="Need a CWA?" dataDxfId="9"/>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D4407EE-C0F3-413B-9EA1-29AC15BCE24A}" name="Table46" displayName="Table46" ref="A1:A3" totalsRowShown="0" headerRowDxfId="8" dataDxfId="7">
  <autoFilter ref="A1:A3" xr:uid="{7730E9D0-706D-4989-8CFC-B38EB7914B05}"/>
  <tableColumns count="1">
    <tableColumn id="1" xr3:uid="{4933FFB5-95D1-4CAB-9384-CF67F546E1EB}" name="Within Scope?" dataDxfId="6"/>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D430DC4-EC32-4829-BC1F-47F7B5570DD5}" name="Table1" displayName="Table1" ref="C1:C25" totalsRowShown="0" headerRowDxfId="5" dataDxfId="3" headerRowBorderDxfId="4" tableBorderDxfId="2" totalsRowBorderDxfId="1">
  <autoFilter ref="C1:C25" xr:uid="{CD4A4FF5-ECB0-431D-830F-C8419AD1B89A}"/>
  <tableColumns count="1">
    <tableColumn id="1" xr3:uid="{13165817-2F07-43A7-AAD7-F581656F591B}" name="Primary Reason For Delay:" dataDxfId="0"/>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sarah.arce@coronaca.gov" TargetMode="Externa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AA2DE-1960-4269-BB7A-3A58DC77DFBC}">
  <dimension ref="A1:AC16"/>
  <sheetViews>
    <sheetView tabSelected="1" zoomScale="70" zoomScaleNormal="70" workbookViewId="0">
      <pane ySplit="7" topLeftCell="A8" activePane="bottomLeft" state="frozen"/>
      <selection pane="bottomLeft" activeCell="C4" sqref="C4"/>
    </sheetView>
  </sheetViews>
  <sheetFormatPr defaultColWidth="9.140625" defaultRowHeight="15" x14ac:dyDescent="0.2"/>
  <cols>
    <col min="1" max="1" width="30.5703125" style="9" customWidth="1"/>
    <col min="2" max="2" width="22.7109375" style="9" customWidth="1"/>
    <col min="3" max="3" width="33.28515625" style="9" customWidth="1"/>
    <col min="4" max="4" width="38.140625" style="9" customWidth="1"/>
    <col min="5" max="6" width="48" style="9" customWidth="1"/>
    <col min="7" max="9" width="16.85546875" style="9" customWidth="1"/>
    <col min="10" max="10" width="22.85546875" style="9" customWidth="1"/>
    <col min="11" max="11" width="21" style="9" customWidth="1"/>
    <col min="12" max="13" width="19" style="9" customWidth="1"/>
    <col min="14" max="14" width="24.140625" style="9" customWidth="1"/>
    <col min="15" max="15" width="25" style="9" customWidth="1"/>
    <col min="16" max="16" width="45.42578125" style="9" customWidth="1"/>
    <col min="17" max="17" width="56" style="9" customWidth="1"/>
    <col min="18" max="18" width="51.85546875" style="9" customWidth="1"/>
    <col min="19" max="19" width="33.42578125" style="9" customWidth="1"/>
    <col min="20" max="20" width="16.42578125" style="2" customWidth="1"/>
    <col min="21" max="21" width="28" style="9" customWidth="1"/>
    <col min="22" max="22" width="18.28515625" style="9" customWidth="1"/>
    <col min="23" max="23" width="17.85546875" style="9" customWidth="1"/>
    <col min="24" max="24" width="33.28515625" style="9" customWidth="1"/>
    <col min="25" max="25" width="21.7109375" style="9" customWidth="1"/>
    <col min="26" max="26" width="31.85546875" style="9" customWidth="1"/>
    <col min="27" max="27" width="34.5703125" style="2" customWidth="1"/>
    <col min="28" max="28" width="33.42578125" style="2" customWidth="1"/>
    <col min="29" max="29" width="30.28515625" style="2" customWidth="1"/>
    <col min="30" max="16384" width="9.140625" style="9"/>
  </cols>
  <sheetData>
    <row r="1" spans="1:29" ht="23.25" x14ac:dyDescent="0.35">
      <c r="A1" s="27" t="s">
        <v>49</v>
      </c>
      <c r="D1" s="18"/>
      <c r="E1" s="23"/>
      <c r="F1" s="23"/>
    </row>
    <row r="2" spans="1:29" x14ac:dyDescent="0.2">
      <c r="A2" s="25" t="s">
        <v>10</v>
      </c>
      <c r="B2" s="28">
        <v>46203</v>
      </c>
      <c r="C2" s="7"/>
      <c r="D2" s="6"/>
      <c r="E2" s="20"/>
      <c r="F2" s="20"/>
      <c r="G2" s="8"/>
      <c r="H2" s="8"/>
      <c r="I2" s="8"/>
      <c r="J2" s="8"/>
      <c r="K2" s="8"/>
      <c r="L2" s="8"/>
      <c r="M2" s="8"/>
      <c r="N2" s="8"/>
      <c r="O2" s="8"/>
      <c r="P2" s="8"/>
      <c r="Q2" s="8"/>
      <c r="R2" s="8"/>
      <c r="S2" s="8"/>
    </row>
    <row r="3" spans="1:29" x14ac:dyDescent="0.2">
      <c r="A3" s="25" t="s">
        <v>11</v>
      </c>
      <c r="B3" s="24" t="s">
        <v>48</v>
      </c>
      <c r="C3" s="16"/>
      <c r="D3" s="6"/>
      <c r="E3" s="19"/>
      <c r="F3" s="19"/>
      <c r="G3" s="5"/>
      <c r="H3" s="5"/>
      <c r="I3" s="5"/>
      <c r="J3" s="5"/>
      <c r="K3" s="5"/>
      <c r="L3" s="5"/>
      <c r="M3" s="5"/>
      <c r="N3" s="5"/>
      <c r="O3" s="5"/>
      <c r="P3" s="5"/>
      <c r="Q3" s="5"/>
      <c r="R3" s="5"/>
      <c r="S3" s="5"/>
    </row>
    <row r="4" spans="1:29" x14ac:dyDescent="0.2">
      <c r="A4" s="25" t="s">
        <v>37</v>
      </c>
      <c r="B4" s="6" t="s">
        <v>85</v>
      </c>
      <c r="C4" s="7"/>
      <c r="D4" s="6"/>
      <c r="E4" s="19"/>
      <c r="F4" s="19"/>
      <c r="G4" s="5"/>
      <c r="H4" s="5"/>
      <c r="I4" s="21"/>
      <c r="J4" s="21"/>
      <c r="K4" s="5"/>
      <c r="L4" s="5"/>
      <c r="M4" s="5"/>
      <c r="N4" s="5"/>
      <c r="O4" s="21"/>
      <c r="P4" s="21"/>
      <c r="Q4" s="21"/>
      <c r="R4" s="21"/>
      <c r="S4" s="5"/>
      <c r="U4" s="22"/>
    </row>
    <row r="5" spans="1:29" x14ac:dyDescent="0.2">
      <c r="A5" s="25" t="s">
        <v>38</v>
      </c>
      <c r="B5" s="24">
        <v>20101</v>
      </c>
      <c r="C5" s="7"/>
      <c r="D5" s="6"/>
      <c r="E5" s="19"/>
      <c r="F5" s="19"/>
      <c r="G5" s="5"/>
      <c r="H5" s="5"/>
      <c r="I5" s="21"/>
      <c r="J5" s="5"/>
      <c r="K5" s="5"/>
      <c r="L5" s="5"/>
      <c r="M5" s="5"/>
      <c r="N5" s="5"/>
      <c r="O5" s="5"/>
      <c r="P5" s="5"/>
      <c r="Q5" s="5"/>
      <c r="R5" s="5"/>
      <c r="S5" s="5"/>
    </row>
    <row r="6" spans="1:29" x14ac:dyDescent="0.2">
      <c r="A6" s="25" t="s">
        <v>82</v>
      </c>
      <c r="B6" s="36" t="s">
        <v>83</v>
      </c>
      <c r="C6" s="16"/>
      <c r="D6" s="6"/>
      <c r="E6" s="19"/>
      <c r="F6" s="19"/>
      <c r="G6" s="5"/>
      <c r="H6" s="5"/>
      <c r="I6" s="5"/>
      <c r="J6" s="5"/>
      <c r="K6" s="5"/>
      <c r="L6" s="5"/>
      <c r="M6" s="5"/>
      <c r="N6" s="5"/>
      <c r="O6" s="5"/>
      <c r="P6" s="5"/>
      <c r="Q6" s="5"/>
      <c r="R6" s="5"/>
      <c r="S6" s="5"/>
    </row>
    <row r="7" spans="1:29" ht="123" customHeight="1" x14ac:dyDescent="0.2">
      <c r="A7" s="26" t="s">
        <v>35</v>
      </c>
      <c r="B7" s="26" t="s">
        <v>12</v>
      </c>
      <c r="C7" s="26" t="s">
        <v>13</v>
      </c>
      <c r="D7" s="26" t="s">
        <v>14</v>
      </c>
      <c r="E7" s="26" t="s">
        <v>52</v>
      </c>
      <c r="F7" s="26" t="s">
        <v>53</v>
      </c>
      <c r="G7" s="26" t="s">
        <v>30</v>
      </c>
      <c r="H7" s="26" t="s">
        <v>51</v>
      </c>
      <c r="I7" s="26" t="s">
        <v>34</v>
      </c>
      <c r="J7" s="26" t="s">
        <v>31</v>
      </c>
      <c r="K7" s="26" t="s">
        <v>29</v>
      </c>
      <c r="L7" s="26" t="s">
        <v>32</v>
      </c>
      <c r="M7" s="29" t="s">
        <v>67</v>
      </c>
      <c r="N7" s="26" t="s">
        <v>44</v>
      </c>
      <c r="O7" s="26" t="s">
        <v>47</v>
      </c>
      <c r="P7" s="26" t="s">
        <v>0</v>
      </c>
      <c r="Q7" s="26" t="s">
        <v>45</v>
      </c>
      <c r="R7" s="26" t="s">
        <v>46</v>
      </c>
      <c r="S7" s="26" t="s">
        <v>64</v>
      </c>
      <c r="T7" s="26" t="s">
        <v>65</v>
      </c>
      <c r="U7" s="26" t="s">
        <v>66</v>
      </c>
      <c r="V7" s="26" t="s">
        <v>33</v>
      </c>
      <c r="W7" s="26" t="s">
        <v>68</v>
      </c>
      <c r="AA7" s="9"/>
      <c r="AB7" s="9"/>
      <c r="AC7" s="9"/>
    </row>
    <row r="8" spans="1:29" ht="86.1" customHeight="1" x14ac:dyDescent="0.2">
      <c r="A8" s="32" t="s">
        <v>57</v>
      </c>
      <c r="B8" s="15" t="s">
        <v>61</v>
      </c>
      <c r="C8" s="15" t="s">
        <v>62</v>
      </c>
      <c r="D8" s="15" t="s">
        <v>78</v>
      </c>
      <c r="E8" s="33" t="s">
        <v>58</v>
      </c>
      <c r="F8" s="33" t="s">
        <v>59</v>
      </c>
      <c r="G8" s="33" t="s">
        <v>60</v>
      </c>
      <c r="H8" s="33">
        <v>1272</v>
      </c>
      <c r="I8" s="33"/>
      <c r="J8" s="34">
        <v>10300000</v>
      </c>
      <c r="K8" s="34">
        <v>0</v>
      </c>
      <c r="L8" s="34">
        <v>10300000</v>
      </c>
      <c r="M8" s="35">
        <v>46234</v>
      </c>
      <c r="N8" s="33" t="s">
        <v>1</v>
      </c>
      <c r="O8" s="33" t="s">
        <v>1</v>
      </c>
      <c r="P8" s="15" t="s">
        <v>22</v>
      </c>
      <c r="Q8" s="15" t="s">
        <v>71</v>
      </c>
      <c r="R8" s="15" t="s">
        <v>74</v>
      </c>
      <c r="S8" s="15" t="s">
        <v>73</v>
      </c>
      <c r="T8" s="33" t="s">
        <v>72</v>
      </c>
      <c r="U8" s="37" t="s">
        <v>86</v>
      </c>
      <c r="V8" s="33" t="s">
        <v>87</v>
      </c>
      <c r="W8" s="35">
        <v>46934</v>
      </c>
      <c r="Z8" s="2"/>
      <c r="AC8" s="9"/>
    </row>
    <row r="9" spans="1:29" ht="75" x14ac:dyDescent="0.2">
      <c r="A9" s="33" t="s">
        <v>50</v>
      </c>
      <c r="B9" s="15" t="s">
        <v>63</v>
      </c>
      <c r="C9" s="15" t="s">
        <v>79</v>
      </c>
      <c r="D9" s="15" t="s">
        <v>84</v>
      </c>
      <c r="E9" s="33" t="s">
        <v>54</v>
      </c>
      <c r="F9" s="33" t="s">
        <v>55</v>
      </c>
      <c r="G9" s="33" t="s">
        <v>56</v>
      </c>
      <c r="H9" s="33">
        <v>1435</v>
      </c>
      <c r="I9" s="33"/>
      <c r="J9" s="34">
        <v>22700000</v>
      </c>
      <c r="K9" s="34">
        <v>22246000</v>
      </c>
      <c r="L9" s="34">
        <v>454000</v>
      </c>
      <c r="M9" s="35">
        <v>46022</v>
      </c>
      <c r="N9" s="33" t="s">
        <v>1</v>
      </c>
      <c r="O9" s="33" t="s">
        <v>1</v>
      </c>
      <c r="P9" s="15" t="s">
        <v>80</v>
      </c>
      <c r="Q9" s="15" t="s">
        <v>75</v>
      </c>
      <c r="R9" s="15" t="s">
        <v>76</v>
      </c>
      <c r="S9" s="15" t="s">
        <v>69</v>
      </c>
      <c r="T9" s="33" t="s">
        <v>77</v>
      </c>
      <c r="U9" s="33" t="s">
        <v>70</v>
      </c>
      <c r="V9" s="33" t="s">
        <v>87</v>
      </c>
      <c r="W9" s="35">
        <v>46934</v>
      </c>
      <c r="Z9" s="2"/>
      <c r="AC9" s="9"/>
    </row>
    <row r="10" spans="1:29" ht="15.75" x14ac:dyDescent="0.2">
      <c r="I10" s="30" t="s">
        <v>81</v>
      </c>
      <c r="J10" s="31">
        <f t="shared" ref="J10:L10" si="0">SUM(J8:J9)</f>
        <v>33000000</v>
      </c>
      <c r="K10" s="31">
        <f t="shared" si="0"/>
        <v>22246000</v>
      </c>
      <c r="L10" s="31">
        <f t="shared" si="0"/>
        <v>10754000</v>
      </c>
    </row>
    <row r="16" spans="1:29" x14ac:dyDescent="0.2">
      <c r="D16" s="17"/>
    </row>
  </sheetData>
  <autoFilter ref="A7:U7" xr:uid="{E0232D0E-9F2F-40F5-8487-AC9874D47172}"/>
  <dataValidations count="2">
    <dataValidation allowBlank="1" showInputMessage="1" showErrorMessage="1" promptTitle="For Examples" prompt="See CWA Instructions at https://dot.ca.gov/programs/local-assistance/projects/cooperative-work-agreement-cwa" sqref="Q8:R9" xr:uid="{85CA24DB-D027-46D5-A5F6-1B34F3FF22AB}"/>
    <dataValidation allowBlank="1" showInputMessage="1" showErrorMessage="1" promptTitle="Make a Selection" prompt="Click the arrow to make a selection in the drop down list. If OTHER, please include explanation." sqref="P9" xr:uid="{A685F431-AAFE-4B71-B1F1-43238A4AA782}"/>
  </dataValidations>
  <hyperlinks>
    <hyperlink ref="U8" r:id="rId1" xr:uid="{C76480F3-0E83-4C86-BC36-4F5AD3306757}"/>
  </hyperlinks>
  <pageMargins left="0.7" right="0.7" top="0.75" bottom="0.75" header="0.3" footer="0.3"/>
  <pageSetup paperSize="5" scale="29" fitToHeight="0" orientation="landscape" r:id="rId2"/>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Click the arrow to make a selection in the drop down list. If OTHER, please include explanation." xr:uid="{8C069938-A374-4C89-AF17-9EE2DD9D5AAE}">
          <x14:formula1>
            <xm:f>'Drop-down Reference Tables'!$C$2:$C$25</xm:f>
          </x14:formula1>
          <xm:sqref>P8</xm:sqref>
        </x14:dataValidation>
        <x14:dataValidation type="list" allowBlank="1" showInputMessage="1" showErrorMessage="1" promptTitle="Select Yes or No only" prompt="Please select Yes or No only" xr:uid="{14B96893-1A52-4ED8-93AA-615D21244919}">
          <x14:formula1>
            <xm:f>'Drop-down Reference Tables'!$B$2:$B$3</xm:f>
          </x14:formula1>
          <xm:sqref>O8:O9</xm:sqref>
        </x14:dataValidation>
        <x14:dataValidation type="list" allowBlank="1" showInputMessage="1" showErrorMessage="1" promptTitle="Make a Selection" prompt="Select Yes or No. If No, Please Explain" xr:uid="{E80FC499-97EE-4F5B-AB37-7B2E7D07410D}">
          <x14:formula1>
            <xm:f>'Drop-down Reference Tables'!$A$2:$A$3</xm:f>
          </x14:formula1>
          <xm:sqref>N8:N9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81A8B-3BBE-4323-9201-F4E1054A4153}">
  <sheetPr>
    <pageSetUpPr fitToPage="1"/>
  </sheetPr>
  <dimension ref="A1:C25"/>
  <sheetViews>
    <sheetView zoomScaleNormal="100" workbookViewId="0">
      <selection activeCell="A2" sqref="A2:A3"/>
    </sheetView>
  </sheetViews>
  <sheetFormatPr defaultColWidth="9.140625" defaultRowHeight="15" x14ac:dyDescent="0.2"/>
  <cols>
    <col min="1" max="1" width="14.28515625" style="4" customWidth="1"/>
    <col min="2" max="2" width="13.85546875" style="4" customWidth="1"/>
    <col min="3" max="3" width="66.42578125" style="1" customWidth="1"/>
    <col min="4" max="4" width="60.28515625" style="4" customWidth="1"/>
    <col min="5" max="16384" width="9.140625" style="4"/>
  </cols>
  <sheetData>
    <row r="1" spans="1:3" s="3" customFormat="1" ht="47.1" customHeight="1" x14ac:dyDescent="0.2">
      <c r="A1" s="3" t="s">
        <v>4</v>
      </c>
      <c r="B1" s="3" t="s">
        <v>2</v>
      </c>
      <c r="C1" s="10" t="s">
        <v>27</v>
      </c>
    </row>
    <row r="2" spans="1:3" ht="47.1" customHeight="1" x14ac:dyDescent="0.2">
      <c r="A2" s="15" t="s">
        <v>1</v>
      </c>
      <c r="B2" s="15" t="s">
        <v>1</v>
      </c>
      <c r="C2" s="11" t="s">
        <v>24</v>
      </c>
    </row>
    <row r="3" spans="1:3" ht="47.1" customHeight="1" x14ac:dyDescent="0.2">
      <c r="A3" s="15" t="s">
        <v>3</v>
      </c>
      <c r="B3" s="15" t="s">
        <v>3</v>
      </c>
      <c r="C3" s="12" t="s">
        <v>26</v>
      </c>
    </row>
    <row r="4" spans="1:3" ht="47.1" customHeight="1" x14ac:dyDescent="0.2">
      <c r="C4" s="12" t="s">
        <v>25</v>
      </c>
    </row>
    <row r="5" spans="1:3" ht="47.1" customHeight="1" x14ac:dyDescent="0.2">
      <c r="C5" s="11" t="s">
        <v>5</v>
      </c>
    </row>
    <row r="6" spans="1:3" ht="47.1" customHeight="1" x14ac:dyDescent="0.2">
      <c r="C6" s="12" t="s">
        <v>42</v>
      </c>
    </row>
    <row r="7" spans="1:3" ht="47.1" customHeight="1" x14ac:dyDescent="0.2">
      <c r="C7" s="12" t="s">
        <v>39</v>
      </c>
    </row>
    <row r="8" spans="1:3" ht="47.1" customHeight="1" x14ac:dyDescent="0.2">
      <c r="C8" s="12" t="s">
        <v>6</v>
      </c>
    </row>
    <row r="9" spans="1:3" ht="47.1" customHeight="1" x14ac:dyDescent="0.2">
      <c r="C9" s="12" t="s">
        <v>7</v>
      </c>
    </row>
    <row r="10" spans="1:3" ht="47.1" customHeight="1" x14ac:dyDescent="0.2">
      <c r="C10" s="11" t="s">
        <v>28</v>
      </c>
    </row>
    <row r="11" spans="1:3" ht="47.1" customHeight="1" x14ac:dyDescent="0.2">
      <c r="C11" s="12" t="s">
        <v>19</v>
      </c>
    </row>
    <row r="12" spans="1:3" ht="47.1" customHeight="1" x14ac:dyDescent="0.2">
      <c r="C12" s="12" t="s">
        <v>8</v>
      </c>
    </row>
    <row r="13" spans="1:3" ht="47.1" customHeight="1" x14ac:dyDescent="0.2">
      <c r="C13" s="12" t="s">
        <v>18</v>
      </c>
    </row>
    <row r="14" spans="1:3" ht="47.1" customHeight="1" x14ac:dyDescent="0.2">
      <c r="C14" s="12" t="s">
        <v>40</v>
      </c>
    </row>
    <row r="15" spans="1:3" ht="47.1" customHeight="1" x14ac:dyDescent="0.2">
      <c r="C15" s="12" t="s">
        <v>16</v>
      </c>
    </row>
    <row r="16" spans="1:3" ht="47.1" customHeight="1" x14ac:dyDescent="0.2">
      <c r="C16" s="12" t="s">
        <v>17</v>
      </c>
    </row>
    <row r="17" spans="3:3" ht="47.1" customHeight="1" x14ac:dyDescent="0.2">
      <c r="C17" s="12" t="s">
        <v>43</v>
      </c>
    </row>
    <row r="18" spans="3:3" ht="47.1" customHeight="1" x14ac:dyDescent="0.2">
      <c r="C18" s="12" t="s">
        <v>20</v>
      </c>
    </row>
    <row r="19" spans="3:3" ht="47.1" customHeight="1" x14ac:dyDescent="0.2">
      <c r="C19" s="12" t="s">
        <v>22</v>
      </c>
    </row>
    <row r="20" spans="3:3" ht="47.1" customHeight="1" x14ac:dyDescent="0.2">
      <c r="C20" s="13" t="s">
        <v>9</v>
      </c>
    </row>
    <row r="21" spans="3:3" ht="47.1" customHeight="1" x14ac:dyDescent="0.2">
      <c r="C21" s="12" t="s">
        <v>36</v>
      </c>
    </row>
    <row r="22" spans="3:3" ht="47.1" customHeight="1" x14ac:dyDescent="0.2">
      <c r="C22" s="12" t="s">
        <v>41</v>
      </c>
    </row>
    <row r="23" spans="3:3" ht="47.1" customHeight="1" x14ac:dyDescent="0.2">
      <c r="C23" s="12" t="s">
        <v>23</v>
      </c>
    </row>
    <row r="24" spans="3:3" ht="47.1" customHeight="1" x14ac:dyDescent="0.2">
      <c r="C24" s="12" t="s">
        <v>21</v>
      </c>
    </row>
    <row r="25" spans="3:3" ht="47.1" customHeight="1" x14ac:dyDescent="0.2">
      <c r="C25" s="14" t="s">
        <v>15</v>
      </c>
    </row>
  </sheetData>
  <dataConsolidate/>
  <dataValidations count="1">
    <dataValidation allowBlank="1" showInputMessage="1" showErrorMessage="1" promptTitle="Make a Selection" sqref="A2:A3" xr:uid="{CD159E70-32B2-49D8-A375-5209D07C8C2B}"/>
  </dataValidations>
  <pageMargins left="0.25" right="0.25" top="0.75" bottom="0.75" header="0.3" footer="0.3"/>
  <pageSetup scale="38" orientation="landscape" r:id="rId1"/>
  <tableParts count="3">
    <tablePart r:id="rId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59214F8-62DA-4069-A4D5-061E5E1A92A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TCEP SB1</vt:lpstr>
      <vt:lpstr>Drop-down Reference Tables</vt:lpstr>
      <vt:lpstr>'TCEP SB1'!Print_Area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Chieng, My@DOT</dc:creator>
  <cp:lastModifiedBy>Bystrom, Diane@DOT</cp:lastModifiedBy>
  <cp:lastPrinted>2023-01-19T14:45:44Z</cp:lastPrinted>
  <dcterms:created xsi:type="dcterms:W3CDTF">2019-08-02T16:16:42Z</dcterms:created>
  <dcterms:modified xsi:type="dcterms:W3CDTF">2026-04-22T13:39:21Z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ies>
</file>