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16135E18-DD09-4670-A28A-7A32B929DD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mador" sheetId="1" r:id="rId1"/>
  </sheets>
  <externalReferences>
    <externalReference r:id="rId2"/>
  </externalReferences>
  <definedNames>
    <definedName name="_xlnm.Print_Area" localSheetId="0">Amador!$A$1:$L$46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9" i="1" l="1"/>
  <c r="K39" i="1"/>
  <c r="J39" i="1"/>
  <c r="F13" i="1" l="1"/>
  <c r="F4" i="1"/>
  <c r="J32" i="1"/>
  <c r="L23" i="1"/>
  <c r="J23" i="1"/>
  <c r="F3" i="1" l="1"/>
  <c r="K23" i="1" l="1"/>
  <c r="F44" i="1" l="1"/>
  <c r="K32" i="1" l="1"/>
  <c r="K42" i="1" s="1"/>
  <c r="K44" i="1" s="1"/>
  <c r="L32" i="1" l="1"/>
  <c r="J42" i="1"/>
  <c r="J44" i="1" s="1"/>
  <c r="L42" i="1" l="1"/>
  <c r="L44" i="1" s="1"/>
</calcChain>
</file>

<file path=xl/sharedStrings.xml><?xml version="1.0" encoding="utf-8"?>
<sst xmlns="http://schemas.openxmlformats.org/spreadsheetml/2006/main" count="34" uniqueCount="33">
  <si>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</si>
  <si>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</si>
  <si>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</si>
  <si>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</si>
  <si>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</si>
  <si>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</si>
  <si>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</si>
  <si>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</si>
  <si>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</si>
  <si>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</si>
  <si>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</si>
  <si>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</si>
  <si>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</si>
  <si>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</si>
  <si>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>Obligations</t>
  </si>
  <si>
    <t>10</t>
  </si>
  <si>
    <t>Amador County Transportation Commission</t>
  </si>
  <si>
    <t xml:space="preserve">Activities/Adjustments </t>
  </si>
  <si>
    <t>Beginning Balance as of:</t>
  </si>
  <si>
    <t>Monthly Activity Report</t>
  </si>
  <si>
    <t>Total Activities/Adjustments (includes obligations, transfers, and exchanges)</t>
  </si>
  <si>
    <t>Total Beginning Balance and Apportionments</t>
  </si>
  <si>
    <t xml:space="preserve">   Subtotal Obligations </t>
  </si>
  <si>
    <t xml:space="preserve">   Subtotal Transfers/Exchanges </t>
  </si>
  <si>
    <t>Ending Balance as of:  
(total beginning balance and apportionments less total activities/adjustments)</t>
  </si>
  <si>
    <t>Apportionment Adjustments</t>
  </si>
  <si>
    <t xml:space="preserve">Urban </t>
  </si>
  <si>
    <t>Any Area</t>
  </si>
  <si>
    <t xml:space="preserve">No Transfers/Exchanges </t>
  </si>
  <si>
    <t>STBGP</t>
  </si>
  <si>
    <t>RSTP /</t>
  </si>
  <si>
    <t xml:space="preserve"> </t>
  </si>
  <si>
    <t>No Activity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</si>
</sst>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00_);[Red]\(#,##0.0000\)"/>
    <numFmt numFmtId="165" formatCode="[$-409]mmmm\ d\,\ yyyy;@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88">
    <xf numFmtId="38" fontId="0" fillId="0" borderId="0" xfId="0"/>
    <xf numFmtId="38" fontId="3" fillId="0" borderId="0" xfId="0" applyFont="1"/>
    <xf numFmtId="40" fontId="3" fillId="0" borderId="0" xfId="0" applyNumberFormat="1" applyFont="1"/>
    <xf numFmtId="43" fontId="2" fillId="3" borderId="13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/>
    <xf numFmtId="38" fontId="2" fillId="2" borderId="9" xfId="0" applyFont="1" applyFill="1" applyBorder="1"/>
    <xf numFmtId="0" fontId="3" fillId="0" borderId="8" xfId="0" applyNumberFormat="1" applyFont="1" applyBorder="1"/>
    <xf numFmtId="38" fontId="4" fillId="0" borderId="0" xfId="0" applyFont="1"/>
    <xf numFmtId="17" fontId="3" fillId="0" borderId="8" xfId="0" applyNumberFormat="1" applyFont="1" applyBorder="1"/>
    <xf numFmtId="0" fontId="3" fillId="0" borderId="11" xfId="0" applyNumberFormat="1" applyFont="1" applyBorder="1"/>
    <xf numFmtId="0" fontId="3" fillId="0" borderId="0" xfId="1" applyNumberFormat="1" applyFont="1" applyFill="1" applyBorder="1" applyAlignment="1" applyProtection="1"/>
    <xf numFmtId="38" fontId="5" fillId="0" borderId="0" xfId="0" applyFont="1" applyAlignment="1">
      <alignment horizontal="center"/>
    </xf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0" fontId="3" fillId="0" borderId="0" xfId="1" applyNumberFormat="1" applyFont="1" applyFill="1" applyBorder="1" applyAlignment="1" applyProtection="1">
      <alignment horizontal="center"/>
    </xf>
    <xf numFmtId="0" fontId="3" fillId="0" borderId="11" xfId="1" applyNumberFormat="1" applyFont="1" applyFill="1" applyBorder="1" applyAlignment="1" applyProtection="1"/>
    <xf numFmtId="0" fontId="3" fillId="0" borderId="8" xfId="1" applyNumberFormat="1" applyFont="1" applyFill="1" applyBorder="1" applyAlignment="1" applyProtection="1"/>
    <xf numFmtId="0" fontId="3" fillId="0" borderId="2" xfId="1" applyNumberFormat="1" applyFont="1" applyFill="1" applyBorder="1" applyAlignment="1" applyProtection="1"/>
    <xf numFmtId="38" fontId="3" fillId="0" borderId="2" xfId="1" applyNumberFormat="1" applyFont="1" applyFill="1" applyBorder="1" applyAlignment="1" applyProtection="1"/>
    <xf numFmtId="0" fontId="3" fillId="0" borderId="7" xfId="1" applyNumberFormat="1" applyFont="1" applyFill="1" applyBorder="1" applyAlignment="1" applyProtection="1"/>
    <xf numFmtId="0" fontId="3" fillId="0" borderId="14" xfId="0" applyNumberFormat="1" applyFont="1" applyBorder="1"/>
    <xf numFmtId="38" fontId="3" fillId="2" borderId="1" xfId="0" applyFont="1" applyFill="1" applyBorder="1"/>
    <xf numFmtId="38" fontId="3" fillId="0" borderId="4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12" xfId="0" applyFont="1" applyBorder="1"/>
    <xf numFmtId="0" fontId="2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0" fontId="2" fillId="3" borderId="11" xfId="1" applyNumberFormat="1" applyFont="1" applyFill="1" applyBorder="1" applyAlignment="1" applyProtection="1">
      <alignment horizontal="center"/>
    </xf>
    <xf numFmtId="38" fontId="2" fillId="3" borderId="2" xfId="1" applyNumberFormat="1" applyFont="1" applyFill="1" applyBorder="1" applyAlignment="1" applyProtection="1">
      <alignment horizontal="center"/>
    </xf>
    <xf numFmtId="38" fontId="3" fillId="0" borderId="3" xfId="0" applyFont="1" applyBorder="1"/>
    <xf numFmtId="38" fontId="2" fillId="0" borderId="10" xfId="0" applyFont="1" applyBorder="1"/>
    <xf numFmtId="38" fontId="3" fillId="0" borderId="8" xfId="0" applyFont="1" applyBorder="1"/>
    <xf numFmtId="38" fontId="2" fillId="2" borderId="10" xfId="0" applyFont="1" applyFill="1" applyBorder="1"/>
    <xf numFmtId="38" fontId="1" fillId="0" borderId="0" xfId="0" applyFont="1"/>
    <xf numFmtId="38" fontId="0" fillId="0" borderId="2" xfId="0" applyBorder="1"/>
    <xf numFmtId="49" fontId="1" fillId="0" borderId="11" xfId="0" applyNumberFormat="1" applyFont="1" applyBorder="1" applyAlignment="1">
      <alignment horizontal="left"/>
    </xf>
    <xf numFmtId="0" fontId="1" fillId="0" borderId="0" xfId="0" applyNumberFormat="1" applyFont="1"/>
    <xf numFmtId="49" fontId="1" fillId="0" borderId="0" xfId="0" quotePrefix="1" applyNumberFormat="1" applyFont="1"/>
    <xf numFmtId="0" fontId="1" fillId="0" borderId="2" xfId="0" applyNumberFormat="1" applyFont="1" applyBorder="1"/>
    <xf numFmtId="38" fontId="1" fillId="0" borderId="8" xfId="0" applyFont="1" applyBorder="1"/>
    <xf numFmtId="38" fontId="2" fillId="3" borderId="6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38" fontId="2" fillId="0" borderId="0" xfId="0" quotePrefix="1" applyFont="1" applyAlignment="1">
      <alignment horizontal="center"/>
    </xf>
    <xf numFmtId="38" fontId="2" fillId="3" borderId="13" xfId="1" applyNumberFormat="1" applyFont="1" applyFill="1" applyBorder="1" applyAlignment="1" applyProtection="1">
      <alignment horizontal="right"/>
    </xf>
    <xf numFmtId="38" fontId="2" fillId="3" borderId="12" xfId="1" applyNumberFormat="1" applyFont="1" applyFill="1" applyBorder="1" applyAlignment="1" applyProtection="1">
      <alignment horizontal="right"/>
    </xf>
    <xf numFmtId="40" fontId="1" fillId="0" borderId="2" xfId="0" applyNumberFormat="1" applyFont="1" applyBorder="1" applyAlignment="1">
      <alignment horizontal="right"/>
    </xf>
    <xf numFmtId="14" fontId="3" fillId="0" borderId="0" xfId="0" applyNumberFormat="1" applyFont="1" applyAlignment="1">
      <alignment horizontal="left"/>
    </xf>
    <xf numFmtId="0" fontId="1" fillId="0" borderId="8" xfId="0" applyNumberFormat="1" applyFont="1" applyBorder="1"/>
    <xf numFmtId="0" fontId="1" fillId="0" borderId="2" xfId="0" applyNumberFormat="1" applyFont="1" applyBorder="1" applyAlignment="1">
      <alignment horizontal="center"/>
    </xf>
    <xf numFmtId="38" fontId="1" fillId="0" borderId="0" xfId="0" applyFont="1" applyAlignment="1">
      <alignment horizontal="right"/>
    </xf>
    <xf numFmtId="164" fontId="3" fillId="0" borderId="0" xfId="0" applyNumberFormat="1" applyFont="1"/>
    <xf numFmtId="38" fontId="2" fillId="0" borderId="0" xfId="0" quotePrefix="1" applyFont="1" applyAlignment="1">
      <alignment horizontal="center" vertical="top"/>
    </xf>
    <xf numFmtId="38" fontId="2" fillId="0" borderId="2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38" fontId="1" fillId="0" borderId="2" xfId="0" applyFont="1" applyBorder="1" applyAlignment="1">
      <alignment horizontal="center"/>
    </xf>
    <xf numFmtId="38" fontId="1" fillId="0" borderId="0" xfId="0" applyFont="1" applyAlignment="1">
      <alignment horizontal="left"/>
    </xf>
    <xf numFmtId="0" fontId="3" fillId="0" borderId="2" xfId="0" applyNumberFormat="1" applyFont="1" applyBorder="1" applyAlignment="1">
      <alignment horizontal="center"/>
    </xf>
    <xf numFmtId="38" fontId="3" fillId="0" borderId="5" xfId="0" applyFont="1" applyBorder="1"/>
    <xf numFmtId="165" fontId="2" fillId="0" borderId="0" xfId="0" quotePrefix="1" applyNumberFormat="1" applyFont="1" applyAlignment="1">
      <alignment horizontal="center"/>
    </xf>
    <xf numFmtId="165" fontId="2" fillId="3" borderId="1" xfId="0" quotePrefix="1" applyNumberFormat="1" applyFont="1" applyFill="1" applyBorder="1" applyAlignment="1">
      <alignment horizontal="center" vertical="top"/>
    </xf>
    <xf numFmtId="38" fontId="2" fillId="3" borderId="10" xfId="0" applyFont="1" applyFill="1" applyBorder="1"/>
    <xf numFmtId="38" fontId="2" fillId="3" borderId="9" xfId="0" applyFont="1" applyFill="1" applyBorder="1"/>
    <xf numFmtId="38" fontId="6" fillId="0" borderId="0" xfId="0" applyFont="1" applyAlignment="1">
      <alignment vertical="top"/>
    </xf>
    <xf numFmtId="38" fontId="1" fillId="0" borderId="0" xfId="0" applyFont="1" applyAlignment="1">
      <alignment horizontal="center"/>
    </xf>
    <xf numFmtId="38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8.7109375" style="1" customWidth="1"/>
    <col min="4" max="4" width="11.5703125" style="1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2.7109375" style="1" customWidth="1"/>
    <col min="10" max="11" width="14.140625" style="1" customWidth="1"/>
    <col min="12" max="12" width="14.42578125" style="1" customWidth="1"/>
    <col min="13" max="16384" width="8.85546875" style="1"/>
  </cols>
  <sheetData>
    <row r="1" spans="1:12" x14ac:dyDescent="0.2">
      <c r="A1" s="64"/>
      <c r="B1" s="64"/>
      <c r="C1" s="64"/>
      <c r="D1" s="64"/>
      <c r="E1" s="64"/>
      <c r="F1" s="64" t="s">
        <v>16</v>
      </c>
      <c r="G1" s="64"/>
      <c r="H1" s="64"/>
      <c r="I1" s="64"/>
      <c r="J1" s="64"/>
      <c r="K1" s="64"/>
      <c r="L1" s="64"/>
    </row>
    <row r="2" spans="1:12" x14ac:dyDescent="0.2">
      <c r="A2" s="64"/>
      <c r="B2" s="64"/>
      <c r="C2" s="64"/>
      <c r="D2" s="64"/>
      <c r="E2" s="64"/>
      <c r="F2" s="64" t="s">
        <v>19</v>
      </c>
      <c r="G2" s="64"/>
      <c r="H2" s="64"/>
      <c r="I2" s="64"/>
      <c r="J2" s="64"/>
      <c r="K2" s="64"/>
      <c r="L2" s="64"/>
    </row>
    <row r="3" spans="1:12" x14ac:dyDescent="0.2">
      <c r="A3" s="64"/>
      <c r="B3" s="64"/>
      <c r="C3" s="64"/>
      <c r="D3" s="64"/>
      <c r="E3" s="64"/>
      <c r="F3" s="64" t="str">
        <f>[1]Template!$A$3</f>
        <v>CMAQ and RSTP/STBGP</v>
      </c>
      <c r="G3" s="64"/>
      <c r="H3" s="64"/>
      <c r="I3" s="64"/>
      <c r="J3" s="64"/>
      <c r="K3" s="64"/>
      <c r="L3" s="64"/>
    </row>
    <row r="4" spans="1:12" x14ac:dyDescent="0.2">
      <c r="A4" s="65"/>
      <c r="B4" s="65"/>
      <c r="C4" s="65"/>
      <c r="D4" s="65"/>
      <c r="E4" s="65"/>
      <c r="F4" s="81">
        <f>[1]Template!$A$4</f>
        <v>46295</v>
      </c>
      <c r="G4" s="65"/>
      <c r="H4" s="65"/>
      <c r="I4" s="65"/>
      <c r="J4" s="65"/>
      <c r="K4" s="65"/>
      <c r="L4" s="65"/>
    </row>
    <row r="7" spans="1:12" s="8" customFormat="1" x14ac:dyDescent="0.2">
      <c r="A7" s="3"/>
      <c r="B7" s="4"/>
      <c r="C7" s="4"/>
      <c r="D7" s="4"/>
      <c r="E7" s="5"/>
      <c r="F7" s="5"/>
      <c r="G7" s="4"/>
      <c r="H7" s="6"/>
      <c r="I7" s="6"/>
      <c r="J7" s="7"/>
      <c r="K7" s="66"/>
      <c r="L7" s="63"/>
    </row>
    <row r="8" spans="1:12" s="8" customFormat="1" x14ac:dyDescent="0.2">
      <c r="A8" s="50"/>
      <c r="B8" s="48"/>
      <c r="C8" s="48"/>
      <c r="D8" s="48" t="s">
        <v>0</v>
      </c>
      <c r="E8" s="48"/>
      <c r="F8" s="48"/>
      <c r="G8" s="48"/>
      <c r="H8" s="49"/>
      <c r="I8" s="49" t="s">
        <v>9</v>
      </c>
      <c r="J8" s="51"/>
      <c r="K8" s="67" t="s">
        <v>30</v>
      </c>
      <c r="L8" s="76" t="s">
        <v>29</v>
      </c>
    </row>
    <row r="9" spans="1:12" s="8" customFormat="1" x14ac:dyDescent="0.2">
      <c r="A9" s="9" t="s">
        <v>1</v>
      </c>
      <c r="B9" s="10" t="s">
        <v>2</v>
      </c>
      <c r="C9" s="10" t="s">
        <v>12</v>
      </c>
      <c r="D9" s="10" t="s">
        <v>3</v>
      </c>
      <c r="E9" s="10" t="s">
        <v>10</v>
      </c>
      <c r="F9" s="10"/>
      <c r="G9" s="10"/>
      <c r="H9" s="11"/>
      <c r="I9" s="11" t="s">
        <v>6</v>
      </c>
      <c r="J9" s="12" t="s">
        <v>7</v>
      </c>
      <c r="K9" s="12" t="s">
        <v>26</v>
      </c>
      <c r="L9" s="12" t="s">
        <v>27</v>
      </c>
    </row>
    <row r="10" spans="1:12" x14ac:dyDescent="0.2">
      <c r="A10" s="13"/>
      <c r="H10" s="14"/>
      <c r="I10" s="14"/>
      <c r="J10" s="14"/>
      <c r="K10" s="14"/>
      <c r="L10" s="14"/>
    </row>
    <row r="11" spans="1:12" x14ac:dyDescent="0.2">
      <c r="A11" s="15" t="s">
        <v>15</v>
      </c>
      <c r="B11" s="16">
        <v>6127</v>
      </c>
      <c r="C11" s="16"/>
      <c r="E11" s="17" t="s">
        <v>16</v>
      </c>
      <c r="G11" s="16"/>
      <c r="H11" s="18"/>
      <c r="I11" s="14"/>
      <c r="J11" s="14"/>
      <c r="K11" s="14"/>
      <c r="L11" s="14"/>
    </row>
    <row r="12" spans="1:12" x14ac:dyDescent="0.2">
      <c r="A12" s="15"/>
      <c r="B12" s="16"/>
      <c r="C12" s="16"/>
      <c r="E12" s="17"/>
      <c r="G12" s="16"/>
      <c r="H12" s="18"/>
      <c r="I12" s="14"/>
      <c r="J12" s="14"/>
      <c r="K12" s="14"/>
      <c r="L12" s="14"/>
    </row>
    <row r="13" spans="1:12" ht="13.9" customHeight="1" x14ac:dyDescent="0.2">
      <c r="A13" s="13"/>
      <c r="B13" s="16"/>
      <c r="C13" s="16"/>
      <c r="E13" s="17" t="s">
        <v>18</v>
      </c>
      <c r="F13" s="81">
        <f>[1]Template!$F$12</f>
        <v>46265</v>
      </c>
      <c r="G13" s="16"/>
      <c r="H13" s="18"/>
      <c r="I13" s="14"/>
      <c r="J13" s="14"/>
      <c r="K13" s="14"/>
      <c r="L13" s="14"/>
    </row>
    <row r="14" spans="1:12" x14ac:dyDescent="0.2">
      <c r="A14" s="15"/>
      <c r="B14" s="19"/>
      <c r="C14" s="19"/>
      <c r="E14" s="1" t="s">
        <v>8</v>
      </c>
      <c r="F14" s="17"/>
      <c r="G14" s="19"/>
      <c r="H14" s="20"/>
      <c r="I14" s="14"/>
      <c r="J14" s="14">
        <v>777986.56000000006</v>
      </c>
      <c r="K14" s="14">
        <v>0</v>
      </c>
      <c r="L14" s="14">
        <v>43821.202348344261</v>
      </c>
    </row>
    <row r="15" spans="1:12" x14ac:dyDescent="0.2">
      <c r="A15" s="15"/>
      <c r="B15" s="19"/>
      <c r="C15" s="19"/>
      <c r="F15" s="17"/>
      <c r="G15" s="19"/>
      <c r="H15" s="20"/>
      <c r="I15" s="14"/>
      <c r="J15" s="14"/>
      <c r="K15" s="14"/>
      <c r="L15" s="14"/>
    </row>
    <row r="16" spans="1:12" ht="12" customHeight="1" x14ac:dyDescent="0.2">
      <c r="A16" s="15"/>
      <c r="B16" s="19"/>
      <c r="C16" s="19"/>
      <c r="E16" s="17" t="s">
        <v>25</v>
      </c>
      <c r="F16" s="17"/>
      <c r="G16" s="19"/>
      <c r="H16" s="20"/>
      <c r="I16" s="14"/>
      <c r="J16" s="14"/>
      <c r="K16" s="14"/>
      <c r="L16" s="14"/>
    </row>
    <row r="17" spans="1:14" ht="12" customHeight="1" x14ac:dyDescent="0.2">
      <c r="A17" s="15"/>
      <c r="B17" s="19"/>
      <c r="C17" s="19"/>
      <c r="E17" s="87"/>
      <c r="F17" s="17"/>
      <c r="G17" s="19"/>
      <c r="H17" s="20"/>
      <c r="I17" s="77"/>
      <c r="J17" s="14"/>
      <c r="K17" s="14"/>
      <c r="L17" s="14"/>
    </row>
    <row r="18" spans="1:14" ht="12" customHeight="1" x14ac:dyDescent="0.2">
      <c r="A18" s="15"/>
      <c r="B18" s="19"/>
      <c r="C18" s="19"/>
      <c r="E18" s="87"/>
      <c r="F18" s="17"/>
      <c r="G18" s="19"/>
      <c r="H18" s="20"/>
      <c r="I18" s="77"/>
      <c r="J18" s="14"/>
      <c r="K18" s="14"/>
      <c r="L18" s="14"/>
    </row>
    <row r="19" spans="1:14" x14ac:dyDescent="0.2">
      <c r="A19" s="15"/>
      <c r="B19" s="19"/>
      <c r="C19" s="19"/>
      <c r="E19" s="56"/>
      <c r="F19" s="17"/>
      <c r="G19" s="19"/>
      <c r="H19" s="20"/>
      <c r="I19" s="77"/>
      <c r="J19" s="14"/>
      <c r="K19" s="14"/>
      <c r="L19" s="14"/>
    </row>
    <row r="20" spans="1:14" ht="12.75" customHeight="1" x14ac:dyDescent="0.2">
      <c r="A20" s="15"/>
      <c r="B20" s="19"/>
      <c r="C20" s="19"/>
      <c r="E20" s="56"/>
      <c r="F20" s="17"/>
      <c r="G20" s="19"/>
      <c r="H20" s="20"/>
      <c r="I20" s="77"/>
      <c r="J20" s="14"/>
      <c r="K20" s="54"/>
      <c r="L20" s="54"/>
    </row>
    <row r="21" spans="1:14" ht="12.75" customHeight="1" x14ac:dyDescent="0.2">
      <c r="A21" s="15"/>
      <c r="B21" s="19"/>
      <c r="C21" s="19"/>
      <c r="E21" s="87"/>
      <c r="F21" s="17"/>
      <c r="G21" s="19"/>
      <c r="H21" s="20"/>
      <c r="I21" s="77"/>
      <c r="J21" s="14"/>
      <c r="L21" s="54"/>
    </row>
    <row r="22" spans="1:14" s="56" customFormat="1" x14ac:dyDescent="0.2">
      <c r="A22" s="58"/>
      <c r="B22" s="59"/>
      <c r="C22" s="59"/>
      <c r="D22" s="60"/>
      <c r="E22" t="s">
        <v>31</v>
      </c>
      <c r="F22" s="17"/>
      <c r="G22" s="59"/>
      <c r="H22" s="61"/>
      <c r="I22" s="57"/>
      <c r="J22" s="68"/>
      <c r="L22" s="62"/>
    </row>
    <row r="23" spans="1:14" ht="25.5" x14ac:dyDescent="0.2">
      <c r="A23" s="13"/>
      <c r="E23" s="21" t="s">
        <v>21</v>
      </c>
      <c r="F23" s="22" t="s">
        <v>4</v>
      </c>
      <c r="G23" s="22" t="s">
        <v>5</v>
      </c>
      <c r="H23" s="23" t="s">
        <v>13</v>
      </c>
      <c r="I23" s="24"/>
      <c r="J23" s="25">
        <f>SUM(J14:J22)</f>
        <v>777986.56000000006</v>
      </c>
      <c r="K23" s="25">
        <f>SUM(K14:K22)</f>
        <v>0</v>
      </c>
      <c r="L23" s="25">
        <f>SUM(L14:L22)</f>
        <v>43821.202348344261</v>
      </c>
      <c r="N23" s="73"/>
    </row>
    <row r="24" spans="1:14" x14ac:dyDescent="0.2">
      <c r="A24" s="13"/>
      <c r="E24" s="19"/>
      <c r="F24" s="26"/>
      <c r="G24" s="26"/>
      <c r="H24" s="20"/>
      <c r="I24" s="20"/>
      <c r="J24" s="14"/>
      <c r="K24" s="14"/>
      <c r="L24" s="14"/>
    </row>
    <row r="25" spans="1:14" x14ac:dyDescent="0.2">
      <c r="A25" s="13"/>
      <c r="E25" s="27" t="s">
        <v>17</v>
      </c>
      <c r="F25" s="28"/>
      <c r="G25" s="29"/>
      <c r="H25" s="26"/>
      <c r="I25" s="20"/>
      <c r="J25" s="14"/>
      <c r="K25" s="14"/>
      <c r="L25" s="14"/>
    </row>
    <row r="26" spans="1:14" x14ac:dyDescent="0.2">
      <c r="A26" s="13"/>
      <c r="C26" s="30"/>
      <c r="E26" s="17"/>
      <c r="F26" s="26"/>
      <c r="G26" s="29"/>
      <c r="H26" s="26"/>
      <c r="I26" s="20"/>
      <c r="J26" s="14"/>
      <c r="K26" s="14"/>
      <c r="L26" s="14"/>
    </row>
    <row r="27" spans="1:14" x14ac:dyDescent="0.2">
      <c r="A27" s="13"/>
      <c r="E27" s="17" t="s">
        <v>14</v>
      </c>
      <c r="F27" s="26"/>
      <c r="G27" s="29"/>
      <c r="H27" s="26"/>
      <c r="I27" s="20"/>
      <c r="J27" s="14"/>
      <c r="K27" s="14"/>
      <c r="L27" s="14"/>
    </row>
    <row r="28" spans="1:14" x14ac:dyDescent="0.2">
      <c r="A28" s="15"/>
      <c r="B28" s="16"/>
      <c r="F28" s="26"/>
      <c r="G28" s="29"/>
      <c r="H28" s="26"/>
      <c r="I28" s="79"/>
      <c r="J28" s="14"/>
      <c r="K28" s="14"/>
      <c r="L28" s="14"/>
    </row>
    <row r="29" spans="1:14" x14ac:dyDescent="0.2">
      <c r="A29" s="15"/>
      <c r="B29" s="16"/>
      <c r="E29" s="86" t="s">
        <v>32</v>
      </c>
      <c r="F29" s="26"/>
      <c r="G29" s="29"/>
      <c r="H29" s="26"/>
      <c r="I29" s="79"/>
      <c r="J29" s="14"/>
      <c r="K29" s="14"/>
      <c r="L29" s="14"/>
    </row>
    <row r="30" spans="1:14" x14ac:dyDescent="0.2">
      <c r="A30" s="15"/>
      <c r="B30" s="16"/>
      <c r="E30" s="78"/>
      <c r="F30" s="26"/>
      <c r="G30" s="29"/>
      <c r="H30" s="26"/>
      <c r="I30" s="79"/>
      <c r="J30" s="14"/>
      <c r="K30" s="14"/>
      <c r="L30" s="14"/>
    </row>
    <row r="31" spans="1:14" x14ac:dyDescent="0.2">
      <c r="A31" s="15"/>
      <c r="B31" s="16"/>
      <c r="E31" s="31"/>
      <c r="F31" s="26"/>
      <c r="G31" s="29"/>
      <c r="H31" s="26"/>
      <c r="I31" s="20"/>
      <c r="J31" s="14"/>
      <c r="K31" s="14"/>
      <c r="L31" s="14"/>
    </row>
    <row r="32" spans="1:14" x14ac:dyDescent="0.2">
      <c r="A32" s="13"/>
      <c r="E32" s="32" t="s">
        <v>22</v>
      </c>
      <c r="F32" s="33"/>
      <c r="G32" s="33"/>
      <c r="H32" s="34"/>
      <c r="I32" s="34"/>
      <c r="J32" s="35">
        <f>SUM(J28:J31)</f>
        <v>0</v>
      </c>
      <c r="K32" s="35">
        <f>SUM(K28:K31)</f>
        <v>0</v>
      </c>
      <c r="L32" s="35">
        <f>SUM(L28:L31)</f>
        <v>0</v>
      </c>
    </row>
    <row r="33" spans="1:12" x14ac:dyDescent="0.2">
      <c r="A33" s="13"/>
      <c r="E33" s="19"/>
      <c r="F33" s="26"/>
      <c r="G33" s="26"/>
      <c r="H33" s="20"/>
      <c r="I33" s="20"/>
      <c r="J33" s="14"/>
      <c r="K33" s="14"/>
      <c r="L33" s="14"/>
    </row>
    <row r="34" spans="1:12" x14ac:dyDescent="0.2">
      <c r="A34" s="13"/>
      <c r="B34" s="16"/>
      <c r="E34" s="17" t="s">
        <v>11</v>
      </c>
      <c r="F34" s="26"/>
      <c r="G34" s="26"/>
      <c r="H34" s="20"/>
      <c r="I34" s="20"/>
      <c r="J34" s="14"/>
      <c r="K34" s="14"/>
      <c r="L34" s="14"/>
    </row>
    <row r="35" spans="1:12" x14ac:dyDescent="0.2">
      <c r="A35" s="13"/>
      <c r="B35" s="16"/>
      <c r="E35" s="17"/>
      <c r="F35" s="26"/>
      <c r="G35" s="20"/>
      <c r="H35" s="20"/>
      <c r="I35" s="20"/>
      <c r="J35" s="14"/>
      <c r="K35" s="14"/>
      <c r="L35" s="14"/>
    </row>
    <row r="36" spans="1:12" x14ac:dyDescent="0.2">
      <c r="A36" s="13"/>
      <c r="B36" s="16"/>
      <c r="C36" s="56"/>
      <c r="D36" s="69"/>
      <c r="E36" s="36" t="s">
        <v>28</v>
      </c>
      <c r="F36" s="70"/>
      <c r="G36" s="61"/>
      <c r="H36" s="61"/>
      <c r="I36" s="71"/>
      <c r="J36" s="14"/>
      <c r="K36" s="14"/>
      <c r="L36" s="14"/>
    </row>
    <row r="37" spans="1:12" s="30" customFormat="1" x14ac:dyDescent="0.2">
      <c r="A37" s="37"/>
      <c r="F37" s="38"/>
      <c r="G37" s="39"/>
      <c r="H37" s="39"/>
      <c r="I37" s="39"/>
      <c r="J37" s="40"/>
      <c r="K37" s="40"/>
      <c r="L37" s="40"/>
    </row>
    <row r="38" spans="1:12" s="30" customFormat="1" x14ac:dyDescent="0.2">
      <c r="A38" s="37"/>
      <c r="E38" s="36"/>
      <c r="F38" s="38"/>
      <c r="H38" s="38"/>
      <c r="I38" s="41"/>
      <c r="J38" s="40"/>
      <c r="K38" s="40"/>
      <c r="L38" s="40"/>
    </row>
    <row r="39" spans="1:12" x14ac:dyDescent="0.2">
      <c r="A39" s="13"/>
      <c r="E39" s="32" t="s">
        <v>23</v>
      </c>
      <c r="F39" s="42"/>
      <c r="G39" s="33"/>
      <c r="H39" s="33"/>
      <c r="I39" s="34"/>
      <c r="J39" s="53">
        <f>SUM(J35:J38)</f>
        <v>0</v>
      </c>
      <c r="K39" s="53">
        <f>SUM(K35:K38)</f>
        <v>0</v>
      </c>
      <c r="L39" s="35">
        <f>SUM(L35:L38)</f>
        <v>0</v>
      </c>
    </row>
    <row r="40" spans="1:12" x14ac:dyDescent="0.2">
      <c r="A40" s="13"/>
      <c r="E40" s="19"/>
      <c r="F40" s="19"/>
      <c r="G40" s="19"/>
      <c r="H40" s="19"/>
      <c r="I40" s="19"/>
      <c r="J40" s="54"/>
      <c r="K40" s="54"/>
      <c r="L40" s="14"/>
    </row>
    <row r="41" spans="1:12" x14ac:dyDescent="0.2">
      <c r="A41" s="13"/>
      <c r="J41" s="54"/>
      <c r="K41" s="54"/>
      <c r="L41" s="14"/>
    </row>
    <row r="42" spans="1:12" ht="30" customHeight="1" x14ac:dyDescent="0.2">
      <c r="A42" s="13"/>
      <c r="E42" s="21" t="s">
        <v>20</v>
      </c>
      <c r="F42" s="43"/>
      <c r="G42" s="43"/>
      <c r="H42" s="43"/>
      <c r="I42" s="43"/>
      <c r="J42" s="55">
        <f>+J32+J39</f>
        <v>0</v>
      </c>
      <c r="K42" s="55">
        <f>+K32+K39</f>
        <v>0</v>
      </c>
      <c r="L42" s="25">
        <f>+L32+L39</f>
        <v>0</v>
      </c>
    </row>
    <row r="43" spans="1:12" x14ac:dyDescent="0.2">
      <c r="A43" s="13"/>
      <c r="H43" s="44"/>
      <c r="I43" s="52"/>
      <c r="J43" s="54"/>
      <c r="K43" s="54"/>
      <c r="L43" s="14"/>
    </row>
    <row r="44" spans="1:12" ht="40.9" customHeight="1" x14ac:dyDescent="0.2">
      <c r="A44" s="13"/>
      <c r="E44" s="45" t="s">
        <v>24</v>
      </c>
      <c r="F44" s="82">
        <f>F4</f>
        <v>46295</v>
      </c>
      <c r="G44" s="46"/>
      <c r="H44" s="46"/>
      <c r="I44" s="46"/>
      <c r="J44" s="83">
        <f>J23-J42</f>
        <v>777986.56000000006</v>
      </c>
      <c r="K44" s="83">
        <f>K23-K42</f>
        <v>0</v>
      </c>
      <c r="L44" s="84">
        <f>L23-L42</f>
        <v>43821.202348344261</v>
      </c>
    </row>
    <row r="45" spans="1:12" ht="12.75" customHeight="1" x14ac:dyDescent="0.2">
      <c r="A45" s="13"/>
      <c r="E45" s="85"/>
      <c r="F45" s="74"/>
      <c r="J45" s="17"/>
      <c r="K45" s="17"/>
      <c r="L45" s="75"/>
    </row>
    <row r="46" spans="1:12" x14ac:dyDescent="0.2">
      <c r="A46" s="47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80"/>
    </row>
    <row r="47" spans="1:12" ht="16.5" customHeight="1" x14ac:dyDescent="0.2">
      <c r="E47"/>
      <c r="H47" s="72"/>
      <c r="I47" s="72"/>
      <c r="J47" s="56"/>
      <c r="K47" s="56"/>
      <c r="L47" s="56"/>
    </row>
    <row r="48" spans="1:12" x14ac:dyDescent="0.2">
      <c r="I48" s="2"/>
      <c r="J48" s="2"/>
      <c r="K48" s="2"/>
      <c r="L48" s="2"/>
    </row>
    <row r="49" spans="9:12" x14ac:dyDescent="0.2">
      <c r="I49" s="2"/>
      <c r="J49" s="2"/>
      <c r="K49" s="2"/>
      <c r="L49" s="2"/>
    </row>
    <row r="50" spans="9:12" x14ac:dyDescent="0.2">
      <c r="I50" s="2"/>
      <c r="J50" s="2"/>
      <c r="K50" s="2"/>
      <c r="L50" s="2"/>
    </row>
    <row r="51" spans="9:12" x14ac:dyDescent="0.2">
      <c r="I51" s="2"/>
      <c r="J51" s="2"/>
      <c r="K51" s="2"/>
      <c r="L51" s="2"/>
    </row>
  </sheetData>
  <phoneticPr fontId="0" type="noConversion"/>
  <printOptions horizontalCentered="1"/>
  <pageMargins left="0.25" right="0.25" top="0.5" bottom="0.5" header="0.5" footer="0.25"/>
  <pageSetup scale="66" orientation="landscape" r:id="rId1"/>
  <headerFooter alignWithMargins="0">
    <oddHeader xml:space="preserve">&amp;C
</oddHeader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Amador</vt:lpstr>
      <vt:lpstr>Amador!Print_Area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2021-12-02T20:42:33Z</cp:lastPrinted>
  <dcterms:created xsi:type="dcterms:W3CDTF">2004-07-28T16:25:05Z</dcterms:created>
  <dcterms:modified xsi:type="dcterms:W3CDTF">2026-10-16T20:07:29Z</dcterms:modified>
</cp:coreProperties>
</file>