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G:\Office of Resource Management\Subvention Management\Monthly Balance Reports\FY 25-26\Monthly Folders\July 2026\Monthly Activity Reports\"/>
    </mc:Choice>
  </mc:AlternateContent>
  <xr:revisionPtr revIDLastSave="0" documentId="13_ncr:1_{E9899957-035C-458E-A0E2-C2A16CA96A16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anta Cruz" sheetId="1" r:id="rId1"/>
  </sheets>
  <externalReferences>
    <externalReference r:id="rId2"/>
  </externalReferences>
  <definedNames>
    <definedName name="_xlnm.Print_Area" localSheetId="0">'Santa Cruz'!$A$1:$L$45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L38" i="1" l="1"/>
  <c r="K38" i="1"/>
  <c r="J38" i="1"/>
  <c r="F12" i="1"/>
  <c r="F4" i="1"/>
  <c r="F3" i="1"/>
  <c r="J22" i="1" l="1"/>
  <c r="K22" i="1"/>
  <c r="L22" i="1"/>
  <c r="F43" i="1" l="1"/>
  <c r="K31" i="1" l="1"/>
  <c r="K41" i="1" l="1"/>
  <c r="K43" i="1" s="1"/>
  <c r="L31" i="1"/>
  <c r="J31" i="1" l="1"/>
  <c r="L41" i="1"/>
  <c r="L43" i="1" s="1"/>
  <c r="J41" i="1" l="1"/>
  <c r="J43" i="1" s="1"/>
</calcChain>
</file>

<file path=xl/sharedStrings.xml><?xml version="1.0" encoding="utf-8"?>
<sst xmlns="http://schemas.openxmlformats.org/spreadsheetml/2006/main" count="36" uniqueCount="33">
  <si>
    <t>Date of</t>
  </si>
  <si>
    <t>District</t>
  </si>
  <si>
    <t>MPO/RTPA</t>
  </si>
  <si>
    <t>Transaction</t>
  </si>
  <si>
    <t>Project #</t>
  </si>
  <si>
    <t>Location</t>
  </si>
  <si>
    <t>Code</t>
  </si>
  <si>
    <t>CMAQ</t>
  </si>
  <si>
    <t>(AB 1012 Report Unobligated Balance)</t>
  </si>
  <si>
    <t>Appn</t>
  </si>
  <si>
    <t>Local Agency</t>
  </si>
  <si>
    <t>Transfers/Exchanges (includes FTAs)</t>
  </si>
  <si>
    <t>County</t>
  </si>
  <si>
    <t>Description</t>
  </si>
  <si>
    <t xml:space="preserve"> </t>
  </si>
  <si>
    <t>Obligations</t>
  </si>
  <si>
    <t>05</t>
  </si>
  <si>
    <t>Santa Cruz County Regional Transportation Commission</t>
  </si>
  <si>
    <t>No Transfers/Exchanges</t>
  </si>
  <si>
    <t>Monthly Activity Report</t>
  </si>
  <si>
    <t xml:space="preserve">Beginning Balance as of: </t>
  </si>
  <si>
    <t>Total Beginning Balance and Apportionments</t>
  </si>
  <si>
    <t>Activities/Adjustments</t>
  </si>
  <si>
    <t xml:space="preserve">   Subtotal Obligations</t>
  </si>
  <si>
    <t xml:space="preserve">   Subtotal Transfers/Exchanges</t>
  </si>
  <si>
    <t>Total Activities/Adjustments (includes obligations, transfers, and exchanges)</t>
  </si>
  <si>
    <t>Ending Balance as of:
(total beginning balance and apportionments less total activities/adjustments)</t>
  </si>
  <si>
    <t>Apportionment Adjustments</t>
  </si>
  <si>
    <t>No Activity this Month</t>
  </si>
  <si>
    <t>Urban</t>
  </si>
  <si>
    <t>Any Area</t>
  </si>
  <si>
    <t>RSTP /</t>
  </si>
  <si>
    <t>STBGP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</si>
</sst>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8" formatCode="&quot;$&quot;#,##0.00_);[Red]\(&quot;$&quot;#,##0.00\)"/>
    <numFmt numFmtId="43" formatCode="_(* #,##0.00_);_(* \(#,##0.00\);_(* &quot;-&quot;??_);_(@_)"/>
    <numFmt numFmtId="164" formatCode="[$-409]mmmm\ d\,\ yyyy;@"/>
  </numFmts>
  <fonts count="7" x14ac:knownFonts="1">
    <font>
      <sz val="10"/>
      <name val="Arial"/>
    </font>
    <font>
      <sz val="10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b/>
      <u/>
      <sz val="10"/>
      <name val="Arial"/>
      <family val="2"/>
    </font>
    <font>
      <sz val="8"/>
      <name val="Arial"/>
      <family val="2"/>
    </font>
    <font>
      <sz val="10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  <fill>
      <patternFill patternType="solid">
        <fgColor indexed="42"/>
        <bgColor indexed="64"/>
      </patternFill>
    </fill>
  </fills>
  <borders count="15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38" fontId="0" fillId="0" borderId="0"/>
    <xf numFmtId="43" fontId="1" fillId="0" borderId="0" applyFont="0" applyFill="0" applyBorder="0" applyAlignment="0" applyProtection="0"/>
  </cellStyleXfs>
  <cellXfs count="76">
    <xf numFmtId="38" fontId="0" fillId="0" borderId="0" xfId="0"/>
    <xf numFmtId="38" fontId="3" fillId="0" borderId="0" xfId="0" applyFont="1"/>
    <xf numFmtId="43" fontId="2" fillId="3" borderId="13" xfId="1" applyFont="1" applyFill="1" applyBorder="1" applyAlignment="1">
      <alignment horizontal="center"/>
    </xf>
    <xf numFmtId="0" fontId="2" fillId="3" borderId="3" xfId="1" applyNumberFormat="1" applyFont="1" applyFill="1" applyBorder="1" applyAlignment="1" applyProtection="1">
      <alignment horizontal="center"/>
    </xf>
    <xf numFmtId="0" fontId="3" fillId="3" borderId="3" xfId="1" applyNumberFormat="1" applyFont="1" applyFill="1" applyBorder="1" applyAlignment="1" applyProtection="1">
      <alignment horizontal="center"/>
    </xf>
    <xf numFmtId="0" fontId="2" fillId="3" borderId="6" xfId="1" applyNumberFormat="1" applyFont="1" applyFill="1" applyBorder="1" applyAlignment="1" applyProtection="1">
      <alignment horizontal="center"/>
    </xf>
    <xf numFmtId="38" fontId="3" fillId="3" borderId="6" xfId="1" applyNumberFormat="1" applyFont="1" applyFill="1" applyBorder="1" applyAlignment="1" applyProtection="1">
      <alignment horizontal="center"/>
    </xf>
    <xf numFmtId="38" fontId="3" fillId="0" borderId="0" xfId="0" applyFont="1" applyAlignment="1">
      <alignment horizontal="center"/>
    </xf>
    <xf numFmtId="0" fontId="2" fillId="3" borderId="12" xfId="1" applyNumberFormat="1" applyFont="1" applyFill="1" applyBorder="1" applyAlignment="1" applyProtection="1">
      <alignment horizontal="center"/>
    </xf>
    <xf numFmtId="0" fontId="2" fillId="3" borderId="4" xfId="1" applyNumberFormat="1" applyFont="1" applyFill="1" applyBorder="1" applyAlignment="1" applyProtection="1">
      <alignment horizontal="center"/>
    </xf>
    <xf numFmtId="0" fontId="2" fillId="3" borderId="5" xfId="1" applyNumberFormat="1" applyFont="1" applyFill="1" applyBorder="1" applyAlignment="1" applyProtection="1">
      <alignment horizontal="center"/>
    </xf>
    <xf numFmtId="38" fontId="2" fillId="3" borderId="5" xfId="1" applyNumberFormat="1" applyFont="1" applyFill="1" applyBorder="1" applyAlignment="1" applyProtection="1">
      <alignment horizontal="center"/>
    </xf>
    <xf numFmtId="38" fontId="3" fillId="0" borderId="11" xfId="0" applyFont="1" applyBorder="1"/>
    <xf numFmtId="38" fontId="3" fillId="0" borderId="2" xfId="0" applyFont="1" applyBorder="1"/>
    <xf numFmtId="49" fontId="3" fillId="0" borderId="11" xfId="0" applyNumberFormat="1" applyFont="1" applyBorder="1" applyAlignment="1">
      <alignment horizontal="left"/>
    </xf>
    <xf numFmtId="0" fontId="3" fillId="0" borderId="0" xfId="0" applyNumberFormat="1" applyFont="1" applyAlignment="1">
      <alignment horizontal="left"/>
    </xf>
    <xf numFmtId="38" fontId="2" fillId="0" borderId="0" xfId="0" applyFont="1"/>
    <xf numFmtId="0" fontId="3" fillId="0" borderId="2" xfId="0" applyNumberFormat="1" applyFont="1" applyBorder="1" applyAlignment="1">
      <alignment horizontal="left"/>
    </xf>
    <xf numFmtId="0" fontId="3" fillId="0" borderId="0" xfId="0" applyNumberFormat="1" applyFont="1"/>
    <xf numFmtId="0" fontId="3" fillId="0" borderId="2" xfId="0" applyNumberFormat="1" applyFont="1" applyBorder="1"/>
    <xf numFmtId="38" fontId="3" fillId="0" borderId="7" xfId="0" applyFont="1" applyBorder="1"/>
    <xf numFmtId="49" fontId="3" fillId="0" borderId="0" xfId="0" quotePrefix="1" applyNumberFormat="1" applyFont="1"/>
    <xf numFmtId="38" fontId="2" fillId="2" borderId="1" xfId="0" applyFont="1" applyFill="1" applyBorder="1" applyAlignment="1">
      <alignment wrapText="1"/>
    </xf>
    <xf numFmtId="38" fontId="2" fillId="2" borderId="10" xfId="0" applyFont="1" applyFill="1" applyBorder="1" applyAlignment="1">
      <alignment horizontal="center"/>
    </xf>
    <xf numFmtId="38" fontId="2" fillId="2" borderId="9" xfId="0" applyFont="1" applyFill="1" applyBorder="1" applyAlignment="1">
      <alignment horizontal="center"/>
    </xf>
    <xf numFmtId="38" fontId="3" fillId="2" borderId="9" xfId="0" applyFont="1" applyFill="1" applyBorder="1"/>
    <xf numFmtId="38" fontId="2" fillId="2" borderId="9" xfId="0" applyFont="1" applyFill="1" applyBorder="1"/>
    <xf numFmtId="0" fontId="3" fillId="0" borderId="7" xfId="0" applyNumberFormat="1" applyFont="1" applyBorder="1"/>
    <xf numFmtId="38" fontId="4" fillId="0" borderId="0" xfId="0" applyFont="1"/>
    <xf numFmtId="38" fontId="3" fillId="0" borderId="0" xfId="0" applyFont="1" applyAlignment="1">
      <alignment horizontal="left"/>
    </xf>
    <xf numFmtId="0" fontId="3" fillId="0" borderId="11" xfId="0" applyNumberFormat="1" applyFont="1" applyBorder="1"/>
    <xf numFmtId="0" fontId="3" fillId="0" borderId="7" xfId="0" applyNumberFormat="1" applyFont="1" applyBorder="1" applyAlignment="1">
      <alignment wrapText="1"/>
    </xf>
    <xf numFmtId="0" fontId="3" fillId="0" borderId="2" xfId="0" applyNumberFormat="1" applyFont="1" applyBorder="1" applyAlignment="1">
      <alignment wrapText="1"/>
    </xf>
    <xf numFmtId="0" fontId="2" fillId="0" borderId="1" xfId="0" applyNumberFormat="1" applyFont="1" applyBorder="1"/>
    <xf numFmtId="0" fontId="3" fillId="0" borderId="10" xfId="0" applyNumberFormat="1" applyFont="1" applyBorder="1"/>
    <xf numFmtId="0" fontId="3" fillId="0" borderId="9" xfId="0" applyNumberFormat="1" applyFont="1" applyBorder="1"/>
    <xf numFmtId="38" fontId="2" fillId="0" borderId="9" xfId="0" applyFont="1" applyBorder="1"/>
    <xf numFmtId="0" fontId="3" fillId="0" borderId="8" xfId="0" applyNumberFormat="1" applyFont="1" applyBorder="1"/>
    <xf numFmtId="38" fontId="3" fillId="0" borderId="13" xfId="0" applyFont="1" applyBorder="1"/>
    <xf numFmtId="38" fontId="3" fillId="0" borderId="8" xfId="0" applyFont="1" applyBorder="1"/>
    <xf numFmtId="0" fontId="3" fillId="0" borderId="14" xfId="0" applyNumberFormat="1" applyFont="1" applyBorder="1"/>
    <xf numFmtId="0" fontId="3" fillId="0" borderId="1" xfId="0" applyNumberFormat="1" applyFont="1" applyBorder="1"/>
    <xf numFmtId="38" fontId="2" fillId="0" borderId="14" xfId="0" applyFont="1" applyBorder="1"/>
    <xf numFmtId="38" fontId="2" fillId="0" borderId="10" xfId="0" applyFont="1" applyBorder="1"/>
    <xf numFmtId="38" fontId="3" fillId="2" borderId="1" xfId="0" applyFont="1" applyFill="1" applyBorder="1"/>
    <xf numFmtId="38" fontId="2" fillId="2" borderId="14" xfId="0" applyFont="1" applyFill="1" applyBorder="1"/>
    <xf numFmtId="38" fontId="2" fillId="2" borderId="10" xfId="0" applyFont="1" applyFill="1" applyBorder="1"/>
    <xf numFmtId="38" fontId="3" fillId="0" borderId="3" xfId="0" applyFont="1" applyBorder="1"/>
    <xf numFmtId="38" fontId="2" fillId="3" borderId="1" xfId="0" applyFont="1" applyFill="1" applyBorder="1" applyAlignment="1">
      <alignment wrapText="1"/>
    </xf>
    <xf numFmtId="38" fontId="3" fillId="3" borderId="1" xfId="0" applyFont="1" applyFill="1" applyBorder="1"/>
    <xf numFmtId="38" fontId="3" fillId="0" borderId="12" xfId="0" applyFont="1" applyBorder="1"/>
    <xf numFmtId="38" fontId="3" fillId="0" borderId="4" xfId="0" applyFont="1" applyBorder="1"/>
    <xf numFmtId="38" fontId="3" fillId="0" borderId="5" xfId="0" applyFont="1" applyBorder="1"/>
    <xf numFmtId="38" fontId="2" fillId="0" borderId="0" xfId="0" applyFont="1" applyAlignment="1">
      <alignment horizontal="center"/>
    </xf>
    <xf numFmtId="38" fontId="2" fillId="3" borderId="14" xfId="1" applyNumberFormat="1" applyFont="1" applyFill="1" applyBorder="1" applyAlignment="1" applyProtection="1">
      <alignment horizontal="right"/>
    </xf>
    <xf numFmtId="2" fontId="5" fillId="0" borderId="0" xfId="0" applyNumberFormat="1" applyFont="1"/>
    <xf numFmtId="38" fontId="1" fillId="0" borderId="2" xfId="0" applyFont="1" applyBorder="1" applyAlignment="1">
      <alignment horizontal="center"/>
    </xf>
    <xf numFmtId="8" fontId="3" fillId="0" borderId="0" xfId="0" applyNumberFormat="1" applyFont="1"/>
    <xf numFmtId="38" fontId="1" fillId="0" borderId="0" xfId="0" applyFont="1" applyAlignment="1">
      <alignment horizontal="right"/>
    </xf>
    <xf numFmtId="38" fontId="3" fillId="0" borderId="0" xfId="0" applyFont="1" applyAlignment="1">
      <alignment horizontal="right"/>
    </xf>
    <xf numFmtId="38" fontId="2" fillId="0" borderId="3" xfId="0" applyFont="1" applyBorder="1" applyAlignment="1">
      <alignment wrapText="1"/>
    </xf>
    <xf numFmtId="38" fontId="2" fillId="0" borderId="3" xfId="0" applyFont="1" applyBorder="1" applyAlignment="1">
      <alignment horizontal="center" vertical="top"/>
    </xf>
    <xf numFmtId="38" fontId="2" fillId="0" borderId="3" xfId="0" applyFont="1" applyBorder="1"/>
    <xf numFmtId="38" fontId="2" fillId="0" borderId="6" xfId="0" applyFont="1" applyBorder="1"/>
    <xf numFmtId="38" fontId="2" fillId="3" borderId="9" xfId="1" applyNumberFormat="1" applyFont="1" applyFill="1" applyBorder="1" applyAlignment="1" applyProtection="1">
      <alignment horizontal="left"/>
    </xf>
    <xf numFmtId="0" fontId="1" fillId="0" borderId="0" xfId="0" applyNumberFormat="1" applyFont="1"/>
    <xf numFmtId="0" fontId="1" fillId="0" borderId="2" xfId="0" applyNumberFormat="1" applyFont="1" applyBorder="1"/>
    <xf numFmtId="40" fontId="3" fillId="0" borderId="0" xfId="0" applyNumberFormat="1" applyFont="1"/>
    <xf numFmtId="38" fontId="6" fillId="0" borderId="0" xfId="0" applyFont="1"/>
    <xf numFmtId="40" fontId="1" fillId="0" borderId="0" xfId="1" applyNumberFormat="1" applyFont="1"/>
    <xf numFmtId="38" fontId="1" fillId="0" borderId="0" xfId="0" applyFont="1"/>
    <xf numFmtId="38" fontId="3" fillId="0" borderId="0" xfId="0" applyFont="1" applyAlignment="1">
      <alignment horizontal="center" vertical="center"/>
    </xf>
    <xf numFmtId="164" fontId="2" fillId="0" borderId="0" xfId="0" applyNumberFormat="1" applyFont="1" applyAlignment="1">
      <alignment horizontal="center"/>
    </xf>
    <xf numFmtId="164" fontId="2" fillId="3" borderId="1" xfId="0" applyNumberFormat="1" applyFont="1" applyFill="1" applyBorder="1" applyAlignment="1">
      <alignment horizontal="center" vertical="top"/>
    </xf>
    <xf numFmtId="38" fontId="2" fillId="3" borderId="14" xfId="0" applyFont="1" applyFill="1" applyBorder="1"/>
    <xf numFmtId="38" fontId="2" fillId="3" borderId="10" xfId="0" applyFont="1" applyFill="1" applyBorder="1"/>
  </cellXfs>
  <cellStyles count="2">
    <cellStyle name="Comma" xfId="1" builtinId="3"/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G:\Office%20of%20Resource%20Management\Subvention%20Management\Monthly%20Balance%20Reports\FY%2025-26\Monthly%20Folders\July%202026\Monthly%20Activity%20Reports\AAATemplateDates.xlsx" TargetMode="External"/><Relationship Id="rId1" Type="http://schemas.openxmlformats.org/officeDocument/2006/relationships/externalLinkPath" Target="AAATemplateDates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Template"/>
    </sheetNames>
    <sheetDataSet>
      <sheetData sheetId="0">
        <row r="3">
          <cell r="A3" t="str">
            <v>CMAQ and RSTP/STBGP</v>
          </cell>
        </row>
        <row r="4">
          <cell r="A4">
            <v>46234</v>
          </cell>
        </row>
        <row r="12">
          <cell r="F12">
            <v>46203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51"/>
  <sheetViews>
    <sheetView tabSelected="1" zoomScaleNormal="100" workbookViewId="0"/>
  </sheetViews>
  <sheetFormatPr defaultColWidth="8.85546875" defaultRowHeight="12.75" x14ac:dyDescent="0.2"/>
  <cols>
    <col min="1" max="1" width="7.140625" style="1" bestFit="1" customWidth="1"/>
    <col min="2" max="2" width="10.85546875" style="1" bestFit="1" customWidth="1"/>
    <col min="3" max="3" width="7.28515625" style="1" bestFit="1" customWidth="1"/>
    <col min="4" max="4" width="11.5703125" style="1" bestFit="1" customWidth="1"/>
    <col min="5" max="5" width="40.28515625" style="1" customWidth="1"/>
    <col min="6" max="6" width="21.5703125" style="1" customWidth="1"/>
    <col min="7" max="8" width="25.7109375" style="1" customWidth="1"/>
    <col min="9" max="9" width="12.7109375" style="1" customWidth="1"/>
    <col min="10" max="12" width="14.140625" style="1" customWidth="1"/>
    <col min="13" max="16384" width="8.85546875" style="1"/>
  </cols>
  <sheetData>
    <row r="1" spans="1:12" x14ac:dyDescent="0.2">
      <c r="A1" s="53"/>
      <c r="B1" s="53"/>
      <c r="C1" s="53"/>
      <c r="D1" s="53"/>
      <c r="E1" s="53"/>
      <c r="F1" s="53" t="s">
        <v>17</v>
      </c>
      <c r="G1" s="53"/>
      <c r="H1" s="53"/>
      <c r="I1" s="53"/>
      <c r="J1" s="53"/>
      <c r="K1" s="53"/>
      <c r="L1" s="53"/>
    </row>
    <row r="2" spans="1:12" x14ac:dyDescent="0.2">
      <c r="A2" s="53"/>
      <c r="B2" s="53"/>
      <c r="C2" s="53"/>
      <c r="D2" s="53"/>
      <c r="E2" s="53"/>
      <c r="F2" s="53" t="s">
        <v>19</v>
      </c>
      <c r="G2" s="53"/>
      <c r="H2" s="53"/>
      <c r="I2" s="53"/>
      <c r="J2" s="53"/>
      <c r="K2" s="53"/>
      <c r="L2" s="53"/>
    </row>
    <row r="3" spans="1:12" x14ac:dyDescent="0.2">
      <c r="A3" s="53"/>
      <c r="B3" s="53"/>
      <c r="C3" s="53"/>
      <c r="D3" s="53"/>
      <c r="E3" s="53"/>
      <c r="F3" s="53" t="str">
        <f>[1]Template!$A$3</f>
        <v>CMAQ and RSTP/STBGP</v>
      </c>
      <c r="G3" s="53"/>
      <c r="H3" s="53"/>
      <c r="I3" s="53"/>
      <c r="J3" s="53"/>
      <c r="K3" s="53"/>
      <c r="L3" s="53"/>
    </row>
    <row r="4" spans="1:12" x14ac:dyDescent="0.2">
      <c r="A4" s="53"/>
      <c r="B4" s="53"/>
      <c r="C4" s="53"/>
      <c r="D4" s="53"/>
      <c r="E4" s="53"/>
      <c r="F4" s="72">
        <f>[1]Template!$A$4</f>
        <v>46234</v>
      </c>
      <c r="G4" s="53"/>
      <c r="H4" s="53"/>
      <c r="I4" s="53"/>
      <c r="J4" s="53"/>
      <c r="K4" s="53"/>
      <c r="L4" s="53"/>
    </row>
    <row r="6" spans="1:12" ht="8.25" customHeight="1" x14ac:dyDescent="0.2"/>
    <row r="7" spans="1:12" s="7" customFormat="1" ht="20.25" customHeight="1" x14ac:dyDescent="0.2">
      <c r="A7" s="2"/>
      <c r="B7" s="3"/>
      <c r="C7" s="3"/>
      <c r="D7" s="3" t="s">
        <v>0</v>
      </c>
      <c r="E7" s="4"/>
      <c r="F7" s="4"/>
      <c r="G7" s="3"/>
      <c r="H7" s="5"/>
      <c r="I7" s="5" t="s">
        <v>9</v>
      </c>
      <c r="J7" s="6"/>
      <c r="K7" s="54" t="s">
        <v>31</v>
      </c>
      <c r="L7" s="64" t="s">
        <v>32</v>
      </c>
    </row>
    <row r="8" spans="1:12" s="7" customFormat="1" x14ac:dyDescent="0.2">
      <c r="A8" s="8" t="s">
        <v>1</v>
      </c>
      <c r="B8" s="9" t="s">
        <v>2</v>
      </c>
      <c r="C8" s="9" t="s">
        <v>12</v>
      </c>
      <c r="D8" s="9" t="s">
        <v>3</v>
      </c>
      <c r="E8" s="9" t="s">
        <v>10</v>
      </c>
      <c r="F8" s="9"/>
      <c r="G8" s="9"/>
      <c r="H8" s="10"/>
      <c r="I8" s="10" t="s">
        <v>6</v>
      </c>
      <c r="J8" s="11" t="s">
        <v>7</v>
      </c>
      <c r="K8" s="11" t="s">
        <v>29</v>
      </c>
      <c r="L8" s="11" t="s">
        <v>30</v>
      </c>
    </row>
    <row r="9" spans="1:12" x14ac:dyDescent="0.2">
      <c r="A9" s="12"/>
      <c r="H9" s="13"/>
      <c r="I9" s="13"/>
      <c r="J9" s="13"/>
      <c r="K9" s="13"/>
      <c r="L9" s="13"/>
    </row>
    <row r="10" spans="1:12" x14ac:dyDescent="0.2">
      <c r="A10" s="14" t="s">
        <v>16</v>
      </c>
      <c r="B10" s="15">
        <v>6149</v>
      </c>
      <c r="C10" s="15"/>
      <c r="E10" s="16" t="s">
        <v>17</v>
      </c>
      <c r="G10" s="15"/>
      <c r="H10" s="17"/>
      <c r="I10" s="13"/>
      <c r="J10" s="13"/>
      <c r="K10" s="13"/>
      <c r="L10" s="13"/>
    </row>
    <row r="11" spans="1:12" x14ac:dyDescent="0.2">
      <c r="A11" s="14"/>
      <c r="B11" s="15"/>
      <c r="C11" s="15"/>
      <c r="E11" s="16"/>
      <c r="G11" s="15"/>
      <c r="H11" s="17"/>
      <c r="I11" s="13"/>
      <c r="J11" s="13"/>
      <c r="K11" s="13"/>
      <c r="L11" s="13"/>
    </row>
    <row r="12" spans="1:12" x14ac:dyDescent="0.2">
      <c r="A12" s="12"/>
      <c r="B12" s="15"/>
      <c r="C12" s="15"/>
      <c r="E12" s="16" t="s">
        <v>20</v>
      </c>
      <c r="F12" s="72">
        <f>[1]Template!$F$12</f>
        <v>46203</v>
      </c>
      <c r="G12" s="15"/>
      <c r="H12" s="17"/>
      <c r="I12" s="13"/>
      <c r="J12" s="13"/>
      <c r="K12" s="13"/>
      <c r="L12" s="13"/>
    </row>
    <row r="13" spans="1:12" x14ac:dyDescent="0.2">
      <c r="A13" s="14"/>
      <c r="B13" s="18"/>
      <c r="C13" s="18"/>
      <c r="E13" s="1" t="s">
        <v>8</v>
      </c>
      <c r="F13" s="16"/>
      <c r="G13" s="18"/>
      <c r="H13" s="19"/>
      <c r="I13" s="13"/>
      <c r="J13" s="13">
        <v>0.38000000001859957</v>
      </c>
      <c r="K13" s="13">
        <v>0</v>
      </c>
      <c r="L13" s="13">
        <v>-2.9175430536270142E-2</v>
      </c>
    </row>
    <row r="14" spans="1:12" x14ac:dyDescent="0.2">
      <c r="A14" s="12"/>
      <c r="H14" s="13"/>
      <c r="I14" s="13"/>
      <c r="J14" s="13"/>
      <c r="K14" s="13"/>
      <c r="L14" s="13"/>
    </row>
    <row r="15" spans="1:12" x14ac:dyDescent="0.2">
      <c r="A15" s="12"/>
      <c r="E15" s="16" t="s">
        <v>27</v>
      </c>
      <c r="H15" s="13"/>
      <c r="I15" s="20"/>
      <c r="J15" s="13"/>
      <c r="K15" s="13"/>
      <c r="L15" s="13"/>
    </row>
    <row r="16" spans="1:12" x14ac:dyDescent="0.2">
      <c r="A16" s="12"/>
      <c r="E16" s="68"/>
      <c r="F16" s="16"/>
      <c r="G16" s="65"/>
      <c r="H16" s="66"/>
      <c r="I16" s="56"/>
      <c r="J16" s="13"/>
      <c r="K16" s="13"/>
      <c r="L16" s="13"/>
    </row>
    <row r="17" spans="1:12" x14ac:dyDescent="0.2">
      <c r="A17" s="12"/>
      <c r="E17" s="70"/>
      <c r="F17" s="16"/>
      <c r="G17" s="65"/>
      <c r="H17" s="66"/>
      <c r="I17" s="56"/>
      <c r="J17" s="13"/>
      <c r="K17" s="13"/>
      <c r="L17" s="13"/>
    </row>
    <row r="18" spans="1:12" x14ac:dyDescent="0.2">
      <c r="A18" s="12"/>
      <c r="E18" s="70"/>
      <c r="F18" s="16"/>
      <c r="G18" s="65"/>
      <c r="H18" s="66"/>
      <c r="I18" s="56"/>
      <c r="J18" s="13"/>
      <c r="K18" s="13"/>
      <c r="L18" s="13"/>
    </row>
    <row r="19" spans="1:12" x14ac:dyDescent="0.2">
      <c r="A19" s="12"/>
      <c r="E19" s="70"/>
      <c r="F19" s="16"/>
      <c r="G19" s="65"/>
      <c r="H19" s="66"/>
      <c r="I19" s="56"/>
      <c r="J19" s="13"/>
      <c r="K19" s="13"/>
      <c r="L19" s="13"/>
    </row>
    <row r="20" spans="1:12" ht="12.75" customHeight="1" x14ac:dyDescent="0.2">
      <c r="A20" s="14"/>
      <c r="B20" s="18"/>
      <c r="C20" s="18"/>
      <c r="D20" s="21"/>
      <c r="E20" s="68"/>
      <c r="F20" s="16"/>
      <c r="G20" s="18"/>
      <c r="H20" s="19"/>
      <c r="I20" s="56"/>
      <c r="J20" s="13"/>
      <c r="K20" s="13"/>
      <c r="L20" s="13"/>
    </row>
    <row r="21" spans="1:12" x14ac:dyDescent="0.2">
      <c r="A21" s="14"/>
      <c r="B21" s="18"/>
      <c r="C21" s="18"/>
      <c r="F21" s="16"/>
      <c r="G21" s="18"/>
      <c r="H21" s="19"/>
      <c r="I21" s="13"/>
      <c r="J21" s="13"/>
      <c r="K21" s="13"/>
      <c r="L21" s="13"/>
    </row>
    <row r="22" spans="1:12" ht="25.5" x14ac:dyDescent="0.2">
      <c r="A22" s="12"/>
      <c r="E22" s="22" t="s">
        <v>21</v>
      </c>
      <c r="F22" s="23" t="s">
        <v>4</v>
      </c>
      <c r="G22" s="23" t="s">
        <v>5</v>
      </c>
      <c r="H22" s="24" t="s">
        <v>13</v>
      </c>
      <c r="I22" s="25"/>
      <c r="J22" s="26">
        <f>SUM(J13:J21)</f>
        <v>0.38000000001859957</v>
      </c>
      <c r="K22" s="26">
        <f>SUM(K13:K21)</f>
        <v>0</v>
      </c>
      <c r="L22" s="26">
        <f>SUM(L13:L21)</f>
        <v>-2.9175430536270142E-2</v>
      </c>
    </row>
    <row r="23" spans="1:12" x14ac:dyDescent="0.2">
      <c r="A23" s="12"/>
      <c r="E23" s="18"/>
      <c r="F23" s="27"/>
      <c r="G23" s="27"/>
      <c r="H23" s="19"/>
      <c r="I23" s="19"/>
      <c r="J23" s="13"/>
      <c r="K23" s="13"/>
      <c r="L23" s="13"/>
    </row>
    <row r="24" spans="1:12" x14ac:dyDescent="0.2">
      <c r="A24" s="12"/>
      <c r="E24" s="28" t="s">
        <v>22</v>
      </c>
      <c r="F24" s="27"/>
      <c r="G24" s="27"/>
      <c r="H24" s="19"/>
      <c r="I24" s="19"/>
      <c r="J24" s="13"/>
      <c r="K24" s="13"/>
      <c r="L24" s="13"/>
    </row>
    <row r="25" spans="1:12" x14ac:dyDescent="0.2">
      <c r="A25" s="12"/>
      <c r="E25" s="16"/>
      <c r="F25" s="27"/>
      <c r="G25" s="27"/>
      <c r="H25" s="19"/>
      <c r="I25" s="19"/>
      <c r="J25" s="13"/>
      <c r="K25" s="13"/>
      <c r="L25" s="13"/>
    </row>
    <row r="26" spans="1:12" x14ac:dyDescent="0.2">
      <c r="A26" s="12"/>
      <c r="E26" s="16" t="s">
        <v>15</v>
      </c>
      <c r="F26" s="27"/>
      <c r="G26" s="27"/>
      <c r="H26" s="19"/>
      <c r="I26" s="19"/>
      <c r="J26" s="13"/>
      <c r="K26" s="13"/>
      <c r="L26" s="13"/>
    </row>
    <row r="27" spans="1:12" x14ac:dyDescent="0.2">
      <c r="A27" s="14"/>
      <c r="B27" s="15"/>
      <c r="E27" s="29"/>
      <c r="F27" s="30"/>
      <c r="G27" s="31"/>
      <c r="H27" s="32"/>
      <c r="I27" s="19"/>
      <c r="J27" s="13"/>
      <c r="K27" s="13"/>
      <c r="L27" s="13"/>
    </row>
    <row r="28" spans="1:12" x14ac:dyDescent="0.2">
      <c r="A28" s="14"/>
      <c r="B28" s="15"/>
      <c r="E28" s="71" t="s">
        <v>28</v>
      </c>
      <c r="F28" s="30"/>
      <c r="G28" s="27"/>
      <c r="H28" s="19"/>
      <c r="I28" s="18"/>
      <c r="J28" s="20"/>
      <c r="K28" s="13"/>
      <c r="L28" s="13"/>
    </row>
    <row r="29" spans="1:12" x14ac:dyDescent="0.2">
      <c r="A29" s="14"/>
      <c r="B29" s="15"/>
      <c r="E29" s="7"/>
      <c r="F29" s="30"/>
      <c r="G29" s="27"/>
      <c r="H29" s="19"/>
      <c r="I29" s="18"/>
      <c r="J29" s="20"/>
      <c r="K29" s="13"/>
      <c r="L29" s="13"/>
    </row>
    <row r="30" spans="1:12" x14ac:dyDescent="0.2">
      <c r="A30" s="14"/>
      <c r="B30" s="15"/>
      <c r="E30" s="7"/>
      <c r="F30" s="30"/>
      <c r="G30" s="27"/>
      <c r="H30" s="19"/>
      <c r="I30" s="18"/>
      <c r="J30" s="20"/>
      <c r="K30" s="13"/>
      <c r="L30" s="13"/>
    </row>
    <row r="31" spans="1:12" x14ac:dyDescent="0.2">
      <c r="A31" s="12"/>
      <c r="E31" s="33" t="s">
        <v>23</v>
      </c>
      <c r="F31" s="34"/>
      <c r="G31" s="34"/>
      <c r="H31" s="35"/>
      <c r="I31" s="41"/>
      <c r="J31" s="43">
        <f>SUM(J27:J30)</f>
        <v>0</v>
      </c>
      <c r="K31" s="36">
        <f>SUM(K27:K30)</f>
        <v>0</v>
      </c>
      <c r="L31" s="36">
        <f>SUM(L27:L30)</f>
        <v>0</v>
      </c>
    </row>
    <row r="32" spans="1:12" x14ac:dyDescent="0.2">
      <c r="A32" s="12"/>
      <c r="E32" s="18"/>
      <c r="F32" s="30"/>
      <c r="G32" s="37"/>
      <c r="H32" s="37"/>
      <c r="I32" s="18"/>
      <c r="J32" s="39"/>
      <c r="K32" s="38"/>
      <c r="L32" s="39"/>
    </row>
    <row r="33" spans="1:12" x14ac:dyDescent="0.2">
      <c r="A33" s="12"/>
      <c r="B33" s="15"/>
      <c r="E33" s="16" t="s">
        <v>11</v>
      </c>
      <c r="F33" s="30"/>
      <c r="G33" s="27"/>
      <c r="H33" s="27"/>
      <c r="I33" s="18"/>
      <c r="J33" s="20" t="s">
        <v>14</v>
      </c>
      <c r="K33" s="12" t="s">
        <v>14</v>
      </c>
      <c r="L33" s="20"/>
    </row>
    <row r="34" spans="1:12" x14ac:dyDescent="0.2">
      <c r="A34" s="12"/>
      <c r="B34" s="15"/>
      <c r="E34" s="16"/>
      <c r="F34" s="30"/>
      <c r="G34" s="27"/>
      <c r="H34" s="27"/>
      <c r="I34" s="18"/>
      <c r="J34" s="12"/>
      <c r="K34" s="12"/>
      <c r="L34" s="20"/>
    </row>
    <row r="35" spans="1:12" x14ac:dyDescent="0.2">
      <c r="A35" s="12"/>
      <c r="B35" s="15"/>
      <c r="E35" s="7" t="s">
        <v>18</v>
      </c>
      <c r="F35" s="30"/>
      <c r="G35" s="27"/>
      <c r="H35" s="27"/>
      <c r="I35" s="18"/>
      <c r="J35" s="12"/>
      <c r="K35" s="12"/>
      <c r="L35" s="20"/>
    </row>
    <row r="36" spans="1:12" x14ac:dyDescent="0.2">
      <c r="A36" s="12"/>
      <c r="B36" s="15"/>
      <c r="E36" s="7"/>
      <c r="F36" s="30"/>
      <c r="G36" s="27"/>
      <c r="H36" s="27"/>
      <c r="I36" s="18"/>
      <c r="J36" s="12"/>
      <c r="K36" s="12"/>
      <c r="L36" s="20"/>
    </row>
    <row r="37" spans="1:12" x14ac:dyDescent="0.2">
      <c r="A37" s="12"/>
      <c r="E37" s="18"/>
      <c r="F37" s="30" t="s">
        <v>14</v>
      </c>
      <c r="G37" s="27"/>
      <c r="H37" s="27"/>
      <c r="I37" s="18"/>
      <c r="J37" s="12"/>
      <c r="K37" s="12"/>
      <c r="L37" s="20"/>
    </row>
    <row r="38" spans="1:12" x14ac:dyDescent="0.2">
      <c r="A38" s="12"/>
      <c r="E38" s="33" t="s">
        <v>24</v>
      </c>
      <c r="F38" s="40"/>
      <c r="G38" s="34"/>
      <c r="H38" s="34"/>
      <c r="I38" s="41"/>
      <c r="J38" s="42">
        <f>SUM(J34:J37)</f>
        <v>0</v>
      </c>
      <c r="K38" s="42">
        <f t="shared" ref="K38:L38" si="0">SUM(K34:K37)</f>
        <v>0</v>
      </c>
      <c r="L38" s="43">
        <f t="shared" si="0"/>
        <v>0</v>
      </c>
    </row>
    <row r="39" spans="1:12" x14ac:dyDescent="0.2">
      <c r="A39" s="12"/>
      <c r="E39" s="18"/>
      <c r="F39" s="18"/>
      <c r="G39" s="18"/>
      <c r="H39" s="18"/>
      <c r="I39" s="18"/>
      <c r="J39" s="12"/>
      <c r="K39" s="12"/>
      <c r="L39" s="20"/>
    </row>
    <row r="40" spans="1:12" x14ac:dyDescent="0.2">
      <c r="A40" s="12"/>
      <c r="J40" s="12"/>
      <c r="K40" s="12"/>
      <c r="L40" s="20"/>
    </row>
    <row r="41" spans="1:12" ht="30" customHeight="1" x14ac:dyDescent="0.2">
      <c r="A41" s="12"/>
      <c r="E41" s="22" t="s">
        <v>25</v>
      </c>
      <c r="F41" s="44"/>
      <c r="G41" s="44"/>
      <c r="H41" s="44"/>
      <c r="I41" s="44"/>
      <c r="J41" s="45">
        <f>+J31+J38</f>
        <v>0</v>
      </c>
      <c r="K41" s="45">
        <f>+K31+K38</f>
        <v>0</v>
      </c>
      <c r="L41" s="46">
        <f>+L31+L38</f>
        <v>0</v>
      </c>
    </row>
    <row r="42" spans="1:12" x14ac:dyDescent="0.2">
      <c r="A42" s="12"/>
      <c r="F42" s="47"/>
      <c r="J42" s="12"/>
      <c r="K42" s="12"/>
      <c r="L42" s="20"/>
    </row>
    <row r="43" spans="1:12" ht="38.25" customHeight="1" x14ac:dyDescent="0.2">
      <c r="A43" s="12"/>
      <c r="E43" s="48" t="s">
        <v>26</v>
      </c>
      <c r="F43" s="73">
        <f>F4</f>
        <v>46234</v>
      </c>
      <c r="G43" s="49"/>
      <c r="H43" s="49"/>
      <c r="I43" s="49"/>
      <c r="J43" s="74">
        <f>-J41+J22</f>
        <v>0.38000000001859957</v>
      </c>
      <c r="K43" s="74">
        <f>-K41+K22</f>
        <v>0</v>
      </c>
      <c r="L43" s="75">
        <f>-L41+L22</f>
        <v>-2.9175430536270142E-2</v>
      </c>
    </row>
    <row r="44" spans="1:12" ht="12.75" customHeight="1" x14ac:dyDescent="0.2">
      <c r="A44" s="12"/>
      <c r="E44" s="60"/>
      <c r="F44" s="61"/>
      <c r="G44" s="47"/>
      <c r="H44" s="47"/>
      <c r="I44" s="47"/>
      <c r="J44" s="62"/>
      <c r="K44" s="62"/>
      <c r="L44" s="63"/>
    </row>
    <row r="45" spans="1:12" x14ac:dyDescent="0.2">
      <c r="A45" s="50"/>
      <c r="B45" s="51"/>
      <c r="C45" s="51"/>
      <c r="D45" s="51"/>
      <c r="E45" s="51"/>
      <c r="F45" s="51"/>
      <c r="G45" s="51"/>
      <c r="H45" s="51"/>
      <c r="I45" s="51"/>
      <c r="J45" s="51"/>
      <c r="K45" s="51"/>
      <c r="L45" s="52"/>
    </row>
    <row r="46" spans="1:12" x14ac:dyDescent="0.2">
      <c r="E46"/>
      <c r="F46" s="47"/>
      <c r="I46" s="58"/>
      <c r="L46" s="47"/>
    </row>
    <row r="47" spans="1:12" x14ac:dyDescent="0.2">
      <c r="I47" s="58"/>
      <c r="J47" s="57"/>
      <c r="K47" s="57"/>
      <c r="L47" s="57"/>
    </row>
    <row r="48" spans="1:12" x14ac:dyDescent="0.2">
      <c r="I48" s="59"/>
      <c r="J48" s="69"/>
      <c r="K48" s="69"/>
      <c r="L48" s="69"/>
    </row>
    <row r="49" spans="10:12" x14ac:dyDescent="0.2">
      <c r="J49" s="55"/>
      <c r="K49" s="55"/>
      <c r="L49" s="55"/>
    </row>
    <row r="51" spans="10:12" x14ac:dyDescent="0.2">
      <c r="L51" s="67"/>
    </row>
  </sheetData>
  <sortState xmlns:xlrd2="http://schemas.microsoft.com/office/spreadsheetml/2017/richdata2" ref="A27:L28">
    <sortCondition ref="F27:F28"/>
    <sortCondition ref="I27:I28"/>
  </sortState>
  <phoneticPr fontId="0" type="noConversion"/>
  <printOptions horizontalCentered="1"/>
  <pageMargins left="0.25" right="0.25" top="0.5" bottom="0.5" header="0.5" footer="0.25"/>
  <pageSetup scale="70" orientation="landscape" r:id="rId1"/>
  <headerFooter alignWithMargins="0">
    <oddHeader xml:space="preserve">&amp;C
</oddHeader>
    <oddFooter>&amp;L&amp;8&amp;F&amp;R&amp;8&amp;D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Santa Cruz</vt:lpstr>
      <vt:lpstr>'Santa Cruz'!Print_Area</vt:lpstr>
    </vt:vector>
  </TitlesOfParts>
  <Company>Department of Transportation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PennyG</dc:creator>
  <cp:lastModifiedBy>Cheechov, Kevin@DOT</cp:lastModifiedBy>
  <cp:lastPrinted>2019-12-11T15:43:36Z</cp:lastPrinted>
  <dcterms:created xsi:type="dcterms:W3CDTF">2004-07-28T16:25:05Z</dcterms:created>
  <dcterms:modified xsi:type="dcterms:W3CDTF">2026-08-04T20:26:41Z</dcterms:modified>
</cp:coreProperties>
</file>