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7D382B54-238C-4E1C-945D-D5844EDF00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<sst xmlns="http://schemas.openxmlformats.org/spreadsheetml/2006/main" count="39" uniqueCount="36">
  <si>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</si>
  <si>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</si>
  <si>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</si>
  <si>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</si>
  <si>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</si>
  <si>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</si>
  <si>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</si>
  <si>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</si>
  <si>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</si>
  <si>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</si>
  <si>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</si>
  <si>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</si>
  <si>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</si>
  <si>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</si>
  <si>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</si>
  <si>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</si>
  <si>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</si>
  <si>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</si>
  <si>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</si>
  <si>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</si>
  <si>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</si>
  <si>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</si>
  <si>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</si>
  <si>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</si>
  <si>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</si>
  <si>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</si>
  <si>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</si>
  <si>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</si>
  <si>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</si>
  <si>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</si>
  <si>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</si>
  <si>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</si>
  <si>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</si>
  <si>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No Activity this Month</t>
  </si>
  <si>
    <t>Local Streets and Roads Needs Assessment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</si>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</sst>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3">
        <f>[1]Template!$A$4</f>
        <v>46022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8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0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3">
        <f>[1]Template!$F$12</f>
        <v>45991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1073294.9099999997</v>
      </c>
      <c r="K14" s="13">
        <v>2328645.2000000002</v>
      </c>
      <c r="L14" s="13">
        <v>16682.832631619414</v>
      </c>
      <c r="M14" s="13">
        <v>303902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 t="s">
        <v>34</v>
      </c>
      <c r="F17" s="16"/>
      <c r="G17" s="76"/>
      <c r="H17" s="77"/>
      <c r="I17" s="78" t="s">
        <v>35</v>
      </c>
      <c r="J17" s="13"/>
      <c r="K17" s="13"/>
      <c r="L17" s="13">
        <v>-871</v>
      </c>
      <c r="M17" s="13"/>
    </row>
    <row r="18" spans="1:13" x14ac:dyDescent="0.2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x14ac:dyDescent="0.2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x14ac:dyDescent="0.2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">
      <c r="A22" s="12"/>
      <c r="H22" s="13"/>
      <c r="I22" s="22"/>
      <c r="J22" s="13"/>
      <c r="K22" s="13"/>
      <c r="L22" s="13"/>
      <c r="M22" s="13"/>
    </row>
    <row r="23" spans="1:13" ht="25.5" x14ac:dyDescent="0.2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1073294.9099999997</v>
      </c>
      <c r="K23" s="28">
        <f>SUM(K14:K22)</f>
        <v>2328645.2000000002</v>
      </c>
      <c r="L23" s="28">
        <f>SUM(L14:L22)</f>
        <v>15811.832631619414</v>
      </c>
      <c r="M23" s="28">
        <f>SUM(M14:M22)</f>
        <v>303902</v>
      </c>
    </row>
    <row r="24" spans="1:13" x14ac:dyDescent="0.2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x14ac:dyDescent="0.2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">
      <c r="A29" s="14"/>
      <c r="B29" s="15"/>
      <c r="C29"/>
      <c r="E29" s="93" t="s">
        <v>33</v>
      </c>
      <c r="F29" s="31"/>
      <c r="G29" s="61"/>
      <c r="H29" s="19"/>
      <c r="I29" s="59"/>
      <c r="J29" s="20"/>
      <c r="K29" s="13"/>
      <c r="L29" s="13"/>
      <c r="M29" s="20"/>
    </row>
    <row r="30" spans="1:13" x14ac:dyDescent="0.2">
      <c r="A30" s="14"/>
      <c r="B30" s="15"/>
      <c r="C30"/>
      <c r="E30" s="60"/>
      <c r="F30" s="31"/>
      <c r="G30" s="61"/>
      <c r="H30" s="19"/>
      <c r="I30" s="59"/>
      <c r="J30" s="20"/>
      <c r="K30" s="13"/>
      <c r="L30" s="13"/>
      <c r="M30" s="20"/>
    </row>
    <row r="31" spans="1:13" x14ac:dyDescent="0.2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x14ac:dyDescent="0.2">
      <c r="A32" s="12"/>
      <c r="E32" s="32" t="s">
        <v>21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  <c r="M32" s="35">
        <f>SUM(M28:M31)</f>
        <v>0</v>
      </c>
    </row>
    <row r="33" spans="1:15" x14ac:dyDescent="0.2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">
      <c r="A36" s="14"/>
      <c r="B36" s="15"/>
      <c r="C36"/>
      <c r="D36" s="85"/>
      <c r="E36" s="86" t="s">
        <v>31</v>
      </c>
      <c r="F36" s="61"/>
      <c r="G36" s="61"/>
      <c r="H36" s="67"/>
      <c r="I36" s="62"/>
      <c r="J36" s="68"/>
      <c r="K36" s="68"/>
      <c r="L36" s="13"/>
      <c r="M36" s="68"/>
    </row>
    <row r="37" spans="1:15" x14ac:dyDescent="0.2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">
      <c r="A41" s="12"/>
      <c r="J41" s="12"/>
      <c r="K41" s="12"/>
      <c r="L41" s="20"/>
      <c r="M41" s="20"/>
    </row>
    <row r="42" spans="1:15" ht="38.25" customHeight="1" x14ac:dyDescent="0.2">
      <c r="A42" s="12"/>
      <c r="E42" s="23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41">
        <f>+L32+L39</f>
        <v>0</v>
      </c>
      <c r="M42" s="41">
        <f>+M32+M39</f>
        <v>0</v>
      </c>
    </row>
    <row r="43" spans="1:15" x14ac:dyDescent="0.2">
      <c r="A43" s="12"/>
      <c r="F43" s="42"/>
      <c r="J43" s="12"/>
      <c r="K43" s="12"/>
      <c r="L43" s="20"/>
      <c r="M43" s="20"/>
    </row>
    <row r="44" spans="1:15" ht="38.25" customHeight="1" x14ac:dyDescent="0.2">
      <c r="A44" s="12"/>
      <c r="E44" s="43" t="s">
        <v>25</v>
      </c>
      <c r="F44" s="84">
        <f>F4</f>
        <v>46022</v>
      </c>
      <c r="G44" s="44"/>
      <c r="H44" s="44"/>
      <c r="I44" s="44"/>
      <c r="J44" s="75">
        <f>-J42+J23</f>
        <v>1073294.9099999997</v>
      </c>
      <c r="K44" s="75">
        <f>-K42+K23</f>
        <v>2328645.2000000002</v>
      </c>
      <c r="L44" s="87">
        <f>-L42+L23</f>
        <v>15811.832631619414</v>
      </c>
      <c r="M44" s="91">
        <f>-M42+M23</f>
        <v>303902</v>
      </c>
      <c r="O44" s="74"/>
    </row>
    <row r="45" spans="1:15" x14ac:dyDescent="0.2">
      <c r="A45" s="12"/>
      <c r="E45" s="92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">
      <c r="E47"/>
      <c r="I47" s="65"/>
      <c r="J47"/>
      <c r="K47"/>
      <c r="L47"/>
      <c r="M47"/>
    </row>
    <row r="48" spans="1:15" x14ac:dyDescent="0.2">
      <c r="G48"/>
      <c r="I48" s="65"/>
      <c r="J48" s="64"/>
      <c r="K48" s="64"/>
      <c r="L48" s="64"/>
      <c r="M48" s="64"/>
    </row>
    <row r="49" spans="9:13" x14ac:dyDescent="0.2">
      <c r="I49" s="63"/>
      <c r="J49" s="82"/>
      <c r="K49" s="82"/>
      <c r="L49" s="82"/>
      <c r="M49" s="82"/>
    </row>
    <row r="50" spans="9:13" x14ac:dyDescent="0.2">
      <c r="J50" s="57"/>
      <c r="K50" s="57"/>
      <c r="L50" s="57"/>
      <c r="M50" s="57"/>
    </row>
    <row r="51" spans="9:13" x14ac:dyDescent="0.2">
      <c r="J51" s="58"/>
      <c r="K51" s="58"/>
      <c r="L51" s="56"/>
      <c r="M51" s="58"/>
    </row>
    <row r="52" spans="9:13" x14ac:dyDescent="0.2">
      <c r="J52" s="56"/>
      <c r="K52" s="47"/>
      <c r="L52" s="56"/>
      <c r="M52" s="56"/>
    </row>
    <row r="53" spans="9:13" x14ac:dyDescent="0.2">
      <c r="J53" s="47"/>
      <c r="K53" s="47"/>
      <c r="L53" s="47"/>
      <c r="M53" s="47"/>
    </row>
    <row r="54" spans="9:13" x14ac:dyDescent="0.2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2026-01-06T22:34:51Z</dcterms:modified>
</cp:coreProperties>
</file>