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3E07C0C1-B0C7-4A7A-8CB4-13FEC201B046}" xr6:coauthVersionLast="47" xr6:coauthVersionMax="47" xr10:uidLastSave="{00000000-0000-0000-0000-000000000000}"/>
  <bookViews>
    <workbookView xWindow="-28920" yWindow="45" windowWidth="29040" windowHeight="15720" tabRatio="601" xr2:uid="{00000000-000D-0000-FFFF-FFFF00000000}"/>
  </bookViews>
  <sheets>
    <sheet name="Nevada" sheetId="1" r:id="rId1"/>
  </sheets>
  <externalReferences>
    <externalReference r:id="rId2"/>
  </externalReferences>
  <definedNames>
    <definedName name="_xlnm.Print_Area" localSheetId="0">Nevada!$A$1:$L$46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L39" i="1"/>
  <c r="K39" i="1"/>
  <c r="J39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<sst xmlns="http://schemas.openxmlformats.org/spreadsheetml/2006/main" count="37" uniqueCount="35">
  <si>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</si>
  <si>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</si>
  <si>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</si>
  <si>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</si>
  <si>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</si>
  <si>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</si>
  <si>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</si>
  <si>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</si>
  <si>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</si>
  <si>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</si>
  <si>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</si>
  <si>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</si>
  <si>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</si>
  <si>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</si>
  <si>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</si>
  <si>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</si>
  <si>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No Transfers/Exchanges</t>
  </si>
  <si>
    <t>03</t>
  </si>
  <si>
    <t>Nevada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</si>
  <si>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</si>
  <si>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</si>
  <si>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</si>
  <si>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</si>
  <si>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</si>
  <si>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</si>
  <si>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</si>
  <si>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</si>
  <si>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</si>
  <si>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</si>
  <si>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</si>
  <si>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</si>
  <si>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</si>
  <si>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</si>
  <si>
    <t>Y400</t>
  </si>
  <si>
    <t>August 6, 2025 LOU between NCTC &amp; MTC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</si>
</sst>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_);[Red]\(0.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82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3" fillId="2" borderId="8" xfId="0" applyFont="1" applyFill="1" applyBorder="1"/>
    <xf numFmtId="38" fontId="2" fillId="2" borderId="8" xfId="0" applyFont="1" applyFill="1" applyBorder="1"/>
    <xf numFmtId="0" fontId="3" fillId="0" borderId="7" xfId="0" applyNumberFormat="1" applyFont="1" applyBorder="1"/>
    <xf numFmtId="0" fontId="3" fillId="0" borderId="10" xfId="0" applyNumberFormat="1" applyFont="1" applyBorder="1"/>
    <xf numFmtId="38" fontId="4" fillId="0" borderId="0" xfId="0" applyFont="1"/>
    <xf numFmtId="0" fontId="3" fillId="0" borderId="14" xfId="0" applyNumberFormat="1" applyFont="1" applyBorder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38" fontId="3" fillId="0" borderId="12" xfId="0" applyFont="1" applyBorder="1"/>
    <xf numFmtId="38" fontId="3" fillId="0" borderId="13" xfId="0" applyFont="1" applyBorder="1"/>
    <xf numFmtId="38" fontId="3" fillId="0" borderId="11" xfId="0" applyFont="1" applyBorder="1"/>
    <xf numFmtId="38" fontId="3" fillId="0" borderId="14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2" fontId="5" fillId="0" borderId="0" xfId="0" applyNumberFormat="1" applyFont="1"/>
    <xf numFmtId="38" fontId="5" fillId="0" borderId="0" xfId="0" applyFont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5" fillId="0" borderId="0" xfId="0" applyNumberFormat="1" applyFont="1"/>
    <xf numFmtId="38" fontId="6" fillId="0" borderId="0" xfId="0" applyFont="1"/>
    <xf numFmtId="164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1" fillId="0" borderId="7" xfId="0" applyFont="1" applyBorder="1"/>
    <xf numFmtId="38" fontId="2" fillId="3" borderId="9" xfId="0" applyFont="1" applyFill="1" applyBorder="1"/>
    <xf numFmtId="38" fontId="2" fillId="3" borderId="8" xfId="0" applyFont="1" applyFill="1" applyBorder="1"/>
    <xf numFmtId="38" fontId="0" fillId="0" borderId="0" xfId="0" applyAlignment="1">
      <alignment horizontal="left"/>
    </xf>
    <xf numFmtId="38" fontId="3" fillId="0" borderId="10" xfId="0" applyFont="1" applyBorder="1" applyAlignment="1">
      <alignment horizontal="center"/>
    </xf>
    <xf numFmtId="38" fontId="1" fillId="0" borderId="2" xfId="0" applyFont="1" applyBorder="1"/>
    <xf numFmtId="38" fontId="1" fillId="0" borderId="7" xfId="0" applyFont="1" applyBorder="1" applyAlignment="1">
      <alignment horizontal="center"/>
    </xf>
    <xf numFmtId="38" fontId="1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57031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28515625" style="1" customWidth="1"/>
    <col min="13" max="13" width="9.5703125" style="1" bestFit="1" customWidth="1"/>
    <col min="14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18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45900</v>
      </c>
      <c r="G4" s="53"/>
      <c r="H4" s="53"/>
      <c r="I4" s="53"/>
      <c r="J4" s="53"/>
      <c r="K4" s="53"/>
      <c r="L4" s="53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30</v>
      </c>
      <c r="L8" s="64" t="s">
        <v>31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6144</v>
      </c>
      <c r="C11" s="15"/>
      <c r="E11" s="16" t="s">
        <v>18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2">
        <f>[1]Template!$F$12</f>
        <v>45869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904176.54999999935</v>
      </c>
      <c r="K14" s="13">
        <v>0</v>
      </c>
      <c r="L14" s="13">
        <v>0.70324811642058194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2" x14ac:dyDescent="0.2">
      <c r="A17" s="12"/>
      <c r="E17" s="70" t="s">
        <v>34</v>
      </c>
      <c r="F17" s="16"/>
      <c r="G17" s="66"/>
      <c r="H17" s="67"/>
      <c r="I17" s="68" t="s">
        <v>33</v>
      </c>
      <c r="J17" s="74">
        <v>-904177</v>
      </c>
      <c r="K17" s="74"/>
      <c r="L17" s="13"/>
    </row>
    <row r="18" spans="1:12" x14ac:dyDescent="0.2">
      <c r="E18" s="70"/>
      <c r="I18" s="80"/>
      <c r="J18" s="20"/>
      <c r="L18" s="20"/>
    </row>
    <row r="19" spans="1:12" x14ac:dyDescent="0.2">
      <c r="A19" s="12"/>
      <c r="E19"/>
      <c r="F19" s="16"/>
      <c r="G19" s="66"/>
      <c r="H19" s="67"/>
      <c r="I19" s="68"/>
      <c r="J19" s="79"/>
      <c r="K19" s="79"/>
      <c r="L19" s="13"/>
    </row>
    <row r="20" spans="1:12" x14ac:dyDescent="0.2">
      <c r="A20" s="12"/>
      <c r="E20"/>
      <c r="F20" s="16"/>
      <c r="G20" s="66"/>
      <c r="H20" s="67"/>
      <c r="I20" s="68"/>
      <c r="J20" s="79"/>
      <c r="K20" s="79"/>
      <c r="L20" s="13"/>
    </row>
    <row r="21" spans="1:12" ht="12.75" customHeight="1" x14ac:dyDescent="0.2">
      <c r="A21" s="14"/>
      <c r="B21" s="18"/>
      <c r="C21" s="18"/>
      <c r="D21" s="21"/>
      <c r="E21" s="70"/>
      <c r="F21" s="16"/>
      <c r="G21" s="66"/>
      <c r="H21" s="67"/>
      <c r="I21" s="68"/>
      <c r="J21" s="13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-0.4500000006519258</v>
      </c>
      <c r="K23" s="26">
        <f>SUM(K14:K22)</f>
        <v>0</v>
      </c>
      <c r="L23" s="26">
        <f>SUM(L14:L22)</f>
        <v>0.70324811642058194</v>
      </c>
    </row>
    <row r="24" spans="1:12" x14ac:dyDescent="0.2">
      <c r="A24" s="12"/>
      <c r="E24" s="18"/>
      <c r="F24" s="27"/>
      <c r="G24" s="28"/>
      <c r="H24" s="27"/>
      <c r="I24" s="27"/>
      <c r="J24" s="13"/>
      <c r="K24" s="13"/>
      <c r="L24" s="13"/>
    </row>
    <row r="25" spans="1:12" x14ac:dyDescent="0.2">
      <c r="A25" s="12"/>
      <c r="E25" s="29" t="s">
        <v>22</v>
      </c>
      <c r="F25" s="27"/>
      <c r="G25" s="28"/>
      <c r="H25" s="28"/>
      <c r="I25" s="27"/>
      <c r="J25" s="13"/>
      <c r="K25" s="13"/>
      <c r="L25" s="13"/>
    </row>
    <row r="26" spans="1:12" x14ac:dyDescent="0.2">
      <c r="A26" s="12"/>
      <c r="E26" s="16"/>
      <c r="F26" s="27"/>
      <c r="G26" s="28"/>
      <c r="H26" s="28"/>
      <c r="I26" s="27"/>
      <c r="J26" s="13"/>
      <c r="K26" s="13"/>
      <c r="L26" s="13"/>
    </row>
    <row r="27" spans="1:12" x14ac:dyDescent="0.2">
      <c r="A27" s="12"/>
      <c r="E27" s="16" t="s">
        <v>15</v>
      </c>
      <c r="F27" s="27"/>
      <c r="G27" s="28"/>
      <c r="H27" s="28"/>
      <c r="I27" s="27"/>
      <c r="J27" s="13"/>
      <c r="K27" s="13"/>
      <c r="L27" s="13"/>
    </row>
    <row r="28" spans="1:12" x14ac:dyDescent="0.2">
      <c r="A28" s="12"/>
      <c r="E28" s="16"/>
      <c r="F28" s="28"/>
      <c r="G28" s="28"/>
      <c r="H28" s="28"/>
      <c r="I28" s="27"/>
      <c r="J28" s="13"/>
      <c r="K28" s="13"/>
      <c r="L28" s="13"/>
    </row>
    <row r="29" spans="1:12" x14ac:dyDescent="0.2">
      <c r="A29" s="14"/>
      <c r="B29" s="15"/>
      <c r="E29" s="81" t="s">
        <v>32</v>
      </c>
      <c r="F29" s="28"/>
      <c r="G29" s="28"/>
      <c r="H29" s="28"/>
      <c r="I29" s="56"/>
      <c r="J29" s="13"/>
      <c r="K29" s="13"/>
      <c r="L29" s="13"/>
    </row>
    <row r="30" spans="1:12" x14ac:dyDescent="0.2">
      <c r="A30" s="14"/>
      <c r="B30" s="15"/>
      <c r="E30" s="77"/>
      <c r="F30" s="12"/>
      <c r="G30" s="12"/>
      <c r="H30" s="12"/>
      <c r="I30" s="78"/>
      <c r="J30" s="20"/>
      <c r="K30" s="13"/>
      <c r="L30" s="13"/>
    </row>
    <row r="31" spans="1:12" x14ac:dyDescent="0.2">
      <c r="A31" s="12"/>
      <c r="E31" s="16"/>
      <c r="F31" s="27"/>
      <c r="G31" s="28"/>
      <c r="H31" s="30"/>
      <c r="I31" s="19"/>
      <c r="J31" s="13"/>
      <c r="K31" s="13"/>
      <c r="L31" s="13"/>
    </row>
    <row r="32" spans="1:12" ht="13.5" customHeight="1" x14ac:dyDescent="0.2">
      <c r="A32" s="12"/>
      <c r="E32" s="31" t="s">
        <v>23</v>
      </c>
      <c r="F32" s="32"/>
      <c r="G32" s="32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16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1" t="s">
        <v>24</v>
      </c>
      <c r="F39" s="32"/>
      <c r="G39" s="32"/>
      <c r="H39" s="33"/>
      <c r="I39" s="33"/>
      <c r="J39" s="34">
        <f>SUM(J35:J38)</f>
        <v>0</v>
      </c>
      <c r="K39" s="34">
        <f t="shared" ref="K39:L39" si="0">SUM(K35:K38)</f>
        <v>0</v>
      </c>
      <c r="L39" s="34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5"/>
      <c r="K40" s="35"/>
      <c r="L40" s="36"/>
    </row>
    <row r="41" spans="1:12" x14ac:dyDescent="0.2">
      <c r="A41" s="12"/>
      <c r="J41" s="37"/>
      <c r="K41" s="37"/>
      <c r="L41" s="38"/>
    </row>
    <row r="42" spans="1:12" ht="30" customHeight="1" x14ac:dyDescent="0.2">
      <c r="A42" s="12"/>
      <c r="E42" s="22" t="s">
        <v>25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F43" s="41"/>
      <c r="J43" s="20"/>
      <c r="K43" s="20"/>
      <c r="L43" s="13"/>
    </row>
    <row r="44" spans="1:12" ht="51" x14ac:dyDescent="0.2">
      <c r="A44" s="12"/>
      <c r="E44" s="42" t="s">
        <v>27</v>
      </c>
      <c r="F44" s="73">
        <f>F4</f>
        <v>45900</v>
      </c>
      <c r="G44" s="43"/>
      <c r="H44" s="43"/>
      <c r="I44" s="43"/>
      <c r="J44" s="75">
        <f>-J42+J23</f>
        <v>-0.4500000006519258</v>
      </c>
      <c r="K44" s="75">
        <f>-K42+K23</f>
        <v>0</v>
      </c>
      <c r="L44" s="76">
        <f>-L42+L23</f>
        <v>0.70324811642058194</v>
      </c>
    </row>
    <row r="45" spans="1:12" x14ac:dyDescent="0.2">
      <c r="A45" s="12"/>
      <c r="E45" s="59"/>
      <c r="F45" s="60"/>
      <c r="G45" s="41"/>
      <c r="H45" s="41"/>
      <c r="I45" s="41"/>
      <c r="J45" s="61"/>
      <c r="K45" s="61"/>
      <c r="L45" s="62"/>
    </row>
    <row r="46" spans="1:12" x14ac:dyDescent="0.2">
      <c r="A46" s="37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45"/>
    </row>
    <row r="47" spans="1:12" x14ac:dyDescent="0.2">
      <c r="E47"/>
      <c r="I47" s="58"/>
      <c r="J47"/>
      <c r="K47"/>
      <c r="L47"/>
    </row>
    <row r="48" spans="1:12" x14ac:dyDescent="0.2">
      <c r="I48" s="58"/>
      <c r="J48" s="65"/>
      <c r="K48" s="65"/>
      <c r="L48" s="65"/>
    </row>
    <row r="49" spans="9:12" x14ac:dyDescent="0.2">
      <c r="I49" s="57"/>
      <c r="J49" s="71"/>
      <c r="K49" s="71"/>
      <c r="L49" s="71"/>
    </row>
    <row r="50" spans="9:12" x14ac:dyDescent="0.2">
      <c r="J50" s="46"/>
      <c r="K50" s="46"/>
      <c r="L50" s="46"/>
    </row>
    <row r="51" spans="9:12" x14ac:dyDescent="0.2">
      <c r="J51" s="69"/>
      <c r="K51" s="69"/>
      <c r="L51" s="69"/>
    </row>
    <row r="52" spans="9:12" x14ac:dyDescent="0.2">
      <c r="J52" s="69"/>
      <c r="K52" s="47"/>
      <c r="L52" s="69"/>
    </row>
    <row r="53" spans="9:12" x14ac:dyDescent="0.2">
      <c r="J53" s="47"/>
      <c r="K53" s="47"/>
      <c r="L53" s="47"/>
    </row>
    <row r="54" spans="9:12" x14ac:dyDescent="0.2">
      <c r="J54" s="47"/>
      <c r="K54" s="47"/>
      <c r="L54" s="47"/>
    </row>
    <row r="55" spans="9:12" x14ac:dyDescent="0.2">
      <c r="J55" s="47"/>
      <c r="K55" s="47"/>
      <c r="L55" s="47"/>
    </row>
  </sheetData>
  <sortState xmlns:xlrd2="http://schemas.microsoft.com/office/spreadsheetml/2017/richdata2" ref="A30:L30">
    <sortCondition ref="F30"/>
    <sortCondition ref="I30"/>
  </sortState>
  <phoneticPr fontId="0" type="noConversion"/>
  <pageMargins left="0.25" right="0.25" top="0.5" bottom="0.5" header="0.5" footer="0.25"/>
  <pageSetup scale="71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Nevada</vt:lpstr>
      <vt:lpstr>Nevada!Print_Area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2019-12-11T15:31:27Z</cp:lastPrinted>
  <dcterms:created xsi:type="dcterms:W3CDTF">2004-07-28T16:25:05Z</dcterms:created>
  <dcterms:modified xsi:type="dcterms:W3CDTF">2025-09-09T14:50:57Z</dcterms:modified>
</cp:coreProperties>
</file>