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9DE648D7-1A24-4A07-8779-06207FDDDDF6}" xr6:coauthVersionLast="47" xr6:coauthVersionMax="47" xr10:uidLastSave="{00000000-0000-0000-0000-000000000000}"/>
  <bookViews>
    <workbookView xWindow="-110" yWindow="-110" windowWidth="19420" windowHeight="1150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5" i="1" l="1"/>
  <c r="F13" i="1"/>
  <c r="F4" i="1"/>
  <c r="J23" i="1"/>
  <c r="F3" i="1" l="1"/>
  <c r="L23" i="1" l="1"/>
  <c r="K23" i="1"/>
  <c r="L35" i="1" l="1"/>
  <c r="K35" i="1"/>
  <c r="J42" i="1" l="1"/>
  <c r="F47" i="1" l="1"/>
  <c r="K42" i="1" l="1"/>
  <c r="K45" i="1" s="1"/>
  <c r="K47" i="1" s="1"/>
  <c r="J45" i="1" l="1"/>
  <c r="J47" i="1" s="1"/>
  <c r="L42" i="1"/>
  <c r="L45" i="1" s="1"/>
  <c r="L47" i="1" s="1"/>
</calcChain>
</file>

<file path=xl/sharedStrings.xml><?xml version="1.0" encoding="utf-8"?>
<sst xmlns="http://schemas.openxmlformats.org/spreadsheetml/2006/main" count="73" uniqueCount="53">
  <si>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</si>
  <si>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</si>
  <si>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</si>
  <si>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</si>
  <si>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</si>
  <si>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</si>
  <si>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</si>
  <si>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</si>
  <si>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</si>
  <si>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</si>
  <si>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</si>
  <si>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</si>
  <si>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</si>
  <si>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</si>
  <si>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</si>
  <si>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</si>
  <si>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</si>
  <si>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</si>
  <si>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</si>
  <si>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</si>
  <si>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</si>
  <si>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</si>
  <si>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</si>
  <si>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</si>
  <si>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</si>
  <si>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</si>
  <si>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</si>
  <si>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</si>
  <si>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</si>
  <si>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</si>
  <si>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</si>
  <si>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</si>
  <si>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Madera</t>
  </si>
  <si>
    <t>08/28/2025</t>
  </si>
  <si>
    <t>MADERA</t>
  </si>
  <si>
    <t>CML-5157(119)</t>
  </si>
  <si>
    <t>SIDEWALKS ON AUSTIN AND DELLAVALLE AVENUES NEAR WASHINGTON SCHOOL</t>
  </si>
  <si>
    <t xml:space="preserve">THE PROJECT CONSIST OF INSTALLATION OF SIDEWALK WITH ADA COMPLIANT CORNER </t>
  </si>
  <si>
    <t>Y400</t>
  </si>
  <si>
    <t>08/11/2025</t>
  </si>
  <si>
    <t>CML-5157(122)</t>
  </si>
  <si>
    <t>CITY OF MADERA: ALLEY PAVING (CURRENTLY UNPAVED) 10-15 LOCATIONS THROUGHOUT THE CITY OF MADERA</t>
  </si>
  <si>
    <t>ALLEY PAVING</t>
  </si>
  <si>
    <t>Z400</t>
  </si>
  <si>
    <t>08/15/2025</t>
  </si>
  <si>
    <t>CML-5157(123)</t>
  </si>
  <si>
    <t>CITY OF MADERA</t>
  </si>
  <si>
    <t>CONSTRUCT SIDEWALKS ON SCHNOOR AVE FROM SUNSET AVE TO RIVERSIDE DR.</t>
  </si>
  <si>
    <t>08/13/2025</t>
  </si>
  <si>
    <t>CRPL-5157(137)</t>
  </si>
  <si>
    <t>D STREET AND CLARK STREET</t>
  </si>
  <si>
    <t>CONSTRUCTION OF PEDESTRIAN FACILITIES ALONG D AND CLARK STREETS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</si>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</sst>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5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0" fontId="1" fillId="0" borderId="7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1" fillId="0" borderId="2" xfId="0" applyFont="1" applyBorder="1" applyAlignment="1">
      <alignment horizontal="center" wrapText="1"/>
    </xf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6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3" style="1" bestFit="1" customWidth="1"/>
    <col min="6" max="6" width="22.7265625" style="1" customWidth="1"/>
    <col min="7" max="8" width="26.26953125" style="1" customWidth="1"/>
    <col min="9" max="9" width="10.81640625" style="7" customWidth="1"/>
    <col min="10" max="10" width="13.453125" style="1" bestFit="1" customWidth="1"/>
    <col min="11" max="11" width="10.7265625" style="1" customWidth="1"/>
    <col min="12" max="12" width="13.7265625" style="1" customWidth="1"/>
    <col min="13" max="14" width="8.81640625" style="1"/>
    <col min="15" max="15" width="9.54296875" style="1" bestFit="1" customWidth="1"/>
    <col min="16" max="16384" width="8.81640625" style="1"/>
  </cols>
  <sheetData>
    <row r="1" spans="1:12" ht="13" x14ac:dyDescent="0.3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ht="13" x14ac:dyDescent="0.3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ht="13" x14ac:dyDescent="0.3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ht="13" x14ac:dyDescent="0.3">
      <c r="A4" s="50"/>
      <c r="B4" s="50"/>
      <c r="C4" s="50"/>
      <c r="D4" s="50"/>
      <c r="E4" s="50"/>
      <c r="F4" s="95">
        <f>[1]Template!$A$4</f>
        <v>45900</v>
      </c>
      <c r="G4" s="50"/>
      <c r="H4" s="50"/>
      <c r="I4" s="50"/>
      <c r="J4" s="50"/>
      <c r="K4" s="50"/>
      <c r="L4" s="5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ht="13" x14ac:dyDescent="0.3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4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5">
      <c r="A10" s="12"/>
      <c r="H10" s="13"/>
      <c r="I10" s="56"/>
      <c r="J10" s="13"/>
      <c r="K10" s="13"/>
      <c r="L10" s="13"/>
    </row>
    <row r="11" spans="1:12" ht="13" x14ac:dyDescent="0.3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ht="13" x14ac:dyDescent="0.3">
      <c r="A13" s="12"/>
      <c r="B13" s="15"/>
      <c r="C13" s="15"/>
      <c r="E13" s="16" t="s">
        <v>18</v>
      </c>
      <c r="F13" s="95">
        <f>[1]Template!$F$12</f>
        <v>45869</v>
      </c>
      <c r="G13" s="15"/>
      <c r="H13" s="17"/>
      <c r="I13" s="56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56"/>
      <c r="J14" s="13">
        <v>7573043.1000000015</v>
      </c>
      <c r="K14" s="13">
        <v>0</v>
      </c>
      <c r="L14" s="13">
        <v>1.4120595082640648</v>
      </c>
    </row>
    <row r="15" spans="1:12" x14ac:dyDescent="0.25">
      <c r="A15" s="12"/>
      <c r="H15" s="13"/>
      <c r="I15" s="56"/>
      <c r="J15" s="13"/>
      <c r="K15" s="13"/>
      <c r="L15" s="13"/>
    </row>
    <row r="16" spans="1:12" ht="13" x14ac:dyDescent="0.3">
      <c r="A16" s="12"/>
      <c r="E16" s="16" t="s">
        <v>24</v>
      </c>
      <c r="H16" s="13"/>
      <c r="I16" s="57"/>
      <c r="J16" s="13"/>
      <c r="K16" s="13"/>
      <c r="L16" s="13"/>
    </row>
    <row r="17" spans="1:12" ht="13" x14ac:dyDescent="0.3">
      <c r="A17" s="14"/>
      <c r="B17" s="18"/>
      <c r="C17" s="18"/>
      <c r="D17" s="20"/>
      <c r="E17" s="92"/>
      <c r="F17" s="16"/>
      <c r="G17" s="87"/>
      <c r="H17" s="88"/>
      <c r="I17" s="91"/>
      <c r="J17" s="13"/>
      <c r="K17" s="13"/>
      <c r="L17" s="68"/>
    </row>
    <row r="18" spans="1:12" ht="13" x14ac:dyDescent="0.3">
      <c r="A18" s="14"/>
      <c r="B18" s="18"/>
      <c r="C18" s="18"/>
      <c r="D18" s="20"/>
      <c r="E18" s="92"/>
      <c r="F18" s="16"/>
      <c r="G18" s="87"/>
      <c r="H18" s="88"/>
      <c r="I18" s="91"/>
      <c r="J18" s="13"/>
      <c r="K18" s="13"/>
      <c r="L18" s="68"/>
    </row>
    <row r="19" spans="1:12" ht="13" x14ac:dyDescent="0.3">
      <c r="A19" s="14"/>
      <c r="B19" s="18"/>
      <c r="C19" s="18"/>
      <c r="D19" s="20"/>
      <c r="E19"/>
      <c r="F19" s="16"/>
      <c r="G19" s="87"/>
      <c r="H19" s="88"/>
      <c r="I19" s="91"/>
      <c r="J19" s="13"/>
      <c r="K19" s="13"/>
      <c r="L19" s="68"/>
    </row>
    <row r="20" spans="1:12" ht="12.75" customHeight="1" x14ac:dyDescent="0.25">
      <c r="A20" s="14"/>
      <c r="B20" s="18"/>
      <c r="C20" s="18"/>
      <c r="D20" s="20"/>
      <c r="E20"/>
      <c r="F20" s="90"/>
      <c r="G20" s="90"/>
      <c r="H20" s="68"/>
      <c r="I20" s="76"/>
      <c r="J20" s="13"/>
      <c r="K20" s="13"/>
      <c r="L20" s="68"/>
    </row>
    <row r="21" spans="1:12" ht="12.75" customHeight="1" x14ac:dyDescent="0.25">
      <c r="A21" s="14"/>
      <c r="B21" s="18"/>
      <c r="C21" s="18"/>
      <c r="D21" s="20"/>
      <c r="E21" s="92"/>
      <c r="F21" s="90"/>
      <c r="G21" s="90"/>
      <c r="H21" s="68"/>
      <c r="I21" s="98"/>
      <c r="J21" s="13"/>
      <c r="K21" s="13"/>
      <c r="L21" s="68"/>
    </row>
    <row r="22" spans="1:12" ht="13" x14ac:dyDescent="0.3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13" x14ac:dyDescent="0.3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7573043.1000000015</v>
      </c>
      <c r="K23" s="24">
        <f>SUM(K14:K22)</f>
        <v>0</v>
      </c>
      <c r="L23" s="24">
        <f>SUM(L14:L22)</f>
        <v>1.4120595082640648</v>
      </c>
    </row>
    <row r="24" spans="1:12" x14ac:dyDescent="0.25">
      <c r="A24" s="12"/>
      <c r="E24" s="18"/>
      <c r="F24" s="25"/>
      <c r="G24" s="25"/>
      <c r="H24" s="19"/>
      <c r="I24" s="59"/>
      <c r="J24" s="13"/>
      <c r="K24" s="13"/>
      <c r="L24" s="13"/>
    </row>
    <row r="25" spans="1:12" ht="13" x14ac:dyDescent="0.3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ht="13" x14ac:dyDescent="0.3">
      <c r="A26" s="12"/>
      <c r="E26" s="16"/>
      <c r="F26" s="25"/>
      <c r="G26" s="25"/>
      <c r="H26" s="19"/>
      <c r="I26" s="59"/>
      <c r="J26" s="13"/>
      <c r="K26" s="13"/>
      <c r="L26" s="13"/>
    </row>
    <row r="27" spans="1:12" ht="13" x14ac:dyDescent="0.3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5">
      <c r="A28" s="14"/>
      <c r="B28" s="15"/>
      <c r="E28"/>
      <c r="F28" s="25"/>
      <c r="G28" s="25"/>
      <c r="H28" s="19"/>
      <c r="I28" s="60"/>
      <c r="J28" s="93"/>
      <c r="K28" s="13"/>
      <c r="L28" s="13"/>
    </row>
    <row r="29" spans="1:12" x14ac:dyDescent="0.25">
      <c r="A29" s="14" t="s">
        <v>15</v>
      </c>
      <c r="B29" s="15">
        <v>6138</v>
      </c>
      <c r="C29" s="1" t="s">
        <v>32</v>
      </c>
      <c r="D29" s="1" t="s">
        <v>33</v>
      </c>
      <c r="E29" t="s">
        <v>34</v>
      </c>
      <c r="F29" s="25" t="s">
        <v>35</v>
      </c>
      <c r="G29" s="25" t="s">
        <v>36</v>
      </c>
      <c r="H29" s="19" t="s">
        <v>37</v>
      </c>
      <c r="I29" s="60" t="s">
        <v>38</v>
      </c>
      <c r="J29" s="103">
        <v>290000</v>
      </c>
      <c r="K29" s="13"/>
      <c r="L29" s="13"/>
    </row>
    <row r="30" spans="1:12" x14ac:dyDescent="0.25">
      <c r="A30" s="14" t="s">
        <v>15</v>
      </c>
      <c r="B30" s="15">
        <v>6138</v>
      </c>
      <c r="C30" s="1" t="s">
        <v>32</v>
      </c>
      <c r="D30" s="1" t="s">
        <v>39</v>
      </c>
      <c r="E30" t="s">
        <v>34</v>
      </c>
      <c r="F30" s="25" t="s">
        <v>40</v>
      </c>
      <c r="G30" s="25" t="s">
        <v>41</v>
      </c>
      <c r="H30" s="19" t="s">
        <v>42</v>
      </c>
      <c r="I30" s="60" t="s">
        <v>38</v>
      </c>
      <c r="J30" s="103">
        <v>3126.46</v>
      </c>
      <c r="K30" s="13"/>
      <c r="L30" s="13"/>
    </row>
    <row r="31" spans="1:12" x14ac:dyDescent="0.25">
      <c r="A31" s="14" t="s">
        <v>15</v>
      </c>
      <c r="B31" s="15">
        <v>6138</v>
      </c>
      <c r="C31" s="1" t="s">
        <v>32</v>
      </c>
      <c r="D31" s="1" t="s">
        <v>39</v>
      </c>
      <c r="E31" t="s">
        <v>34</v>
      </c>
      <c r="F31" s="25" t="s">
        <v>40</v>
      </c>
      <c r="G31" s="25" t="s">
        <v>41</v>
      </c>
      <c r="H31" s="19" t="s">
        <v>42</v>
      </c>
      <c r="I31" s="60" t="s">
        <v>43</v>
      </c>
      <c r="J31" s="103">
        <v>-3126.46</v>
      </c>
      <c r="K31" s="13"/>
      <c r="L31" s="13"/>
    </row>
    <row r="32" spans="1:12" x14ac:dyDescent="0.25">
      <c r="A32" s="14" t="s">
        <v>15</v>
      </c>
      <c r="B32" s="15">
        <v>6138</v>
      </c>
      <c r="C32" s="1" t="s">
        <v>32</v>
      </c>
      <c r="D32" s="97" t="s">
        <v>44</v>
      </c>
      <c r="E32" s="104" t="s">
        <v>34</v>
      </c>
      <c r="F32" s="25" t="s">
        <v>45</v>
      </c>
      <c r="G32" s="25" t="s">
        <v>46</v>
      </c>
      <c r="H32" s="19" t="s">
        <v>47</v>
      </c>
      <c r="I32" s="60" t="s">
        <v>38</v>
      </c>
      <c r="J32" s="100">
        <v>113000</v>
      </c>
      <c r="K32" s="13"/>
      <c r="L32" s="13"/>
    </row>
    <row r="33" spans="1:12" x14ac:dyDescent="0.25">
      <c r="A33" s="14" t="s">
        <v>15</v>
      </c>
      <c r="B33" s="15">
        <v>6138</v>
      </c>
      <c r="C33" s="1" t="s">
        <v>32</v>
      </c>
      <c r="D33" s="97" t="s">
        <v>48</v>
      </c>
      <c r="E33" s="1" t="s">
        <v>34</v>
      </c>
      <c r="F33" s="54" t="s">
        <v>49</v>
      </c>
      <c r="G33" s="25" t="s">
        <v>50</v>
      </c>
      <c r="H33" s="19" t="s">
        <v>51</v>
      </c>
      <c r="I33" s="60" t="s">
        <v>52</v>
      </c>
      <c r="J33" s="100">
        <v>-28000</v>
      </c>
      <c r="K33" s="13"/>
      <c r="L33" s="13"/>
    </row>
    <row r="34" spans="1:12" x14ac:dyDescent="0.25">
      <c r="A34" s="14"/>
      <c r="B34" s="15"/>
      <c r="D34" s="97"/>
      <c r="E34" s="89"/>
      <c r="F34" s="72"/>
      <c r="G34" s="72"/>
      <c r="H34" s="17"/>
      <c r="I34" s="60"/>
      <c r="J34" s="13"/>
      <c r="K34" s="13"/>
      <c r="L34" s="13"/>
    </row>
    <row r="35" spans="1:12" ht="13" x14ac:dyDescent="0.3">
      <c r="A35" s="12"/>
      <c r="E35" s="27" t="s">
        <v>21</v>
      </c>
      <c r="F35" s="28"/>
      <c r="G35" s="28"/>
      <c r="H35" s="29"/>
      <c r="I35" s="61"/>
      <c r="J35" s="30">
        <f>SUM(J28:J34)</f>
        <v>375000</v>
      </c>
      <c r="K35" s="30">
        <f>SUM(K28:K34)</f>
        <v>0</v>
      </c>
      <c r="L35" s="30">
        <f>SUM(L28:L34)</f>
        <v>0</v>
      </c>
    </row>
    <row r="36" spans="1:12" x14ac:dyDescent="0.25">
      <c r="A36" s="12"/>
      <c r="E36" s="18"/>
      <c r="F36" s="25"/>
      <c r="G36" s="25"/>
      <c r="H36" s="19"/>
      <c r="I36" s="59"/>
      <c r="J36" s="13"/>
      <c r="K36" s="13"/>
      <c r="L36" s="13"/>
    </row>
    <row r="37" spans="1:12" ht="13" x14ac:dyDescent="0.3">
      <c r="A37" s="12"/>
      <c r="B37" s="15"/>
      <c r="E37" s="16" t="s">
        <v>11</v>
      </c>
      <c r="F37" s="25"/>
      <c r="G37" s="25"/>
      <c r="H37" s="19"/>
      <c r="I37" s="59"/>
      <c r="J37" s="13" t="s">
        <v>14</v>
      </c>
      <c r="K37" s="13"/>
      <c r="L37" s="13"/>
    </row>
    <row r="38" spans="1:12" x14ac:dyDescent="0.25">
      <c r="A38" s="14"/>
      <c r="B38" s="15"/>
      <c r="C38"/>
      <c r="D38" s="31"/>
      <c r="E38"/>
      <c r="F38" s="32"/>
      <c r="G38" s="53"/>
      <c r="H38" s="55"/>
      <c r="I38" s="62"/>
      <c r="J38" s="13"/>
      <c r="K38" s="13"/>
      <c r="L38" s="13"/>
    </row>
    <row r="39" spans="1:12" x14ac:dyDescent="0.25">
      <c r="A39" s="14"/>
      <c r="B39" s="15"/>
      <c r="C39"/>
      <c r="D39" s="101"/>
      <c r="E39" s="67" t="s">
        <v>31</v>
      </c>
      <c r="F39" s="54"/>
      <c r="G39" s="54"/>
      <c r="H39" s="102"/>
      <c r="I39" s="59"/>
      <c r="J39" s="13"/>
      <c r="K39" s="13"/>
      <c r="L39" s="13"/>
    </row>
    <row r="40" spans="1:12" x14ac:dyDescent="0.25">
      <c r="A40" s="14"/>
      <c r="B40" s="15"/>
      <c r="D40" s="33"/>
      <c r="E40" s="34"/>
      <c r="F40" s="25"/>
      <c r="G40" s="25"/>
      <c r="H40" s="19"/>
      <c r="I40" s="59"/>
      <c r="J40" s="13"/>
      <c r="K40" s="13"/>
      <c r="L40" s="13"/>
    </row>
    <row r="41" spans="1:12" x14ac:dyDescent="0.25">
      <c r="A41" s="12"/>
      <c r="E41" s="18"/>
      <c r="F41" s="25"/>
      <c r="G41" s="25"/>
      <c r="H41" s="19"/>
      <c r="I41" s="59"/>
      <c r="J41" s="13"/>
      <c r="K41" s="13"/>
      <c r="L41" s="13"/>
    </row>
    <row r="42" spans="1:12" ht="13" x14ac:dyDescent="0.3">
      <c r="A42" s="12"/>
      <c r="E42" s="27" t="s">
        <v>22</v>
      </c>
      <c r="F42" s="28"/>
      <c r="G42" s="28"/>
      <c r="H42" s="29"/>
      <c r="I42" s="63"/>
      <c r="J42" s="35">
        <f>SUM(J38:J41)</f>
        <v>0</v>
      </c>
      <c r="K42" s="35">
        <f>SUM(K38:K41)</f>
        <v>0</v>
      </c>
      <c r="L42" s="30">
        <f>SUM(L38:L41)</f>
        <v>0</v>
      </c>
    </row>
    <row r="43" spans="1:12" x14ac:dyDescent="0.25">
      <c r="A43" s="12"/>
      <c r="E43" s="18"/>
      <c r="F43" s="18"/>
      <c r="G43" s="18"/>
      <c r="H43" s="18"/>
      <c r="I43" s="64"/>
      <c r="J43" s="36"/>
      <c r="K43" s="13"/>
      <c r="L43" s="13"/>
    </row>
    <row r="44" spans="1:12" x14ac:dyDescent="0.25">
      <c r="A44" s="12"/>
      <c r="J44" s="36"/>
      <c r="K44" s="13"/>
      <c r="L44" s="13"/>
    </row>
    <row r="45" spans="1:12" ht="30" customHeight="1" x14ac:dyDescent="0.3">
      <c r="A45" s="12"/>
      <c r="E45" s="21" t="s">
        <v>23</v>
      </c>
      <c r="F45" s="37"/>
      <c r="G45" s="37"/>
      <c r="H45" s="37"/>
      <c r="I45" s="65"/>
      <c r="J45" s="38">
        <f>+J35+J42</f>
        <v>375000</v>
      </c>
      <c r="K45" s="38">
        <f>+K35+K42</f>
        <v>0</v>
      </c>
      <c r="L45" s="24">
        <f>+L35+L42</f>
        <v>0</v>
      </c>
    </row>
    <row r="46" spans="1:12" x14ac:dyDescent="0.25">
      <c r="A46" s="12"/>
      <c r="J46" s="36"/>
      <c r="K46" s="13"/>
      <c r="L46" s="13"/>
    </row>
    <row r="47" spans="1:12" ht="39" x14ac:dyDescent="0.3">
      <c r="A47" s="12"/>
      <c r="E47" s="39" t="s">
        <v>25</v>
      </c>
      <c r="F47" s="96">
        <f>F4</f>
        <v>45900</v>
      </c>
      <c r="G47" s="40"/>
      <c r="H47" s="40"/>
      <c r="I47" s="66"/>
      <c r="J47" s="85">
        <f>-J45+J23</f>
        <v>7198043.1000000015</v>
      </c>
      <c r="K47" s="85">
        <f>-K45+K23</f>
        <v>0</v>
      </c>
      <c r="L47" s="86">
        <f>-L45+L23</f>
        <v>1.4120595082640648</v>
      </c>
    </row>
    <row r="48" spans="1:12" ht="13" x14ac:dyDescent="0.3">
      <c r="A48" s="12"/>
      <c r="E48" s="99"/>
      <c r="F48" s="78"/>
      <c r="G48" s="79"/>
      <c r="H48" s="79"/>
      <c r="I48" s="80"/>
      <c r="J48" s="81"/>
      <c r="K48" s="81"/>
      <c r="L48" s="82"/>
    </row>
    <row r="49" spans="1:12" x14ac:dyDescent="0.25">
      <c r="A49" s="41"/>
      <c r="B49" s="42"/>
      <c r="C49" s="42"/>
      <c r="D49" s="42"/>
      <c r="E49" s="83"/>
      <c r="F49" s="42"/>
      <c r="G49" s="42"/>
      <c r="H49" s="42"/>
      <c r="I49" s="77"/>
      <c r="J49" s="42"/>
      <c r="K49" s="42"/>
      <c r="L49" s="43"/>
    </row>
    <row r="50" spans="1:12" x14ac:dyDescent="0.25">
      <c r="E50"/>
      <c r="I50" s="74"/>
      <c r="J50"/>
      <c r="K50"/>
      <c r="L50"/>
    </row>
    <row r="51" spans="1:12" ht="15" customHeight="1" x14ac:dyDescent="0.25">
      <c r="E51"/>
      <c r="I51" s="74"/>
      <c r="J51" s="75"/>
      <c r="K51" s="75"/>
      <c r="L51" s="75"/>
    </row>
    <row r="52" spans="1:12" x14ac:dyDescent="0.25">
      <c r="I52" s="73"/>
      <c r="J52" s="94"/>
      <c r="K52" s="94"/>
      <c r="L52" s="94"/>
    </row>
    <row r="53" spans="1:12" x14ac:dyDescent="0.25">
      <c r="J53" s="71"/>
      <c r="K53" s="71"/>
      <c r="L53" s="71"/>
    </row>
    <row r="54" spans="1:12" x14ac:dyDescent="0.25">
      <c r="J54" s="70"/>
      <c r="K54" s="70"/>
      <c r="L54" s="70"/>
    </row>
    <row r="55" spans="1:12" x14ac:dyDescent="0.25">
      <c r="J55" s="70"/>
      <c r="K55" s="70"/>
      <c r="L55" s="70"/>
    </row>
    <row r="56" spans="1:12" x14ac:dyDescent="0.25">
      <c r="J56" s="70"/>
      <c r="K56" s="70"/>
      <c r="L56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2025-09-05T16:42:12Z</dcterms:modified>
</cp:coreProperties>
</file>