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September 2022\monthly activity reports\"/>
    </mc:Choice>
  </mc:AlternateContent>
  <xr:revisionPtr revIDLastSave="0" documentId="13_ncr:1_{B1A85914-01F8-40E3-BAC0-BA8B08DED3CE}" xr6:coauthVersionLast="47" xr6:coauthVersionMax="47" xr10:uidLastSave="{00000000-0000-0000-0000-000000000000}"/>
  <bookViews>
    <workbookView xWindow="28680" yWindow="-120" windowWidth="29040" windowHeight="15840" tabRatio="601" xr2:uid="{00000000-000D-0000-FFFF-FFFF00000000}"/>
  </bookViews>
  <sheets>
    <sheet name="Nevada" sheetId="1" r:id="rId1"/>
  </sheets>
  <externalReferences>
    <externalReference r:id="rId2"/>
  </externalReferences>
  <definedNames>
    <definedName name="_xlnm.Print_Area" localSheetId="0">Nevada!$A$1:$L$42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8" i="1" l="1"/>
  <c r="F4" i="1" l="1"/>
  <c r="F40" i="1" s="1"/>
  <c r="K28" i="1" l="1"/>
  <c r="L28" i="1" l="1"/>
  <c r="K35" i="1" l="1"/>
  <c r="K38" i="1" s="1"/>
  <c r="K40" i="1" s="1"/>
  <c r="F13" i="1" l="1"/>
  <c r="J35" i="1" l="1"/>
  <c r="J38" i="1" s="1"/>
  <c r="J40" i="1" s="1"/>
  <c r="L35" i="1"/>
  <c r="L38" i="1" s="1"/>
  <c r="L40" i="1" s="1"/>
</calcChain>
</file>

<file path=xl/sharedStrings.xml><?xml version="1.0" encoding="utf-8"?>
<sst xmlns="http://schemas.openxmlformats.org/spreadsheetml/2006/main" count="39" uniqueCount="37">
  <si>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</si>
  <si>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</si>
  <si>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</si>
  <si>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</si>
  <si>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</si>
  <si>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</si>
  <si>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</si>
  <si>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</si>
  <si>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</si>
  <si>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</si>
  <si>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</si>
  <si>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</si>
  <si>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</si>
  <si>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</si>
  <si>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</si>
  <si>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</si>
  <si>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No Transfers/Exchanges</t>
  </si>
  <si>
    <t>03</t>
  </si>
  <si>
    <t>Nevada County Transportation Commission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</si>
  <si>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</si>
  <si>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</si>
  <si>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</si>
  <si>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</si>
  <si>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</si>
  <si>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</si>
  <si>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</si>
  <si>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</si>
  <si>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</si>
  <si>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</si>
  <si>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</si>
  <si>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No Activity this Month</t>
  </si>
  <si>
    <t>RSTP /</t>
  </si>
  <si>
    <t>STBGP</t>
  </si>
  <si>
    <t>FFY 2021-22 CMAQ Apportionments (difference of 21-22 Advanced Apportionments issued in 12/13/2021 and 9/21/22)</t>
  </si>
  <si>
    <t>Z40E/Z0E3/
Y400/Y003</t>
  </si>
  <si>
    <t>FFY 2021-22 STBGP Flex Appointments (difference of 21-22 Advanced Apportionments issued in 12/9/2021 and 9/21/22)</t>
  </si>
  <si>
    <t>Z24E/Y240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</si>
</sst>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0.00_);[Red]\(0.00\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94">
    <xf numFmtId="38" fontId="0" fillId="0" borderId="0" xfId="0"/>
    <xf numFmtId="38" fontId="3" fillId="0" borderId="0" xfId="0" applyFont="1"/>
    <xf numFmtId="43" fontId="2" fillId="3" borderId="12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0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9" xfId="0" applyFont="1" applyFill="1" applyBorder="1" applyAlignment="1">
      <alignment horizontal="center"/>
    </xf>
    <xf numFmtId="38" fontId="2" fillId="2" borderId="8" xfId="0" applyFont="1" applyFill="1" applyBorder="1" applyAlignment="1">
      <alignment horizontal="center"/>
    </xf>
    <xf numFmtId="38" fontId="3" fillId="2" borderId="8" xfId="0" applyFont="1" applyFill="1" applyBorder="1"/>
    <xf numFmtId="38" fontId="2" fillId="2" borderId="8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4" fillId="0" borderId="0" xfId="0" applyFont="1"/>
    <xf numFmtId="0" fontId="3" fillId="0" borderId="2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38" fontId="2" fillId="0" borderId="8" xfId="0" applyNumberFormat="1" applyFont="1" applyBorder="1"/>
    <xf numFmtId="38" fontId="3" fillId="0" borderId="12" xfId="0" applyNumberFormat="1" applyFont="1" applyBorder="1"/>
    <xf numFmtId="38" fontId="3" fillId="0" borderId="13" xfId="0" applyNumberFormat="1" applyFont="1" applyBorder="1"/>
    <xf numFmtId="38" fontId="3" fillId="0" borderId="11" xfId="0" applyNumberFormat="1" applyFont="1" applyBorder="1"/>
    <xf numFmtId="38" fontId="3" fillId="0" borderId="14" xfId="0" applyNumberFormat="1" applyFont="1" applyBorder="1"/>
    <xf numFmtId="38" fontId="3" fillId="2" borderId="1" xfId="0" applyFont="1" applyFill="1" applyBorder="1"/>
    <xf numFmtId="38" fontId="2" fillId="2" borderId="9" xfId="0" applyNumberFormat="1" applyFont="1" applyFill="1" applyBorder="1"/>
    <xf numFmtId="38" fontId="3" fillId="0" borderId="3" xfId="0" applyFont="1" applyBorder="1"/>
    <xf numFmtId="38" fontId="3" fillId="0" borderId="7" xfId="0" applyNumberFormat="1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1" xfId="0" applyFont="1" applyBorder="1"/>
    <xf numFmtId="38" fontId="3" fillId="0" borderId="4" xfId="0" applyFont="1" applyBorder="1"/>
    <xf numFmtId="38" fontId="3" fillId="0" borderId="5" xfId="0" applyNumberFormat="1" applyFont="1" applyBorder="1"/>
    <xf numFmtId="2" fontId="5" fillId="0" borderId="0" xfId="0" applyNumberFormat="1" applyFont="1"/>
    <xf numFmtId="38" fontId="5" fillId="0" borderId="0" xfId="0" applyNumberFormat="1" applyFont="1"/>
    <xf numFmtId="38" fontId="3" fillId="0" borderId="0" xfId="0" applyNumberFormat="1" applyFont="1"/>
    <xf numFmtId="43" fontId="2" fillId="3" borderId="10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2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right"/>
    </xf>
    <xf numFmtId="164" fontId="5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1" fillId="0" borderId="0" xfId="0" applyFont="1" applyAlignment="1">
      <alignment horizontal="center"/>
    </xf>
    <xf numFmtId="38" fontId="0" fillId="0" borderId="0" xfId="0" applyFont="1" applyFill="1" applyAlignment="1">
      <alignment horizontal="left"/>
    </xf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0" fillId="0" borderId="4" xfId="0" applyBorder="1" applyAlignment="1">
      <alignment vertical="top"/>
    </xf>
    <xf numFmtId="38" fontId="2" fillId="3" borderId="5" xfId="1" applyNumberFormat="1" applyFont="1" applyFill="1" applyBorder="1" applyAlignment="1" applyProtection="1">
      <alignment horizontal="left"/>
    </xf>
    <xf numFmtId="40" fontId="2" fillId="0" borderId="0" xfId="1" applyNumberFormat="1" applyFont="1" applyFill="1"/>
    <xf numFmtId="38" fontId="2" fillId="3" borderId="9" xfId="0" applyNumberFormat="1" applyFont="1" applyFill="1" applyBorder="1"/>
    <xf numFmtId="38" fontId="2" fillId="3" borderId="8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  <xf numFmtId="38" fontId="1" fillId="0" borderId="0" xfId="0" applyFont="1"/>
    <xf numFmtId="38" fontId="1" fillId="0" borderId="2" xfId="0" applyFont="1" applyBorder="1"/>
    <xf numFmtId="38" fontId="0" fillId="0" borderId="2" xfId="0" applyBorder="1" applyAlignment="1">
      <alignment horizontal="center" wrapText="1"/>
    </xf>
    <xf numFmtId="40" fontId="5" fillId="0" borderId="0" xfId="0" applyNumberFormat="1" applyFont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September 30, 2022</v>
          </cell>
        </row>
        <row r="12">
          <cell r="F12" t="str">
            <v>August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workbookViewId="0">
      <selection activeCell="P33" sqref="P33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8" customWidth="1"/>
    <col min="12" max="12" width="14.28515625" style="58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18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19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66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September 30, 2022</v>
      </c>
      <c r="G4" s="66"/>
      <c r="H4" s="66"/>
      <c r="I4" s="66"/>
      <c r="J4" s="66"/>
      <c r="K4" s="66"/>
      <c r="L4" s="66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7"/>
      <c r="L7" s="6"/>
    </row>
    <row r="8" spans="1:12" s="7" customFormat="1" x14ac:dyDescent="0.2">
      <c r="A8" s="59"/>
      <c r="B8" s="60"/>
      <c r="C8" s="60"/>
      <c r="D8" s="60" t="s">
        <v>0</v>
      </c>
      <c r="E8" s="61"/>
      <c r="F8" s="61"/>
      <c r="G8" s="60"/>
      <c r="H8" s="62"/>
      <c r="I8" s="62" t="s">
        <v>9</v>
      </c>
      <c r="J8" s="63"/>
      <c r="K8" s="68" t="s">
        <v>31</v>
      </c>
      <c r="L8" s="83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17</v>
      </c>
      <c r="B11" s="17">
        <v>6144</v>
      </c>
      <c r="C11" s="17"/>
      <c r="D11" s="13"/>
      <c r="E11" s="18" t="s">
        <v>18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20</v>
      </c>
      <c r="F13" s="20" t="str">
        <f>[1]Template!$F$12</f>
        <v>August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0.28999999957159162</v>
      </c>
      <c r="K14" s="15">
        <v>0</v>
      </c>
      <c r="L14" s="15">
        <v>0.70324811642058194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4"/>
      <c r="J16" s="15"/>
      <c r="K16" s="15"/>
      <c r="L16" s="15"/>
    </row>
    <row r="17" spans="1:12" ht="25.5" x14ac:dyDescent="0.2">
      <c r="A17" s="16"/>
      <c r="B17" s="21"/>
      <c r="C17" s="21"/>
      <c r="D17" s="25"/>
      <c r="E17" s="90" t="s">
        <v>33</v>
      </c>
      <c r="F17" s="90"/>
      <c r="G17" s="90"/>
      <c r="H17" s="91"/>
      <c r="I17" s="92" t="s">
        <v>34</v>
      </c>
      <c r="J17" s="26">
        <v>86844</v>
      </c>
      <c r="K17" s="26"/>
      <c r="L17" s="26"/>
    </row>
    <row r="18" spans="1:12" ht="12.75" customHeight="1" x14ac:dyDescent="0.2">
      <c r="A18" s="16"/>
      <c r="B18" s="21"/>
      <c r="C18" s="21"/>
      <c r="D18" s="25"/>
      <c r="E18" s="90" t="s">
        <v>35</v>
      </c>
      <c r="F18" s="18"/>
      <c r="G18" s="87"/>
      <c r="H18" s="88"/>
      <c r="I18" s="89" t="s">
        <v>36</v>
      </c>
      <c r="J18" s="26"/>
      <c r="K18" s="26"/>
      <c r="L18" s="26">
        <v>99470</v>
      </c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ht="25.5" x14ac:dyDescent="0.2">
      <c r="A20" s="12"/>
      <c r="B20" s="13"/>
      <c r="C20" s="13"/>
      <c r="D20" s="13"/>
      <c r="E20" s="27" t="s">
        <v>21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86844.289999999572</v>
      </c>
      <c r="K20" s="31">
        <f>SUM(K14,K16:K19)</f>
        <v>0</v>
      </c>
      <c r="L20" s="31">
        <f>SUM(L14,L16:L19)</f>
        <v>99470.703248116421</v>
      </c>
    </row>
    <row r="21" spans="1:12" x14ac:dyDescent="0.2">
      <c r="A21" s="12"/>
      <c r="B21" s="13"/>
      <c r="C21" s="13"/>
      <c r="D21" s="13"/>
      <c r="E21" s="32"/>
      <c r="F21" s="33"/>
      <c r="G21" s="34"/>
      <c r="H21" s="33"/>
      <c r="I21" s="33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22</v>
      </c>
      <c r="F22" s="33"/>
      <c r="G22" s="34"/>
      <c r="H22" s="34"/>
      <c r="I22" s="33"/>
      <c r="J22" s="15"/>
      <c r="K22" s="15"/>
      <c r="L22" s="15"/>
    </row>
    <row r="23" spans="1:12" x14ac:dyDescent="0.2">
      <c r="A23" s="12"/>
      <c r="B23" s="13"/>
      <c r="C23" s="13"/>
      <c r="D23" s="13"/>
      <c r="E23" s="18"/>
      <c r="F23" s="33"/>
      <c r="G23" s="34"/>
      <c r="H23" s="34"/>
      <c r="I23" s="33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15</v>
      </c>
      <c r="F24" s="33"/>
      <c r="G24" s="34"/>
      <c r="H24" s="34"/>
      <c r="I24" s="33"/>
      <c r="J24" s="15"/>
      <c r="K24" s="15"/>
      <c r="L24" s="15"/>
    </row>
    <row r="25" spans="1:12" x14ac:dyDescent="0.2">
      <c r="A25" s="16"/>
      <c r="B25" s="17"/>
      <c r="C25" s="13"/>
      <c r="D25" s="13"/>
      <c r="E25" s="76"/>
      <c r="F25" s="33"/>
      <c r="G25" s="34"/>
      <c r="H25" s="34"/>
      <c r="I25" s="70"/>
      <c r="J25" s="15"/>
      <c r="K25" s="15"/>
      <c r="L25" s="15"/>
    </row>
    <row r="26" spans="1:12" x14ac:dyDescent="0.2">
      <c r="A26" s="16"/>
      <c r="B26" s="17"/>
      <c r="C26" s="13"/>
      <c r="D26" s="71"/>
      <c r="E26" s="75" t="s">
        <v>30</v>
      </c>
      <c r="F26" s="33"/>
      <c r="G26" s="34"/>
      <c r="H26" s="33"/>
      <c r="I26" s="70"/>
      <c r="J26" s="15"/>
      <c r="K26" s="15"/>
      <c r="L26" s="15"/>
    </row>
    <row r="27" spans="1:12" x14ac:dyDescent="0.2">
      <c r="A27" s="12"/>
      <c r="B27" s="13"/>
      <c r="C27" s="13"/>
      <c r="D27" s="13"/>
      <c r="E27" s="18"/>
      <c r="F27" s="33"/>
      <c r="G27" s="34"/>
      <c r="H27" s="37"/>
      <c r="I27" s="36"/>
      <c r="J27" s="15"/>
      <c r="K27" s="15"/>
      <c r="L27" s="15"/>
    </row>
    <row r="28" spans="1:12" ht="13.5" customHeight="1" x14ac:dyDescent="0.2">
      <c r="A28" s="12"/>
      <c r="B28" s="13"/>
      <c r="C28" s="13"/>
      <c r="D28" s="13"/>
      <c r="E28" s="38" t="s">
        <v>23</v>
      </c>
      <c r="F28" s="39"/>
      <c r="G28" s="39"/>
      <c r="H28" s="40"/>
      <c r="I28" s="40"/>
      <c r="J28" s="41">
        <f>SUM(J25:J27)</f>
        <v>0</v>
      </c>
      <c r="K28" s="41">
        <f>SUM(K25:K27)</f>
        <v>0</v>
      </c>
      <c r="L28" s="41">
        <f>SUM(L25:L27)</f>
        <v>0</v>
      </c>
    </row>
    <row r="29" spans="1:12" x14ac:dyDescent="0.2">
      <c r="A29" s="12"/>
      <c r="B29" s="13"/>
      <c r="C29" s="13"/>
      <c r="D29" s="13"/>
      <c r="E29" s="32"/>
      <c r="F29" s="33"/>
      <c r="G29" s="33"/>
      <c r="H29" s="36"/>
      <c r="I29" s="36"/>
      <c r="J29" s="15"/>
      <c r="K29" s="15"/>
      <c r="L29" s="15"/>
    </row>
    <row r="30" spans="1:12" x14ac:dyDescent="0.2">
      <c r="A30" s="12"/>
      <c r="B30" s="17"/>
      <c r="C30" s="13"/>
      <c r="D30" s="13"/>
      <c r="E30" s="18" t="s">
        <v>11</v>
      </c>
      <c r="F30" s="33"/>
      <c r="G30" s="33"/>
      <c r="H30" s="36"/>
      <c r="I30" s="36"/>
      <c r="J30" s="15" t="s">
        <v>14</v>
      </c>
      <c r="K30" s="15" t="s">
        <v>14</v>
      </c>
      <c r="L30" s="15"/>
    </row>
    <row r="31" spans="1:12" x14ac:dyDescent="0.2">
      <c r="A31" s="12"/>
      <c r="B31" s="17"/>
      <c r="C31" s="13"/>
      <c r="D31" s="13"/>
      <c r="E31" s="18"/>
      <c r="F31" s="33"/>
      <c r="G31" s="33"/>
      <c r="H31" s="36"/>
      <c r="I31" s="36"/>
      <c r="J31" s="15"/>
      <c r="K31" s="15"/>
      <c r="L31" s="15"/>
    </row>
    <row r="32" spans="1:12" x14ac:dyDescent="0.2">
      <c r="A32" s="12"/>
      <c r="B32" s="17"/>
      <c r="C32" s="13"/>
      <c r="D32" s="13"/>
      <c r="E32" s="7" t="s">
        <v>16</v>
      </c>
      <c r="F32" s="33"/>
      <c r="G32" s="33"/>
      <c r="H32" s="36"/>
      <c r="I32" s="36"/>
      <c r="J32" s="15"/>
      <c r="K32" s="15"/>
      <c r="L32" s="15"/>
    </row>
    <row r="33" spans="1:12" x14ac:dyDescent="0.2">
      <c r="A33" s="12"/>
      <c r="B33" s="17"/>
      <c r="C33" s="13"/>
      <c r="D33" s="13"/>
      <c r="E33" s="7"/>
      <c r="F33" s="33"/>
      <c r="G33" s="33"/>
      <c r="H33" s="36"/>
      <c r="I33" s="36"/>
      <c r="J33" s="15"/>
      <c r="K33" s="15"/>
      <c r="L33" s="15"/>
    </row>
    <row r="34" spans="1:12" x14ac:dyDescent="0.2">
      <c r="A34" s="12"/>
      <c r="B34" s="13"/>
      <c r="C34" s="13"/>
      <c r="D34" s="13"/>
      <c r="E34" s="32"/>
      <c r="F34" s="33"/>
      <c r="G34" s="33"/>
      <c r="H34" s="36"/>
      <c r="I34" s="36"/>
      <c r="J34" s="15"/>
      <c r="K34" s="15"/>
      <c r="L34" s="15"/>
    </row>
    <row r="35" spans="1:12" x14ac:dyDescent="0.2">
      <c r="A35" s="12"/>
      <c r="B35" s="13"/>
      <c r="C35" s="13"/>
      <c r="D35" s="13"/>
      <c r="E35" s="38" t="s">
        <v>24</v>
      </c>
      <c r="F35" s="39"/>
      <c r="G35" s="39"/>
      <c r="H35" s="40"/>
      <c r="I35" s="40"/>
      <c r="J35" s="41">
        <f>SUM(J32:J32)</f>
        <v>0</v>
      </c>
      <c r="K35" s="41">
        <f>SUM(K32:K32)</f>
        <v>0</v>
      </c>
      <c r="L35" s="41">
        <f>SUM(L32:L32)</f>
        <v>0</v>
      </c>
    </row>
    <row r="36" spans="1:12" x14ac:dyDescent="0.2">
      <c r="A36" s="12"/>
      <c r="B36" s="13"/>
      <c r="C36" s="13"/>
      <c r="D36" s="13"/>
      <c r="E36" s="32"/>
      <c r="F36" s="32"/>
      <c r="G36" s="32"/>
      <c r="H36" s="32"/>
      <c r="I36" s="32"/>
      <c r="J36" s="42"/>
      <c r="K36" s="42"/>
      <c r="L36" s="43"/>
    </row>
    <row r="37" spans="1:12" x14ac:dyDescent="0.2">
      <c r="A37" s="12"/>
      <c r="B37" s="13"/>
      <c r="C37" s="13"/>
      <c r="D37" s="13"/>
      <c r="F37" s="13"/>
      <c r="G37" s="13"/>
      <c r="H37" s="13"/>
      <c r="I37" s="13"/>
      <c r="J37" s="44"/>
      <c r="K37" s="44"/>
      <c r="L37" s="45"/>
    </row>
    <row r="38" spans="1:12" ht="30" customHeight="1" x14ac:dyDescent="0.2">
      <c r="A38" s="12"/>
      <c r="B38" s="13"/>
      <c r="C38" s="13"/>
      <c r="D38" s="13"/>
      <c r="E38" s="27" t="s">
        <v>25</v>
      </c>
      <c r="F38" s="46"/>
      <c r="G38" s="46"/>
      <c r="H38" s="46"/>
      <c r="I38" s="46"/>
      <c r="J38" s="47">
        <f>+J28+J35</f>
        <v>0</v>
      </c>
      <c r="K38" s="47">
        <f>+K28+K35</f>
        <v>0</v>
      </c>
      <c r="L38" s="31">
        <f>+L28+L35</f>
        <v>0</v>
      </c>
    </row>
    <row r="39" spans="1:12" x14ac:dyDescent="0.2">
      <c r="A39" s="12"/>
      <c r="B39" s="13"/>
      <c r="C39" s="13"/>
      <c r="D39" s="13"/>
      <c r="E39" s="13"/>
      <c r="F39" s="48"/>
      <c r="G39" s="13"/>
      <c r="H39" s="13"/>
      <c r="I39" s="13"/>
      <c r="J39" s="49"/>
      <c r="K39" s="49"/>
      <c r="L39" s="15"/>
    </row>
    <row r="40" spans="1:12" s="13" customFormat="1" ht="51" x14ac:dyDescent="0.2">
      <c r="A40" s="12"/>
      <c r="E40" s="50" t="s">
        <v>27</v>
      </c>
      <c r="F40" s="51" t="str">
        <f>F4</f>
        <v>September 30, 2022</v>
      </c>
      <c r="G40" s="52"/>
      <c r="H40" s="52"/>
      <c r="I40" s="52"/>
      <c r="J40" s="85">
        <f>-J38+J20</f>
        <v>86844.289999999572</v>
      </c>
      <c r="K40" s="85">
        <f>-K38+K20</f>
        <v>0</v>
      </c>
      <c r="L40" s="86">
        <f>-L38+L20</f>
        <v>99470.703248116421</v>
      </c>
    </row>
    <row r="41" spans="1:12" s="13" customFormat="1" x14ac:dyDescent="0.2">
      <c r="A41" s="12"/>
      <c r="E41" s="77"/>
      <c r="F41" s="78"/>
      <c r="G41" s="79"/>
      <c r="H41" s="79"/>
      <c r="I41" s="79"/>
      <c r="J41" s="80"/>
      <c r="K41" s="80"/>
      <c r="L41" s="81"/>
    </row>
    <row r="42" spans="1:12" s="13" customFormat="1" x14ac:dyDescent="0.2">
      <c r="A42" s="53"/>
      <c r="B42" s="54"/>
      <c r="C42" s="54"/>
      <c r="D42" s="54"/>
      <c r="E42" s="82"/>
      <c r="F42" s="54"/>
      <c r="G42" s="54"/>
      <c r="H42" s="54"/>
      <c r="I42" s="54"/>
      <c r="J42" s="64"/>
      <c r="K42" s="64"/>
      <c r="L42" s="55"/>
    </row>
    <row r="43" spans="1:12" x14ac:dyDescent="0.2">
      <c r="E43" s="65"/>
      <c r="I43" s="73"/>
      <c r="J43" s="74"/>
      <c r="K43" s="74"/>
      <c r="L43" s="74"/>
    </row>
    <row r="44" spans="1:12" x14ac:dyDescent="0.2">
      <c r="I44" s="73"/>
      <c r="J44" s="84"/>
      <c r="K44" s="84"/>
      <c r="L44" s="84"/>
    </row>
    <row r="45" spans="1:12" x14ac:dyDescent="0.2">
      <c r="I45" s="72"/>
      <c r="J45" s="69"/>
      <c r="K45" s="69"/>
      <c r="L45" s="69"/>
    </row>
    <row r="46" spans="1:12" x14ac:dyDescent="0.2">
      <c r="J46" s="56"/>
      <c r="K46" s="56"/>
      <c r="L46" s="56"/>
    </row>
    <row r="47" spans="1:12" x14ac:dyDescent="0.2">
      <c r="J47" s="93"/>
      <c r="K47" s="93"/>
      <c r="L47" s="93"/>
    </row>
    <row r="48" spans="1:12" x14ac:dyDescent="0.2">
      <c r="J48" s="57"/>
      <c r="K48" s="57"/>
      <c r="L48" s="57"/>
    </row>
    <row r="49" spans="10:12" x14ac:dyDescent="0.2">
      <c r="J49" s="57"/>
      <c r="K49" s="57"/>
      <c r="L49" s="57"/>
    </row>
    <row r="50" spans="10:12" x14ac:dyDescent="0.2">
      <c r="J50" s="57"/>
      <c r="K50" s="57"/>
      <c r="L50" s="57"/>
    </row>
    <row r="51" spans="10:12" x14ac:dyDescent="0.2">
      <c r="J51" s="57"/>
      <c r="K51" s="57"/>
      <c r="L51" s="57"/>
    </row>
  </sheetData>
  <sortState xmlns:xlrd2="http://schemas.microsoft.com/office/spreadsheetml/2017/richdata2" ref="A25:L25">
    <sortCondition ref="F25"/>
    <sortCondition ref="I25"/>
  </sortState>
  <phoneticPr fontId="0" type="noConversion"/>
  <pageMargins left="0.25" right="0.25" top="0.5" bottom="0.5" header="0.5" footer="0.25"/>
  <pageSetup scale="71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Nevada</vt:lpstr>
      <vt:lpstr>Nevada!Print_Area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2019-12-11T15:31:27Z</cp:lastPrinted>
  <dcterms:created xsi:type="dcterms:W3CDTF">2004-07-28T16:25:05Z</dcterms:created>
  <dcterms:modified xsi:type="dcterms:W3CDTF">2022-10-25T16:44:33Z</dcterms:modified>
</cp:coreProperties>
</file>