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February 2021\monthly activity reports\"/>
    </mc:Choice>
  </mc:AlternateContent>
  <xr:revisionPtr revIDLastSave="0" documentId="13_ncr:1_{5585DC2A-EC25-44D9-8461-F2075F41EE03}" xr6:coauthVersionLast="44" xr6:coauthVersionMax="44" xr10:uidLastSave="{00000000-0000-0000-0000-000000000000}"/>
  <bookViews>
    <workbookView xWindow="20370" yWindow="-120" windowWidth="20730" windowHeight="11160" tabRatio="598" xr2:uid="{00000000-000D-0000-FFFF-FFFF00000000}"/>
  </bookViews>
  <sheets>
    <sheet name="Madera" sheetId="1" r:id="rId1"/>
  </sheets>
  <externalReferences>
    <externalReference r:id="rId2"/>
  </externalReferences>
  <definedNames>
    <definedName name="_xlnm.Print_Area" localSheetId="0">Madera!$A$1:$L$43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K28" i="1"/>
  <c r="J28" i="1"/>
  <c r="J20" i="1" l="1"/>
  <c r="L20" i="1" l="1"/>
  <c r="K20" i="1"/>
  <c r="J35" i="1" l="1"/>
  <c r="F4" i="1" l="1"/>
  <c r="F40" i="1" s="1"/>
  <c r="K35" i="1" l="1"/>
  <c r="K38" i="1" s="1"/>
  <c r="K40" i="1" s="1"/>
  <c r="J38" i="1" l="1"/>
  <c r="J40" i="1" s="1"/>
  <c r="L35" i="1"/>
  <c r="L38" i="1" s="1"/>
  <c r="F13" i="1" l="1"/>
  <c r="L40" i="1" l="1"/>
</calcChain>
</file>

<file path=xl/sharedStrings.xml><?xml version="1.0" encoding="utf-8"?>
<sst xmlns="http://schemas.openxmlformats.org/spreadsheetml/2006/main" count="34" uniqueCount="33">
  <si>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</si>
  <si>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</si>
  <si>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</si>
  <si>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</si>
  <si>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</si>
  <si>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</si>
  <si>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</si>
  <si>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</si>
  <si>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</si>
  <si>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</si>
  <si>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</si>
  <si>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</si>
  <si>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</si>
  <si>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</si>
  <si>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</si>
  <si>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</si>
  <si>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</si>
  <si>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Madera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</si>
  <si>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</si>
  <si>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</si>
  <si>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</si>
  <si>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</si>
  <si>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</si>
  <si>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</si>
  <si>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</si>
  <si>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</si>
  <si>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</si>
  <si>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</si>
  <si>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</si>
  <si>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</si>
  <si>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Obligations</t>
  </si>
  <si>
    <t>CMAQ and STBGP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</si>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</sst>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5" fillId="0" borderId="0"/>
    <xf numFmtId="38" fontId="1" fillId="0" borderId="0"/>
  </cellStyleXfs>
  <cellXfs count="108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40" fontId="3" fillId="0" borderId="2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14" fontId="3" fillId="0" borderId="0" xfId="1" quotePrefix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1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38" fontId="0" fillId="0" borderId="0" xfId="0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0" fontId="3" fillId="0" borderId="2" xfId="0" applyNumberFormat="1" applyFont="1" applyFill="1" applyBorder="1" applyAlignment="1" applyProtection="1">
      <alignment wrapText="1"/>
    </xf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right"/>
    </xf>
    <xf numFmtId="0" fontId="0" fillId="0" borderId="7" xfId="1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38" fontId="0" fillId="0" borderId="0" xfId="0" applyFont="1" applyBorder="1"/>
    <xf numFmtId="0" fontId="0" fillId="0" borderId="7" xfId="1" applyNumberFormat="1" applyFont="1" applyFill="1" applyBorder="1" applyAlignment="1" applyProtection="1">
      <alignment wrapText="1"/>
    </xf>
    <xf numFmtId="38" fontId="3" fillId="0" borderId="2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3" fillId="0" borderId="1" xfId="0" applyFont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38" fontId="0" fillId="0" borderId="0" xfId="0" applyFont="1" applyAlignment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38" fontId="0" fillId="0" borderId="0" xfId="0"/>
    <xf numFmtId="38" fontId="1" fillId="0" borderId="2" xfId="0" applyNumberFormat="1" applyFont="1" applyFill="1" applyBorder="1"/>
    <xf numFmtId="0" fontId="3" fillId="0" borderId="7" xfId="0" applyNumberFormat="1" applyFont="1" applyFill="1" applyBorder="1" applyAlignment="1" applyProtection="1">
      <alignment wrapText="1"/>
    </xf>
    <xf numFmtId="40" fontId="6" fillId="0" borderId="0" xfId="0" applyNumberFormat="1" applyFont="1"/>
    <xf numFmtId="2" fontId="6" fillId="0" borderId="0" xfId="0" applyNumberFormat="1" applyFont="1"/>
    <xf numFmtId="38" fontId="0" fillId="0" borderId="2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center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38" fontId="1" fillId="0" borderId="2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February 28, 2021</v>
          </cell>
        </row>
        <row r="12">
          <cell r="F12" t="str">
            <v>January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3" style="1" bestFit="1" customWidth="1"/>
    <col min="6" max="6" width="22.7109375" style="1" customWidth="1"/>
    <col min="7" max="8" width="26.28515625" style="1" customWidth="1"/>
    <col min="9" max="9" width="10.140625" style="7" bestFit="1" customWidth="1"/>
    <col min="10" max="10" width="13.42578125" style="55" bestFit="1" customWidth="1"/>
    <col min="11" max="11" width="10.7109375" style="55" customWidth="1"/>
    <col min="12" max="12" width="13.7109375" style="55" customWidth="1"/>
    <col min="13" max="16384" width="8.85546875" style="1"/>
  </cols>
  <sheetData>
    <row r="1" spans="1:12" x14ac:dyDescent="0.2">
      <c r="A1" s="64"/>
      <c r="B1" s="64"/>
      <c r="C1" s="64"/>
      <c r="D1" s="64"/>
      <c r="E1" s="64"/>
      <c r="F1" s="64" t="s">
        <v>17</v>
      </c>
      <c r="G1" s="64"/>
      <c r="H1" s="64"/>
      <c r="I1" s="64"/>
      <c r="J1" s="64"/>
      <c r="K1" s="64"/>
      <c r="L1" s="64"/>
    </row>
    <row r="2" spans="1:12" x14ac:dyDescent="0.2">
      <c r="A2" s="64"/>
      <c r="B2" s="64"/>
      <c r="C2" s="64"/>
      <c r="D2" s="64"/>
      <c r="E2" s="64"/>
      <c r="F2" s="64" t="s">
        <v>18</v>
      </c>
      <c r="G2" s="64"/>
      <c r="H2" s="64"/>
      <c r="I2" s="64"/>
      <c r="J2" s="64"/>
      <c r="K2" s="64"/>
      <c r="L2" s="64"/>
    </row>
    <row r="3" spans="1:12" x14ac:dyDescent="0.2">
      <c r="A3" s="64"/>
      <c r="B3" s="64"/>
      <c r="C3" s="64"/>
      <c r="D3" s="64"/>
      <c r="E3" s="64"/>
      <c r="F3" s="64" t="s">
        <v>31</v>
      </c>
      <c r="G3" s="64"/>
      <c r="H3" s="64"/>
      <c r="I3" s="64"/>
      <c r="J3" s="64"/>
      <c r="K3" s="64"/>
      <c r="L3" s="64"/>
    </row>
    <row r="4" spans="1:12" x14ac:dyDescent="0.2">
      <c r="A4" s="64"/>
      <c r="B4" s="64"/>
      <c r="C4" s="64"/>
      <c r="D4" s="64"/>
      <c r="E4" s="64"/>
      <c r="F4" s="64" t="str">
        <f>[1]Template!$A$4</f>
        <v>February 28, 2021</v>
      </c>
      <c r="G4" s="64"/>
      <c r="H4" s="64"/>
      <c r="I4" s="64"/>
      <c r="J4" s="64"/>
      <c r="K4" s="64"/>
      <c r="L4" s="64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6"/>
      <c r="L7" s="6"/>
    </row>
    <row r="8" spans="1:12" s="7" customFormat="1" x14ac:dyDescent="0.2">
      <c r="A8" s="57"/>
      <c r="B8" s="58"/>
      <c r="C8" s="58"/>
      <c r="D8" s="58" t="s">
        <v>0</v>
      </c>
      <c r="E8" s="59"/>
      <c r="F8" s="59"/>
      <c r="G8" s="58"/>
      <c r="H8" s="60"/>
      <c r="I8" s="60" t="s">
        <v>10</v>
      </c>
      <c r="J8" s="61"/>
      <c r="K8" s="67" t="s">
        <v>7</v>
      </c>
      <c r="L8" s="65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72"/>
      <c r="J10" s="15"/>
      <c r="K10" s="15"/>
      <c r="L10" s="15"/>
    </row>
    <row r="11" spans="1:12" x14ac:dyDescent="0.2">
      <c r="A11" s="16" t="s">
        <v>16</v>
      </c>
      <c r="B11" s="17">
        <v>6138</v>
      </c>
      <c r="C11" s="17"/>
      <c r="D11" s="13"/>
      <c r="E11" s="18" t="s">
        <v>17</v>
      </c>
      <c r="F11" s="13"/>
      <c r="G11" s="17"/>
      <c r="H11" s="19"/>
      <c r="I11" s="72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72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19</v>
      </c>
      <c r="F13" s="20" t="str">
        <f>[1]Template!$F$12</f>
        <v>January 31, 2021</v>
      </c>
      <c r="G13" s="17"/>
      <c r="H13" s="19"/>
      <c r="I13" s="72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9</v>
      </c>
      <c r="F14" s="22"/>
      <c r="G14" s="21"/>
      <c r="H14" s="23"/>
      <c r="I14" s="72"/>
      <c r="J14" s="15">
        <v>5274514.7700000014</v>
      </c>
      <c r="K14" s="15">
        <v>0</v>
      </c>
      <c r="L14" s="15">
        <v>2133334.4120595083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72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73"/>
      <c r="J16" s="15"/>
      <c r="K16" s="15"/>
      <c r="L16" s="15"/>
    </row>
    <row r="17" spans="1:12" s="92" customFormat="1" x14ac:dyDescent="0.2">
      <c r="A17" s="86"/>
      <c r="B17" s="87"/>
      <c r="C17" s="87"/>
      <c r="D17" s="88"/>
      <c r="E17" s="56"/>
      <c r="F17" s="22"/>
      <c r="G17" s="87"/>
      <c r="H17" s="90"/>
      <c r="I17" s="98"/>
      <c r="J17" s="91"/>
      <c r="K17" s="91"/>
      <c r="L17" s="91"/>
    </row>
    <row r="18" spans="1:12" x14ac:dyDescent="0.2">
      <c r="A18" s="16"/>
      <c r="B18" s="21"/>
      <c r="C18" s="21"/>
      <c r="D18" s="24"/>
      <c r="E18" s="93"/>
      <c r="F18" s="22"/>
      <c r="G18" s="21"/>
      <c r="H18" s="23"/>
      <c r="I18" s="107"/>
      <c r="J18" s="25"/>
      <c r="K18" s="25"/>
      <c r="L18" s="94"/>
    </row>
    <row r="19" spans="1:12" x14ac:dyDescent="0.2">
      <c r="A19" s="16"/>
      <c r="B19" s="21"/>
      <c r="C19" s="21"/>
      <c r="D19" s="24"/>
      <c r="F19" s="22"/>
      <c r="G19" s="21"/>
      <c r="H19" s="23"/>
      <c r="I19" s="72"/>
      <c r="J19" s="25"/>
      <c r="K19" s="25"/>
      <c r="L19" s="25"/>
    </row>
    <row r="20" spans="1:12" ht="25.5" x14ac:dyDescent="0.2">
      <c r="A20" s="12"/>
      <c r="B20" s="13"/>
      <c r="C20" s="13"/>
      <c r="D20" s="13"/>
      <c r="E20" s="26" t="s">
        <v>20</v>
      </c>
      <c r="F20" s="27" t="s">
        <v>4</v>
      </c>
      <c r="G20" s="27" t="s">
        <v>5</v>
      </c>
      <c r="H20" s="28" t="s">
        <v>14</v>
      </c>
      <c r="I20" s="74"/>
      <c r="J20" s="29">
        <f>SUM(J14:J19)</f>
        <v>5274514.7700000014</v>
      </c>
      <c r="K20" s="29">
        <f>SUM(K14:K19)</f>
        <v>0</v>
      </c>
      <c r="L20" s="29">
        <f>SUM(L14:L19)</f>
        <v>2133334.4120595083</v>
      </c>
    </row>
    <row r="21" spans="1:12" x14ac:dyDescent="0.2">
      <c r="A21" s="12"/>
      <c r="B21" s="13"/>
      <c r="C21" s="13"/>
      <c r="D21" s="13"/>
      <c r="E21" s="30"/>
      <c r="F21" s="31"/>
      <c r="G21" s="31"/>
      <c r="H21" s="32"/>
      <c r="I21" s="75"/>
      <c r="J21" s="15"/>
      <c r="K21" s="15"/>
      <c r="L21" s="15"/>
    </row>
    <row r="22" spans="1:12" x14ac:dyDescent="0.2">
      <c r="A22" s="12"/>
      <c r="B22" s="13"/>
      <c r="C22" s="13"/>
      <c r="D22" s="13"/>
      <c r="E22" s="33" t="s">
        <v>21</v>
      </c>
      <c r="F22" s="31"/>
      <c r="G22" s="31"/>
      <c r="H22" s="32"/>
      <c r="I22" s="75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1"/>
      <c r="G23" s="31"/>
      <c r="H23" s="32"/>
      <c r="I23" s="75"/>
      <c r="J23" s="15"/>
      <c r="K23" s="15"/>
      <c r="L23" s="15"/>
    </row>
    <row r="24" spans="1:12" x14ac:dyDescent="0.2">
      <c r="A24" s="16"/>
      <c r="B24" s="17"/>
      <c r="C24" s="13"/>
      <c r="D24" s="13"/>
      <c r="E24" s="18" t="s">
        <v>30</v>
      </c>
      <c r="F24" s="31"/>
      <c r="G24" s="95"/>
      <c r="H24" s="63"/>
      <c r="I24" s="76"/>
      <c r="J24" s="15"/>
      <c r="K24" s="15"/>
      <c r="L24" s="15"/>
    </row>
    <row r="25" spans="1:12" x14ac:dyDescent="0.2">
      <c r="A25" s="16"/>
      <c r="B25" s="17"/>
      <c r="C25" s="13"/>
      <c r="D25" s="13"/>
      <c r="E25" s="102" t="s">
        <v>32</v>
      </c>
      <c r="F25" s="31"/>
      <c r="G25" s="31"/>
      <c r="H25" s="32"/>
      <c r="I25" s="76"/>
      <c r="J25" s="15"/>
      <c r="K25" s="15"/>
      <c r="L25" s="15"/>
    </row>
    <row r="26" spans="1:12" x14ac:dyDescent="0.2">
      <c r="A26" s="16"/>
      <c r="B26" s="17"/>
      <c r="C26" s="13"/>
      <c r="D26" s="13"/>
      <c r="E26" s="102"/>
      <c r="F26" s="99"/>
      <c r="G26" s="99"/>
      <c r="H26" s="100"/>
      <c r="I26" s="76"/>
      <c r="J26" s="15"/>
      <c r="K26" s="15"/>
      <c r="L26" s="15"/>
    </row>
    <row r="27" spans="1:12" x14ac:dyDescent="0.2">
      <c r="A27" s="16"/>
      <c r="B27" s="17"/>
      <c r="C27" s="13"/>
      <c r="D27" s="13"/>
      <c r="F27" s="31"/>
      <c r="G27" s="31"/>
      <c r="H27" s="32"/>
      <c r="I27" s="76"/>
      <c r="J27" s="34"/>
      <c r="K27" s="34"/>
      <c r="L27" s="15"/>
    </row>
    <row r="28" spans="1:12" x14ac:dyDescent="0.2">
      <c r="A28" s="12"/>
      <c r="B28" s="13"/>
      <c r="C28" s="13"/>
      <c r="D28" s="13"/>
      <c r="E28" s="35" t="s">
        <v>22</v>
      </c>
      <c r="F28" s="36"/>
      <c r="G28" s="36"/>
      <c r="H28" s="37"/>
      <c r="I28" s="77"/>
      <c r="J28" s="38">
        <f>SUM(J25:J27)</f>
        <v>0</v>
      </c>
      <c r="K28" s="38">
        <f>SUM(K25:K27)</f>
        <v>0</v>
      </c>
      <c r="L28" s="38">
        <f>SUM(L25:L27)</f>
        <v>0</v>
      </c>
    </row>
    <row r="29" spans="1:12" x14ac:dyDescent="0.2">
      <c r="A29" s="12"/>
      <c r="B29" s="13"/>
      <c r="C29" s="13"/>
      <c r="D29" s="13"/>
      <c r="E29" s="30"/>
      <c r="F29" s="31"/>
      <c r="G29" s="31"/>
      <c r="H29" s="32"/>
      <c r="I29" s="75"/>
      <c r="J29" s="15"/>
      <c r="K29" s="15"/>
      <c r="L29" s="15"/>
    </row>
    <row r="30" spans="1:12" x14ac:dyDescent="0.2">
      <c r="A30" s="12"/>
      <c r="B30" s="17"/>
      <c r="C30" s="13"/>
      <c r="D30" s="13"/>
      <c r="E30" s="18" t="s">
        <v>12</v>
      </c>
      <c r="F30" s="31"/>
      <c r="G30" s="31"/>
      <c r="H30" s="32"/>
      <c r="I30" s="75"/>
      <c r="J30" s="15" t="s">
        <v>15</v>
      </c>
      <c r="K30" s="15"/>
      <c r="L30" s="15"/>
    </row>
    <row r="31" spans="1:12" x14ac:dyDescent="0.2">
      <c r="A31" s="16"/>
      <c r="B31" s="17"/>
      <c r="C31" s="70"/>
      <c r="D31" s="39"/>
      <c r="E31" s="56"/>
      <c r="F31" s="40"/>
      <c r="G31" s="68"/>
      <c r="H31" s="71"/>
      <c r="I31" s="78"/>
      <c r="J31" s="15"/>
      <c r="K31" s="15"/>
      <c r="L31" s="15"/>
    </row>
    <row r="32" spans="1:12" x14ac:dyDescent="0.2">
      <c r="A32" s="16"/>
      <c r="B32" s="17"/>
      <c r="C32" s="70"/>
      <c r="D32" s="41"/>
      <c r="E32" s="85" t="s">
        <v>29</v>
      </c>
      <c r="F32" s="31"/>
      <c r="G32" s="69"/>
      <c r="H32" s="32"/>
      <c r="I32" s="75"/>
      <c r="J32" s="15"/>
      <c r="K32" s="15"/>
      <c r="L32" s="15"/>
    </row>
    <row r="33" spans="1:12" x14ac:dyDescent="0.2">
      <c r="A33" s="16"/>
      <c r="B33" s="17"/>
      <c r="C33" s="13"/>
      <c r="D33" s="41"/>
      <c r="E33" s="42"/>
      <c r="F33" s="31"/>
      <c r="G33" s="31"/>
      <c r="H33" s="32"/>
      <c r="I33" s="75"/>
      <c r="J33" s="15"/>
      <c r="K33" s="15"/>
      <c r="L33" s="15"/>
    </row>
    <row r="34" spans="1:12" x14ac:dyDescent="0.2">
      <c r="A34" s="12"/>
      <c r="B34" s="13"/>
      <c r="C34" s="13"/>
      <c r="D34" s="13"/>
      <c r="E34" s="30"/>
      <c r="F34" s="31"/>
      <c r="G34" s="31"/>
      <c r="H34" s="32"/>
      <c r="I34" s="75"/>
      <c r="J34" s="15"/>
      <c r="K34" s="15"/>
      <c r="L34" s="15"/>
    </row>
    <row r="35" spans="1:12" x14ac:dyDescent="0.2">
      <c r="A35" s="12"/>
      <c r="B35" s="13"/>
      <c r="C35" s="13"/>
      <c r="D35" s="13"/>
      <c r="E35" s="35" t="s">
        <v>23</v>
      </c>
      <c r="F35" s="36"/>
      <c r="G35" s="36"/>
      <c r="H35" s="37"/>
      <c r="I35" s="79"/>
      <c r="J35" s="43">
        <f>SUM(J31:J34)</f>
        <v>0</v>
      </c>
      <c r="K35" s="43">
        <f>SUM(K31:K34)</f>
        <v>0</v>
      </c>
      <c r="L35" s="38">
        <f>SUM(L31:L34)</f>
        <v>0</v>
      </c>
    </row>
    <row r="36" spans="1:12" x14ac:dyDescent="0.2">
      <c r="A36" s="12"/>
      <c r="B36" s="13"/>
      <c r="C36" s="13"/>
      <c r="D36" s="13"/>
      <c r="E36" s="30"/>
      <c r="F36" s="30"/>
      <c r="G36" s="30"/>
      <c r="H36" s="30"/>
      <c r="I36" s="80"/>
      <c r="J36" s="44"/>
      <c r="K36" s="15"/>
      <c r="L36" s="15"/>
    </row>
    <row r="37" spans="1:12" x14ac:dyDescent="0.2">
      <c r="A37" s="12"/>
      <c r="B37" s="13"/>
      <c r="C37" s="13"/>
      <c r="D37" s="13"/>
      <c r="F37" s="13"/>
      <c r="G37" s="13"/>
      <c r="H37" s="13"/>
      <c r="I37" s="81"/>
      <c r="J37" s="44"/>
      <c r="K37" s="15"/>
      <c r="L37" s="15"/>
    </row>
    <row r="38" spans="1:12" ht="30" customHeight="1" x14ac:dyDescent="0.2">
      <c r="A38" s="12"/>
      <c r="B38" s="13"/>
      <c r="C38" s="13"/>
      <c r="D38" s="13"/>
      <c r="E38" s="26" t="s">
        <v>24</v>
      </c>
      <c r="F38" s="45"/>
      <c r="G38" s="45"/>
      <c r="H38" s="45"/>
      <c r="I38" s="82"/>
      <c r="J38" s="46">
        <f>+J28+J35</f>
        <v>0</v>
      </c>
      <c r="K38" s="46">
        <f>+K28+K35</f>
        <v>0</v>
      </c>
      <c r="L38" s="29">
        <f>+L28+L35</f>
        <v>0</v>
      </c>
    </row>
    <row r="39" spans="1:12" x14ac:dyDescent="0.2">
      <c r="A39" s="12"/>
      <c r="B39" s="13"/>
      <c r="C39" s="13"/>
      <c r="D39" s="13"/>
      <c r="E39" s="13"/>
      <c r="F39" s="13"/>
      <c r="G39" s="13"/>
      <c r="H39" s="13"/>
      <c r="I39" s="81"/>
      <c r="J39" s="44"/>
      <c r="K39" s="15"/>
      <c r="L39" s="15"/>
    </row>
    <row r="40" spans="1:12" s="13" customFormat="1" ht="38.25" x14ac:dyDescent="0.2">
      <c r="A40" s="12"/>
      <c r="E40" s="47" t="s">
        <v>26</v>
      </c>
      <c r="F40" s="48" t="str">
        <f>F4</f>
        <v>February 28, 2021</v>
      </c>
      <c r="G40" s="49"/>
      <c r="H40" s="49"/>
      <c r="I40" s="83"/>
      <c r="J40" s="105">
        <f>-J38+J20</f>
        <v>5274514.7700000014</v>
      </c>
      <c r="K40" s="105">
        <f>-K38+K20</f>
        <v>0</v>
      </c>
      <c r="L40" s="106">
        <f>-L38+L20</f>
        <v>2133334.4120595083</v>
      </c>
    </row>
    <row r="41" spans="1:12" s="13" customFormat="1" x14ac:dyDescent="0.2">
      <c r="A41" s="50"/>
      <c r="B41" s="51"/>
      <c r="C41" s="51"/>
      <c r="D41" s="51"/>
      <c r="E41" s="51"/>
      <c r="F41" s="52"/>
      <c r="G41" s="52"/>
      <c r="H41" s="52"/>
      <c r="I41" s="84"/>
      <c r="J41" s="53"/>
      <c r="K41" s="62"/>
      <c r="L41" s="54"/>
    </row>
    <row r="42" spans="1:12" x14ac:dyDescent="0.2">
      <c r="E42" s="89"/>
      <c r="I42" s="103"/>
      <c r="J42" s="104"/>
      <c r="K42" s="104"/>
      <c r="L42" s="104"/>
    </row>
    <row r="43" spans="1:12" ht="15" customHeight="1" x14ac:dyDescent="0.2">
      <c r="E43" s="56"/>
      <c r="I43" s="103"/>
      <c r="J43" s="104"/>
      <c r="K43" s="104"/>
      <c r="L43" s="104"/>
    </row>
    <row r="44" spans="1:12" x14ac:dyDescent="0.2">
      <c r="I44" s="101"/>
      <c r="J44" s="96"/>
      <c r="K44" s="96"/>
      <c r="L44" s="96"/>
    </row>
    <row r="45" spans="1:12" x14ac:dyDescent="0.2">
      <c r="J45" s="97"/>
      <c r="K45" s="97"/>
      <c r="L45" s="97"/>
    </row>
    <row r="46" spans="1:12" x14ac:dyDescent="0.2">
      <c r="J46" s="96"/>
      <c r="K46" s="96"/>
      <c r="L46" s="96"/>
    </row>
    <row r="47" spans="1:12" x14ac:dyDescent="0.2">
      <c r="J47" s="96"/>
      <c r="K47" s="96"/>
      <c r="L47" s="96"/>
    </row>
    <row r="48" spans="1:12" x14ac:dyDescent="0.2">
      <c r="J48" s="96"/>
      <c r="K48" s="96"/>
      <c r="L48" s="96"/>
    </row>
  </sheetData>
  <phoneticPr fontId="0" type="noConversion"/>
  <printOptions horizontalCentered="1"/>
  <pageMargins left="0.25" right="0.25" top="0.5" bottom="0.5" header="0.5" footer="0.25"/>
  <pageSetup scale="62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Madera</vt:lpstr>
      <vt:lpstr>Madera!Print_Area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2019-12-11T15:23:35Z</cp:lastPrinted>
  <dcterms:created xsi:type="dcterms:W3CDTF">2004-07-28T16:25:05Z</dcterms:created>
  <dcterms:modified xsi:type="dcterms:W3CDTF">2021-03-09T15:43:46Z</dcterms:modified>
</cp:coreProperties>
</file>