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drawings/drawing2.xml" ContentType="application/vnd.openxmlformats-officedocument.drawing+xml"/>
  <Override PartName="/xl/ctrlProps/ctrlProp11.xml" ContentType="application/vnd.ms-excel.controlproperties+xml"/>
  <Override PartName="/xl/drawings/drawing3.xml" ContentType="application/vnd.openxmlformats-officedocument.drawing+xml"/>
  <Override PartName="/xl/ctrlProps/ctrlProp12.xml" ContentType="application/vnd.ms-excel.controlproperties+xml"/>
  <Override PartName="/xl/drawings/drawing4.xml" ContentType="application/vnd.openxmlformats-officedocument.drawing+xml"/>
  <Override PartName="/xl/ctrlProps/ctrlProp13.xml" ContentType="application/vnd.ms-excel.controlproperties+xml"/>
  <Override PartName="/xl/drawings/drawing5.xml" ContentType="application/vnd.openxmlformats-officedocument.drawing+xml"/>
  <Override PartName="/xl/ctrlProps/ctrlProp14.xml" ContentType="application/vnd.ms-excel.controlproperties+xml"/>
  <Override PartName="/xl/drawings/drawing6.xml" ContentType="application/vnd.openxmlformats-officedocument.drawing+xml"/>
  <Override PartName="/xl/ctrlProps/ctrlProp15.xml" ContentType="application/vnd.ms-excel.controlproperties+xml"/>
  <Override PartName="/xl/drawings/drawing7.xml" ContentType="application/vnd.openxmlformats-officedocument.drawing+xml"/>
  <Override PartName="/xl/ctrlProps/ctrlProp16.xml" ContentType="application/vnd.ms-excel.controlproperties+xml"/>
  <Override PartName="/xl/drawings/drawing8.xml" ContentType="application/vnd.openxmlformats-officedocument.drawing+xml"/>
  <Override PartName="/xl/ctrlProps/ctrlProp17.xml" ContentType="application/vnd.ms-excel.controlproperties+xml"/>
  <Override PartName="/xl/drawings/drawing9.xml" ContentType="application/vnd.openxmlformats-officedocument.drawing+xml"/>
  <Override PartName="/xl/ctrlProps/ctrlProp18.xml" ContentType="application/vnd.ms-excel.controlproperties+xml"/>
  <Override PartName="/xl/drawings/drawing10.xml" ContentType="application/vnd.openxmlformats-officedocument.drawing+xml"/>
  <Override PartName="/xl/ctrlProps/ctrlProp19.xml" ContentType="application/vnd.ms-excel.controlproperties+xml"/>
  <Override PartName="/xl/drawings/drawing11.xml" ContentType="application/vnd.openxmlformats-officedocument.drawing+xml"/>
  <Override PartName="/xl/ctrlProps/ctrlProp2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codeName="ThisWorkbook" defaultThemeVersion="124226"/>
  <mc:AlternateContent xmlns:mc="http://schemas.openxmlformats.org/markup-compatibility/2006">
    <mc:Choice Requires="x15">
      <x15ac:absPath xmlns:x15ac="http://schemas.microsoft.com/office/spreadsheetml/2010/11/ac" url="\\ct.dot.ca.gov\DFSHQ\DLA\OSP\Programs\ATP\2027 Solicitation (Cycle 8)\Application Attachments\Final Remediated Documents\"/>
    </mc:Choice>
  </mc:AlternateContent>
  <xr:revisionPtr revIDLastSave="0" documentId="13_ncr:1_{717506FB-E2CC-4275-912C-CD1E6F03FBBE}" xr6:coauthVersionLast="47" xr6:coauthVersionMax="47" xr10:uidLastSave="{00000000-0000-0000-0000-000000000000}"/>
  <workbookProtection workbookAlgorithmName="SHA-512" workbookHashValue="41STKRJLNfU2nlPHrymUZ+KFrLz2y9Ieovy6hDrwDVNLZp2tGxoI0OdYx7rorujcTjCXcXt3+VOwuhmgjijYoQ==" workbookSaltValue="AhkSK/9wWME9I3AH8gZf6w==" workbookSpinCount="100000" lockStructure="1"/>
  <bookViews>
    <workbookView xWindow="765" yWindow="735" windowWidth="27105" windowHeight="15525" tabRatio="922" firstSheet="1" activeTab="1" xr2:uid="{00000000-000D-0000-FFFF-FFFF00000000}"/>
  </bookViews>
  <sheets>
    <sheet name="List" sheetId="23" state="hidden" r:id="rId1"/>
    <sheet name="Instructions" sheetId="1" r:id="rId2"/>
    <sheet name="Exhibit 25-R" sheetId="2" r:id="rId3"/>
    <sheet name="Justification" sheetId="24" r:id="rId4"/>
    <sheet name="Task A" sheetId="3" r:id="rId5"/>
    <sheet name="Task A &quot;OC&quot;" sheetId="4" r:id="rId6"/>
    <sheet name="Task B" sheetId="5" r:id="rId7"/>
    <sheet name="Task B &quot;OC&quot;" sheetId="6" r:id="rId8"/>
    <sheet name="Task C" sheetId="7" r:id="rId9"/>
    <sheet name="Task C &quot;OC&quot;" sheetId="8" r:id="rId10"/>
    <sheet name="Task D" sheetId="9" r:id="rId11"/>
    <sheet name="Task D &quot;OC&quot;" sheetId="10" r:id="rId12"/>
    <sheet name="Task E" sheetId="11" r:id="rId13"/>
    <sheet name="Task E &quot;OC&quot;" sheetId="12" r:id="rId14"/>
    <sheet name="Task F" sheetId="13" r:id="rId15"/>
    <sheet name="Task F &quot;OC&quot;" sheetId="14" r:id="rId16"/>
    <sheet name="Task G" sheetId="15" r:id="rId17"/>
    <sheet name="Task G &quot;OC&quot;" sheetId="16" r:id="rId18"/>
    <sheet name="Task H" sheetId="17" r:id="rId19"/>
    <sheet name="Task H &quot;OC&quot;" sheetId="18" r:id="rId20"/>
    <sheet name="Task I" sheetId="19" r:id="rId21"/>
    <sheet name="Task I &quot;OC&quot;" sheetId="20" r:id="rId22"/>
    <sheet name="Task J" sheetId="21" r:id="rId23"/>
    <sheet name="Task J &quot;OC&quot;" sheetId="22" r:id="rId24"/>
  </sheets>
  <definedNames>
    <definedName name="_xlnm.Print_Area" localSheetId="2">'Exhibit 25-R'!$A$1:$H$32</definedName>
    <definedName name="_xlnm.Print_Area" localSheetId="1">Instructions!$A$1:$D$56</definedName>
    <definedName name="_xlnm.Print_Area" localSheetId="4">'Task A'!$A$1:$J$49</definedName>
    <definedName name="_xlnm.Print_Area" localSheetId="5">'Task A "OC"'!$A$1:$H$57,'Task A "OC"'!$A$59:$H$114</definedName>
    <definedName name="_xlnm.Print_Area" localSheetId="6">'Task B'!$A$1:$J$49</definedName>
    <definedName name="_xlnm.Print_Area" localSheetId="7">'Task B "OC"'!$A$1:$H$57,'Task B "OC"'!$A$59:$H$114</definedName>
    <definedName name="_xlnm.Print_Area" localSheetId="8">'Task C'!$A$1:$J$49</definedName>
    <definedName name="_xlnm.Print_Area" localSheetId="9">'Task C "OC"'!$A$1:$H$57,'Task C "OC"'!$A$59:$H$114</definedName>
    <definedName name="_xlnm.Print_Area" localSheetId="10">'Task D'!$A$1:$J$49</definedName>
    <definedName name="_xlnm.Print_Area" localSheetId="11">'Task D "OC"'!$A$1:$H$57,'Task D "OC"'!$A$59:$H$114</definedName>
    <definedName name="_xlnm.Print_Area" localSheetId="12">'Task E'!$A$1:$J$49</definedName>
    <definedName name="_xlnm.Print_Area" localSheetId="13">'Task E "OC"'!$A$1:$H$57,'Task E "OC"'!$A$59:$H$114</definedName>
    <definedName name="_xlnm.Print_Area" localSheetId="14">'Task F'!$A$1:$J$49</definedName>
    <definedName name="_xlnm.Print_Area" localSheetId="15">'Task F "OC"'!$A$1:$H$57,'Task F "OC"'!$A$59:$H$114</definedName>
    <definedName name="_xlnm.Print_Area" localSheetId="16">'Task G'!$A$1:$J$49</definedName>
    <definedName name="_xlnm.Print_Area" localSheetId="17">'Task G "OC"'!$A$1:$H$57,'Task G "OC"'!$A$59:$H$114</definedName>
    <definedName name="_xlnm.Print_Area" localSheetId="18">'Task H'!$A$1:$J$49</definedName>
    <definedName name="_xlnm.Print_Area" localSheetId="19">'Task H "OC"'!$A$1:$H$57,'Task H "OC"'!$A$59:$H$114</definedName>
    <definedName name="_xlnm.Print_Area" localSheetId="20">'Task I'!$A$1:$J$49</definedName>
    <definedName name="_xlnm.Print_Area" localSheetId="21">'Task I "OC"'!$A$1:$H$57,'Task I "OC"'!$A$59:$H$114</definedName>
    <definedName name="_xlnm.Print_Area" localSheetId="22">'Task J'!$A$1:$J$49</definedName>
    <definedName name="_xlnm.Print_Area" localSheetId="23">'Task J "OC"'!$A$1:$H$57,'Task J "OC"'!$A$59:$H$114</definedName>
    <definedName name="_xlnm.Print_Titles" localSheetId="5">'Task A "OC"'!$1:$1</definedName>
    <definedName name="_xlnm.Print_Titles" localSheetId="7">'Task B "OC"'!$1:$1</definedName>
    <definedName name="_xlnm.Print_Titles" localSheetId="9">'Task C "OC"'!$1:$1</definedName>
    <definedName name="_xlnm.Print_Titles" localSheetId="11">'Task D "OC"'!$1:$1</definedName>
    <definedName name="_xlnm.Print_Titles" localSheetId="13">'Task E "OC"'!$1:$1</definedName>
    <definedName name="_xlnm.Print_Titles" localSheetId="15">'Task F "OC"'!$1:$1</definedName>
    <definedName name="_xlnm.Print_Titles" localSheetId="17">'Task G "OC"'!$1:$1</definedName>
    <definedName name="_xlnm.Print_Titles" localSheetId="19">'Task H "OC"'!$1:$1</definedName>
    <definedName name="_xlnm.Print_Titles" localSheetId="21">'Task I "OC"'!$1:$1</definedName>
    <definedName name="_xlnm.Print_Titles" localSheetId="23">'Task J "OC"'!$1:$1</definedName>
    <definedName name="Z_1F9EBA2A_2EC2_49FE_94C2_B062192C7385_.wvu.PrintArea" localSheetId="2" hidden="1">'Exhibit 25-R'!$A$1:$H$32</definedName>
    <definedName name="Z_1F9EBA2A_2EC2_49FE_94C2_B062192C7385_.wvu.PrintArea" localSheetId="1" hidden="1">Instructions!$A$1:$D$56</definedName>
    <definedName name="Z_1F9EBA2A_2EC2_49FE_94C2_B062192C7385_.wvu.PrintArea" localSheetId="4" hidden="1">'Task A'!$A$2:$J$39</definedName>
    <definedName name="Z_1F9EBA2A_2EC2_49FE_94C2_B062192C7385_.wvu.PrintArea" localSheetId="6" hidden="1">'Task B'!$A$1:$J$38</definedName>
    <definedName name="Z_1F9EBA2A_2EC2_49FE_94C2_B062192C7385_.wvu.PrintArea" localSheetId="8" hidden="1">'Task C'!$A$1:$H$1</definedName>
    <definedName name="Z_1F9EBA2A_2EC2_49FE_94C2_B062192C7385_.wvu.PrintArea" localSheetId="10" hidden="1">'Task D'!$A$1:$H$1</definedName>
    <definedName name="Z_1F9EBA2A_2EC2_49FE_94C2_B062192C7385_.wvu.PrintArea" localSheetId="12" hidden="1">'Task E'!$A$1:$H$1</definedName>
    <definedName name="Z_1F9EBA2A_2EC2_49FE_94C2_B062192C7385_.wvu.PrintArea" localSheetId="14" hidden="1">'Task F'!$A$1:$H$1</definedName>
    <definedName name="Z_1F9EBA2A_2EC2_49FE_94C2_B062192C7385_.wvu.PrintArea" localSheetId="16" hidden="1">'Task G'!$A$1:$H$1</definedName>
    <definedName name="Z_1F9EBA2A_2EC2_49FE_94C2_B062192C7385_.wvu.PrintArea" localSheetId="18" hidden="1">'Task H'!$A$1:$H$1</definedName>
    <definedName name="Z_1F9EBA2A_2EC2_49FE_94C2_B062192C7385_.wvu.PrintArea" localSheetId="20" hidden="1">'Task I'!$A$1:$H$1</definedName>
    <definedName name="Z_1F9EBA2A_2EC2_49FE_94C2_B062192C7385_.wvu.PrintArea" localSheetId="22" hidden="1">'Task J'!$A$1:$H$1</definedName>
    <definedName name="Z_B62DA791_876E_45D9_A5DB_855827A1FF7E_.wvu.PrintArea" localSheetId="2" hidden="1">'Exhibit 25-R'!$A$1:$H$32</definedName>
    <definedName name="Z_B62DA791_876E_45D9_A5DB_855827A1FF7E_.wvu.PrintArea" localSheetId="1" hidden="1">Instructions!$A$1:$D$56</definedName>
    <definedName name="Z_B62DA791_876E_45D9_A5DB_855827A1FF7E_.wvu.PrintArea" localSheetId="4" hidden="1">'Task A'!$A$1:$J$49</definedName>
    <definedName name="Z_B62DA791_876E_45D9_A5DB_855827A1FF7E_.wvu.PrintArea" localSheetId="5" hidden="1">'Task A "OC"'!$A$1:$H$57,'Task A "OC"'!$A$59:$H$114</definedName>
    <definedName name="Z_B62DA791_876E_45D9_A5DB_855827A1FF7E_.wvu.PrintArea" localSheetId="6" hidden="1">'Task B'!$A$1:$J$49</definedName>
    <definedName name="Z_B62DA791_876E_45D9_A5DB_855827A1FF7E_.wvu.PrintArea" localSheetId="7" hidden="1">'Task B "OC"'!$A$1:$M$1,'Task B "OC"'!#REF!</definedName>
    <definedName name="Z_B62DA791_876E_45D9_A5DB_855827A1FF7E_.wvu.PrintArea" localSheetId="8" hidden="1">'Task C'!$A$1:$H$1</definedName>
    <definedName name="Z_B62DA791_876E_45D9_A5DB_855827A1FF7E_.wvu.PrintArea" localSheetId="9" hidden="1">'Task C "OC"'!$A$1:$M$1,'Task C "OC"'!#REF!</definedName>
    <definedName name="Z_B62DA791_876E_45D9_A5DB_855827A1FF7E_.wvu.PrintArea" localSheetId="10" hidden="1">'Task D'!$A$1:$H$1</definedName>
    <definedName name="Z_B62DA791_876E_45D9_A5DB_855827A1FF7E_.wvu.PrintArea" localSheetId="11" hidden="1">'Task D "OC"'!$A$1:$M$1,'Task D "OC"'!#REF!</definedName>
    <definedName name="Z_B62DA791_876E_45D9_A5DB_855827A1FF7E_.wvu.PrintArea" localSheetId="12" hidden="1">'Task E'!$A$1:$H$1</definedName>
    <definedName name="Z_B62DA791_876E_45D9_A5DB_855827A1FF7E_.wvu.PrintArea" localSheetId="13" hidden="1">'Task E "OC"'!$A$1:$H$1,'Task E "OC"'!#REF!</definedName>
    <definedName name="Z_B62DA791_876E_45D9_A5DB_855827A1FF7E_.wvu.PrintArea" localSheetId="14" hidden="1">'Task F'!$A$1:$H$1</definedName>
    <definedName name="Z_B62DA791_876E_45D9_A5DB_855827A1FF7E_.wvu.PrintArea" localSheetId="15" hidden="1">'Task F "OC"'!$A$1:$H$1,'Task F "OC"'!#REF!</definedName>
    <definedName name="Z_B62DA791_876E_45D9_A5DB_855827A1FF7E_.wvu.PrintArea" localSheetId="16" hidden="1">'Task G'!$A$1:$H$1</definedName>
    <definedName name="Z_B62DA791_876E_45D9_A5DB_855827A1FF7E_.wvu.PrintArea" localSheetId="17" hidden="1">'Task G "OC"'!$A$1:$H$1,'Task G "OC"'!#REF!</definedName>
    <definedName name="Z_B62DA791_876E_45D9_A5DB_855827A1FF7E_.wvu.PrintArea" localSheetId="18" hidden="1">'Task H'!$A$1:$H$1</definedName>
    <definedName name="Z_B62DA791_876E_45D9_A5DB_855827A1FF7E_.wvu.PrintArea" localSheetId="19" hidden="1">'Task H "OC"'!$A$1:$H$1,'Task H "OC"'!#REF!</definedName>
    <definedName name="Z_B62DA791_876E_45D9_A5DB_855827A1FF7E_.wvu.PrintArea" localSheetId="20" hidden="1">'Task I'!$A$1:$H$1</definedName>
    <definedName name="Z_B62DA791_876E_45D9_A5DB_855827A1FF7E_.wvu.PrintArea" localSheetId="21" hidden="1">'Task I "OC"'!$A$1:$H$1,'Task I "OC"'!#REF!</definedName>
    <definedName name="Z_B62DA791_876E_45D9_A5DB_855827A1FF7E_.wvu.PrintArea" localSheetId="22" hidden="1">'Task J'!$A$1:$H$1</definedName>
    <definedName name="Z_B62DA791_876E_45D9_A5DB_855827A1FF7E_.wvu.PrintArea" localSheetId="23" hidden="1">'Task J "OC"'!$A$1:$H$1,'Task J "OC"'!#REF!</definedName>
    <definedName name="Z_B62DA791_876E_45D9_A5DB_855827A1FF7E_.wvu.PrintTitles" localSheetId="5" hidden="1">'Task A "OC"'!$1:$1</definedName>
    <definedName name="Z_B62DA791_876E_45D9_A5DB_855827A1FF7E_.wvu.PrintTitles" localSheetId="7" hidden="1">'Task B "OC"'!$1:$1</definedName>
    <definedName name="Z_B62DA791_876E_45D9_A5DB_855827A1FF7E_.wvu.PrintTitles" localSheetId="9" hidden="1">'Task C "OC"'!$1:$1</definedName>
    <definedName name="Z_B62DA791_876E_45D9_A5DB_855827A1FF7E_.wvu.PrintTitles" localSheetId="11" hidden="1">'Task D "OC"'!$1:$1</definedName>
    <definedName name="Z_B62DA791_876E_45D9_A5DB_855827A1FF7E_.wvu.PrintTitles" localSheetId="13" hidden="1">'Task E "OC"'!$1:$1</definedName>
    <definedName name="Z_B62DA791_876E_45D9_A5DB_855827A1FF7E_.wvu.PrintTitles" localSheetId="15" hidden="1">'Task F "OC"'!$1:$1</definedName>
    <definedName name="Z_B62DA791_876E_45D9_A5DB_855827A1FF7E_.wvu.PrintTitles" localSheetId="17" hidden="1">'Task G "OC"'!$1:$1</definedName>
    <definedName name="Z_B62DA791_876E_45D9_A5DB_855827A1FF7E_.wvu.PrintTitles" localSheetId="19" hidden="1">'Task H "OC"'!$1:$1</definedName>
    <definedName name="Z_B62DA791_876E_45D9_A5DB_855827A1FF7E_.wvu.PrintTitles" localSheetId="21" hidden="1">'Task I "OC"'!$1:$1</definedName>
    <definedName name="Z_B62DA791_876E_45D9_A5DB_855827A1FF7E_.wvu.PrintTitles" localSheetId="23" hidden="1">'Task J "OC"'!$1:$1</definedName>
  </definedNames>
  <calcPr calcId="191029"/>
  <customWorkbookViews>
    <customWorkbookView name="Sah, Raju P@DOT - Personal View" guid="{B62DA791-876E-45D9-A5DB-855827A1FF7E}" mergeInterval="0" personalView="1" maximized="1" xWindow="-8" yWindow="-8" windowWidth="1696" windowHeight="1036" tabRatio="922" activeSheetId="5"/>
    <customWorkbookView name="Other Costs Tabs" guid="{7A31EF17-D611-4A7B-82E3-CB84B8756794}" includePrintSettings="0" includeHiddenRowCol="0" maximized="1" xWindow="1" yWindow="1" windowWidth="1606" windowHeight="821" tabRatio="875" activeSheetId="18"/>
    <customWorkbookView name="All Worksheets" guid="{1F9EBA2A-2EC2-49FE-94C2-B062192C7385}" maximized="1" xWindow="1" yWindow="1" windowWidth="1606" windowHeight="821" tabRatio="875" activeSheetId="5"/>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49" i="9" l="1"/>
  <c r="G113" i="8"/>
  <c r="H114" i="8"/>
  <c r="H38" i="8"/>
  <c r="G37" i="8"/>
  <c r="J49" i="7"/>
  <c r="B22" i="2"/>
  <c r="B20" i="2"/>
  <c r="G6" i="16"/>
  <c r="H76" i="8"/>
  <c r="H95" i="6"/>
  <c r="H114" i="6"/>
  <c r="G6" i="12"/>
  <c r="G6" i="14"/>
  <c r="G18" i="6"/>
  <c r="G6" i="6"/>
  <c r="H6" i="6"/>
  <c r="H18" i="6" s="1"/>
  <c r="G7" i="6"/>
  <c r="H7" i="6"/>
  <c r="G8" i="6"/>
  <c r="H8" i="6"/>
  <c r="G9" i="6"/>
  <c r="H9" i="6"/>
  <c r="G10" i="6"/>
  <c r="H10" i="6"/>
  <c r="G11" i="6"/>
  <c r="H11" i="6"/>
  <c r="G12" i="6"/>
  <c r="H12" i="6"/>
  <c r="G13" i="6"/>
  <c r="H13" i="6"/>
  <c r="G14" i="6"/>
  <c r="H14" i="6"/>
  <c r="G15" i="6"/>
  <c r="H15" i="6"/>
  <c r="G16" i="6"/>
  <c r="H16" i="6"/>
  <c r="G17" i="6"/>
  <c r="H17" i="6"/>
  <c r="G25" i="6"/>
  <c r="H25" i="6"/>
  <c r="G26" i="6"/>
  <c r="H26" i="6"/>
  <c r="G27" i="6"/>
  <c r="H27" i="6"/>
  <c r="H37" i="6" s="1"/>
  <c r="G28" i="6"/>
  <c r="G37" i="6" s="1"/>
  <c r="H38" i="6" s="1"/>
  <c r="H28" i="6"/>
  <c r="G29" i="6"/>
  <c r="H29" i="6"/>
  <c r="G30" i="6"/>
  <c r="H30" i="6"/>
  <c r="G31" i="6"/>
  <c r="H31" i="6"/>
  <c r="G32" i="6"/>
  <c r="H32" i="6"/>
  <c r="G33" i="6"/>
  <c r="H33" i="6"/>
  <c r="G34" i="6"/>
  <c r="H34" i="6"/>
  <c r="G35" i="6"/>
  <c r="H35" i="6"/>
  <c r="G36" i="6"/>
  <c r="H36" i="6"/>
  <c r="G44" i="6"/>
  <c r="H44" i="6"/>
  <c r="H56" i="6" s="1"/>
  <c r="G45" i="6"/>
  <c r="G56" i="6" s="1"/>
  <c r="H57" i="6" s="1"/>
  <c r="H45" i="6"/>
  <c r="G46" i="6"/>
  <c r="H46" i="6"/>
  <c r="G47" i="6"/>
  <c r="H47" i="6"/>
  <c r="G48" i="6"/>
  <c r="H48" i="6"/>
  <c r="G49" i="6"/>
  <c r="H49" i="6"/>
  <c r="G50" i="6"/>
  <c r="H50" i="6"/>
  <c r="G51" i="6"/>
  <c r="H51" i="6"/>
  <c r="G52" i="6"/>
  <c r="H52" i="6"/>
  <c r="G53" i="6"/>
  <c r="H53" i="6"/>
  <c r="G54" i="6"/>
  <c r="H54" i="6"/>
  <c r="G55" i="6"/>
  <c r="H55" i="6"/>
  <c r="G63" i="6"/>
  <c r="H63" i="6"/>
  <c r="G64" i="6"/>
  <c r="G75" i="6" s="1"/>
  <c r="H76" i="6" s="1"/>
  <c r="H64" i="6"/>
  <c r="G65" i="6"/>
  <c r="H65" i="6"/>
  <c r="G66" i="6"/>
  <c r="H66" i="6"/>
  <c r="G67" i="6"/>
  <c r="H67" i="6"/>
  <c r="G68" i="6"/>
  <c r="H68" i="6"/>
  <c r="G69" i="6"/>
  <c r="H69" i="6"/>
  <c r="G70" i="6"/>
  <c r="H70" i="6"/>
  <c r="G71" i="6"/>
  <c r="H71" i="6"/>
  <c r="G72" i="6"/>
  <c r="H72" i="6"/>
  <c r="G73" i="6"/>
  <c r="H73" i="6"/>
  <c r="G74" i="6"/>
  <c r="H74" i="6"/>
  <c r="H75" i="6"/>
  <c r="G82" i="6"/>
  <c r="H82" i="6"/>
  <c r="G83" i="6"/>
  <c r="H83" i="6"/>
  <c r="H94" i="6" s="1"/>
  <c r="G84" i="6"/>
  <c r="H84" i="6"/>
  <c r="G85" i="6"/>
  <c r="H85" i="6"/>
  <c r="G86" i="6"/>
  <c r="G94" i="6" s="1"/>
  <c r="H86" i="6"/>
  <c r="G87" i="6"/>
  <c r="H87" i="6"/>
  <c r="G88" i="6"/>
  <c r="H88" i="6"/>
  <c r="G89" i="6"/>
  <c r="H89" i="6"/>
  <c r="G90" i="6"/>
  <c r="H90" i="6"/>
  <c r="G91" i="6"/>
  <c r="H91" i="6"/>
  <c r="G92" i="6"/>
  <c r="H92" i="6"/>
  <c r="G93" i="6"/>
  <c r="H93" i="6"/>
  <c r="G101" i="6"/>
  <c r="H101" i="6"/>
  <c r="G102" i="6"/>
  <c r="H102" i="6"/>
  <c r="G103" i="6"/>
  <c r="H103" i="6"/>
  <c r="H113" i="6" s="1"/>
  <c r="G104" i="6"/>
  <c r="G113" i="6" s="1"/>
  <c r="H104" i="6"/>
  <c r="G105" i="6"/>
  <c r="H105" i="6"/>
  <c r="G106" i="6"/>
  <c r="H106" i="6"/>
  <c r="G107" i="6"/>
  <c r="H107" i="6"/>
  <c r="G108" i="6"/>
  <c r="H108" i="6"/>
  <c r="G109" i="6"/>
  <c r="H109" i="6"/>
  <c r="G110" i="6"/>
  <c r="H110" i="6"/>
  <c r="G111" i="6"/>
  <c r="H111" i="6"/>
  <c r="G112" i="6"/>
  <c r="H112" i="6"/>
  <c r="H114" i="4"/>
  <c r="H95" i="4"/>
  <c r="H57" i="4"/>
  <c r="H38" i="4"/>
  <c r="H19" i="4"/>
  <c r="H101" i="4"/>
  <c r="H19" i="6" l="1"/>
  <c r="I22" i="3"/>
  <c r="J22" i="3"/>
  <c r="G102" i="22"/>
  <c r="H102" i="22"/>
  <c r="G103" i="22"/>
  <c r="H103" i="22"/>
  <c r="G104" i="22"/>
  <c r="H104" i="22"/>
  <c r="G105" i="22"/>
  <c r="H105" i="22"/>
  <c r="G106" i="22"/>
  <c r="H106" i="22"/>
  <c r="G107" i="22"/>
  <c r="H107" i="22"/>
  <c r="G108" i="22"/>
  <c r="H108" i="22"/>
  <c r="G109" i="22"/>
  <c r="H109" i="22"/>
  <c r="G110" i="22"/>
  <c r="H110" i="22"/>
  <c r="G111" i="22"/>
  <c r="H111" i="22"/>
  <c r="G112" i="22"/>
  <c r="H112" i="22"/>
  <c r="H101" i="22"/>
  <c r="G101" i="22"/>
  <c r="G83" i="22"/>
  <c r="H83" i="22"/>
  <c r="G84" i="22"/>
  <c r="H84" i="22"/>
  <c r="G85" i="22"/>
  <c r="H85" i="22"/>
  <c r="G86" i="22"/>
  <c r="H86" i="22"/>
  <c r="G87" i="22"/>
  <c r="H87" i="22"/>
  <c r="G88" i="22"/>
  <c r="H88" i="22"/>
  <c r="G89" i="22"/>
  <c r="H89" i="22"/>
  <c r="G90" i="22"/>
  <c r="H90" i="22"/>
  <c r="G91" i="22"/>
  <c r="H91" i="22"/>
  <c r="G92" i="22"/>
  <c r="H92" i="22"/>
  <c r="G93" i="22"/>
  <c r="H93" i="22"/>
  <c r="H82" i="22"/>
  <c r="G82" i="22"/>
  <c r="G64" i="22"/>
  <c r="H64" i="22"/>
  <c r="G65" i="22"/>
  <c r="H65" i="22"/>
  <c r="G66" i="22"/>
  <c r="H66" i="22"/>
  <c r="G67" i="22"/>
  <c r="H67" i="22"/>
  <c r="G68" i="22"/>
  <c r="H68" i="22"/>
  <c r="G69" i="22"/>
  <c r="H69" i="22"/>
  <c r="G70" i="22"/>
  <c r="H70" i="22"/>
  <c r="G71" i="22"/>
  <c r="H71" i="22"/>
  <c r="G72" i="22"/>
  <c r="H72" i="22"/>
  <c r="G73" i="22"/>
  <c r="H73" i="22"/>
  <c r="G74" i="22"/>
  <c r="H74" i="22"/>
  <c r="H63" i="22"/>
  <c r="G63" i="22"/>
  <c r="G45" i="22"/>
  <c r="H45" i="22"/>
  <c r="G46" i="22"/>
  <c r="H46" i="22"/>
  <c r="G47" i="22"/>
  <c r="H47" i="22"/>
  <c r="G48" i="22"/>
  <c r="H48" i="22"/>
  <c r="G49" i="22"/>
  <c r="H49" i="22"/>
  <c r="G50" i="22"/>
  <c r="H50" i="22"/>
  <c r="G51" i="22"/>
  <c r="H51" i="22"/>
  <c r="G52" i="22"/>
  <c r="H52" i="22"/>
  <c r="G53" i="22"/>
  <c r="H53" i="22"/>
  <c r="G54" i="22"/>
  <c r="H54" i="22"/>
  <c r="G55" i="22"/>
  <c r="H55" i="22"/>
  <c r="H44" i="22"/>
  <c r="G44" i="22"/>
  <c r="G25" i="22"/>
  <c r="G26" i="22"/>
  <c r="H26" i="22"/>
  <c r="G27" i="22"/>
  <c r="H27" i="22"/>
  <c r="G28" i="22"/>
  <c r="H28" i="22"/>
  <c r="G29" i="22"/>
  <c r="H29" i="22"/>
  <c r="G30" i="22"/>
  <c r="H30" i="22"/>
  <c r="G31" i="22"/>
  <c r="H31" i="22"/>
  <c r="G32" i="22"/>
  <c r="H32" i="22"/>
  <c r="G33" i="22"/>
  <c r="H33" i="22"/>
  <c r="G34" i="22"/>
  <c r="H34" i="22"/>
  <c r="G35" i="22"/>
  <c r="H35" i="22"/>
  <c r="G36" i="22"/>
  <c r="H36" i="22"/>
  <c r="H25" i="22"/>
  <c r="G7" i="22"/>
  <c r="H7" i="22"/>
  <c r="G8" i="22"/>
  <c r="H8" i="22"/>
  <c r="G9" i="22"/>
  <c r="H9" i="22"/>
  <c r="G10" i="22"/>
  <c r="H10" i="22"/>
  <c r="G11" i="22"/>
  <c r="H11" i="22"/>
  <c r="G12" i="22"/>
  <c r="H12" i="22"/>
  <c r="G13" i="22"/>
  <c r="H13" i="22"/>
  <c r="G14" i="22"/>
  <c r="H14" i="22"/>
  <c r="G15" i="22"/>
  <c r="H15" i="22"/>
  <c r="G16" i="22"/>
  <c r="H16" i="22"/>
  <c r="G17" i="22"/>
  <c r="H17" i="22"/>
  <c r="H6" i="22"/>
  <c r="G6" i="22"/>
  <c r="I27" i="21"/>
  <c r="J27" i="21"/>
  <c r="I28" i="21"/>
  <c r="J28" i="21"/>
  <c r="J26" i="21"/>
  <c r="I26" i="21"/>
  <c r="I19" i="21"/>
  <c r="J19" i="21"/>
  <c r="I20" i="21"/>
  <c r="J20" i="21"/>
  <c r="I21" i="21"/>
  <c r="J21" i="21"/>
  <c r="I22" i="21"/>
  <c r="J22" i="21"/>
  <c r="I23" i="21"/>
  <c r="J23" i="21"/>
  <c r="J18" i="21"/>
  <c r="I18" i="21"/>
  <c r="G102" i="20"/>
  <c r="H102" i="20"/>
  <c r="G103" i="20"/>
  <c r="H103" i="20"/>
  <c r="G104" i="20"/>
  <c r="H104" i="20"/>
  <c r="G105" i="20"/>
  <c r="H105" i="20"/>
  <c r="G106" i="20"/>
  <c r="H106" i="20"/>
  <c r="G107" i="20"/>
  <c r="H107" i="20"/>
  <c r="G108" i="20"/>
  <c r="H108" i="20"/>
  <c r="G109" i="20"/>
  <c r="H109" i="20"/>
  <c r="G110" i="20"/>
  <c r="H110" i="20"/>
  <c r="G111" i="20"/>
  <c r="H111" i="20"/>
  <c r="G112" i="20"/>
  <c r="H112" i="20"/>
  <c r="H101" i="20"/>
  <c r="G101" i="20"/>
  <c r="G83" i="20"/>
  <c r="H83" i="20"/>
  <c r="G84" i="20"/>
  <c r="H84" i="20"/>
  <c r="G85" i="20"/>
  <c r="H85" i="20"/>
  <c r="G86" i="20"/>
  <c r="H86" i="20"/>
  <c r="G87" i="20"/>
  <c r="H87" i="20"/>
  <c r="G88" i="20"/>
  <c r="H88" i="20"/>
  <c r="G89" i="20"/>
  <c r="H89" i="20"/>
  <c r="G90" i="20"/>
  <c r="H90" i="20"/>
  <c r="G91" i="20"/>
  <c r="H91" i="20"/>
  <c r="G92" i="20"/>
  <c r="H92" i="20"/>
  <c r="G93" i="20"/>
  <c r="H93" i="20"/>
  <c r="H82" i="20"/>
  <c r="G82" i="20"/>
  <c r="G64" i="20"/>
  <c r="H64" i="20"/>
  <c r="G65" i="20"/>
  <c r="H65" i="20"/>
  <c r="G66" i="20"/>
  <c r="H66" i="20"/>
  <c r="G67" i="20"/>
  <c r="H67" i="20"/>
  <c r="G68" i="20"/>
  <c r="H68" i="20"/>
  <c r="G69" i="20"/>
  <c r="H69" i="20"/>
  <c r="G70" i="20"/>
  <c r="H70" i="20"/>
  <c r="G71" i="20"/>
  <c r="H71" i="20"/>
  <c r="G72" i="20"/>
  <c r="H72" i="20"/>
  <c r="G73" i="20"/>
  <c r="H73" i="20"/>
  <c r="G74" i="20"/>
  <c r="H74" i="20"/>
  <c r="H63" i="20"/>
  <c r="G63" i="20"/>
  <c r="G45" i="20"/>
  <c r="H45" i="20"/>
  <c r="G46" i="20"/>
  <c r="H46" i="20"/>
  <c r="G47" i="20"/>
  <c r="H47" i="20"/>
  <c r="G48" i="20"/>
  <c r="H48" i="20"/>
  <c r="G49" i="20"/>
  <c r="H49" i="20"/>
  <c r="G50" i="20"/>
  <c r="H50" i="20"/>
  <c r="G51" i="20"/>
  <c r="H51" i="20"/>
  <c r="G52" i="20"/>
  <c r="H52" i="20"/>
  <c r="G53" i="20"/>
  <c r="H53" i="20"/>
  <c r="G54" i="20"/>
  <c r="H54" i="20"/>
  <c r="G55" i="20"/>
  <c r="H55" i="20"/>
  <c r="H44" i="20"/>
  <c r="G44" i="20"/>
  <c r="G26" i="20"/>
  <c r="H26" i="20"/>
  <c r="G27" i="20"/>
  <c r="H27" i="20"/>
  <c r="G28" i="20"/>
  <c r="H28" i="20"/>
  <c r="G29" i="20"/>
  <c r="H29" i="20"/>
  <c r="G30" i="20"/>
  <c r="H30" i="20"/>
  <c r="G31" i="20"/>
  <c r="H31" i="20"/>
  <c r="G32" i="20"/>
  <c r="H32" i="20"/>
  <c r="G33" i="20"/>
  <c r="H33" i="20"/>
  <c r="G34" i="20"/>
  <c r="H34" i="20"/>
  <c r="G35" i="20"/>
  <c r="H35" i="20"/>
  <c r="G36" i="20"/>
  <c r="H36" i="20"/>
  <c r="H25" i="20"/>
  <c r="G25" i="20"/>
  <c r="G7" i="20"/>
  <c r="H7" i="20"/>
  <c r="G8" i="20"/>
  <c r="H8" i="20"/>
  <c r="G9" i="20"/>
  <c r="H9" i="20"/>
  <c r="G10" i="20"/>
  <c r="H10" i="20"/>
  <c r="G11" i="20"/>
  <c r="H11" i="20"/>
  <c r="G12" i="20"/>
  <c r="H12" i="20"/>
  <c r="G13" i="20"/>
  <c r="H13" i="20"/>
  <c r="G14" i="20"/>
  <c r="H14" i="20"/>
  <c r="G15" i="20"/>
  <c r="H15" i="20"/>
  <c r="G16" i="20"/>
  <c r="H16" i="20"/>
  <c r="G17" i="20"/>
  <c r="H17" i="20"/>
  <c r="H6" i="20"/>
  <c r="G6" i="20"/>
  <c r="I27" i="19"/>
  <c r="J27" i="19"/>
  <c r="I28" i="19"/>
  <c r="J28" i="19"/>
  <c r="J26" i="19"/>
  <c r="I26" i="19"/>
  <c r="I19" i="19"/>
  <c r="J19" i="19"/>
  <c r="I20" i="19"/>
  <c r="J20" i="19"/>
  <c r="I21" i="19"/>
  <c r="J21" i="19"/>
  <c r="I22" i="19"/>
  <c r="J22" i="19"/>
  <c r="I23" i="19"/>
  <c r="J23" i="19"/>
  <c r="J18" i="19"/>
  <c r="I18" i="19"/>
  <c r="G102" i="18"/>
  <c r="H102" i="18"/>
  <c r="G103" i="18"/>
  <c r="H103" i="18"/>
  <c r="G104" i="18"/>
  <c r="H104" i="18"/>
  <c r="G105" i="18"/>
  <c r="H105" i="18"/>
  <c r="G106" i="18"/>
  <c r="H106" i="18"/>
  <c r="G107" i="18"/>
  <c r="H107" i="18"/>
  <c r="G108" i="18"/>
  <c r="H108" i="18"/>
  <c r="G109" i="18"/>
  <c r="H109" i="18"/>
  <c r="G110" i="18"/>
  <c r="H110" i="18"/>
  <c r="G111" i="18"/>
  <c r="H111" i="18"/>
  <c r="G112" i="18"/>
  <c r="H112" i="18"/>
  <c r="H101" i="18"/>
  <c r="G101" i="18"/>
  <c r="G83" i="18"/>
  <c r="H83" i="18"/>
  <c r="G84" i="18"/>
  <c r="H84" i="18"/>
  <c r="G85" i="18"/>
  <c r="H85" i="18"/>
  <c r="G86" i="18"/>
  <c r="H86" i="18"/>
  <c r="G87" i="18"/>
  <c r="H87" i="18"/>
  <c r="G88" i="18"/>
  <c r="H88" i="18"/>
  <c r="G89" i="18"/>
  <c r="H89" i="18"/>
  <c r="G90" i="18"/>
  <c r="H90" i="18"/>
  <c r="G91" i="18"/>
  <c r="H91" i="18"/>
  <c r="G92" i="18"/>
  <c r="H92" i="18"/>
  <c r="G93" i="18"/>
  <c r="H93" i="18"/>
  <c r="H82" i="18"/>
  <c r="G82" i="18"/>
  <c r="G64" i="18"/>
  <c r="H64" i="18"/>
  <c r="G65" i="18"/>
  <c r="H65" i="18"/>
  <c r="G66" i="18"/>
  <c r="H66" i="18"/>
  <c r="G67" i="18"/>
  <c r="H67" i="18"/>
  <c r="G68" i="18"/>
  <c r="H68" i="18"/>
  <c r="G69" i="18"/>
  <c r="H69" i="18"/>
  <c r="G70" i="18"/>
  <c r="H70" i="18"/>
  <c r="G71" i="18"/>
  <c r="H71" i="18"/>
  <c r="G72" i="18"/>
  <c r="H72" i="18"/>
  <c r="G73" i="18"/>
  <c r="H73" i="18"/>
  <c r="G74" i="18"/>
  <c r="H74" i="18"/>
  <c r="H63" i="18"/>
  <c r="G63" i="18"/>
  <c r="G45" i="18"/>
  <c r="H45" i="18"/>
  <c r="G46" i="18"/>
  <c r="H46" i="18"/>
  <c r="G47" i="18"/>
  <c r="H47" i="18"/>
  <c r="G48" i="18"/>
  <c r="H48" i="18"/>
  <c r="G49" i="18"/>
  <c r="H49" i="18"/>
  <c r="G50" i="18"/>
  <c r="H50" i="18"/>
  <c r="G51" i="18"/>
  <c r="H51" i="18"/>
  <c r="G52" i="18"/>
  <c r="H52" i="18"/>
  <c r="G53" i="18"/>
  <c r="H53" i="18"/>
  <c r="G54" i="18"/>
  <c r="H54" i="18"/>
  <c r="G55" i="18"/>
  <c r="H55" i="18"/>
  <c r="H44" i="18"/>
  <c r="G44" i="18"/>
  <c r="G26" i="18"/>
  <c r="H26" i="18"/>
  <c r="G27" i="18"/>
  <c r="H27" i="18"/>
  <c r="G28" i="18"/>
  <c r="H28" i="18"/>
  <c r="G29" i="18"/>
  <c r="H29" i="18"/>
  <c r="G30" i="18"/>
  <c r="H30" i="18"/>
  <c r="G31" i="18"/>
  <c r="H31" i="18"/>
  <c r="G32" i="18"/>
  <c r="H32" i="18"/>
  <c r="G33" i="18"/>
  <c r="H33" i="18"/>
  <c r="G34" i="18"/>
  <c r="H34" i="18"/>
  <c r="G35" i="18"/>
  <c r="H35" i="18"/>
  <c r="G36" i="18"/>
  <c r="H36" i="18"/>
  <c r="H25" i="18"/>
  <c r="G25" i="18"/>
  <c r="G7" i="18"/>
  <c r="H7" i="18"/>
  <c r="G8" i="18"/>
  <c r="H8" i="18"/>
  <c r="G9" i="18"/>
  <c r="H9" i="18"/>
  <c r="G10" i="18"/>
  <c r="H10" i="18"/>
  <c r="G11" i="18"/>
  <c r="H11" i="18"/>
  <c r="G12" i="18"/>
  <c r="H12" i="18"/>
  <c r="G13" i="18"/>
  <c r="H13" i="18"/>
  <c r="G14" i="18"/>
  <c r="H14" i="18"/>
  <c r="G15" i="18"/>
  <c r="H15" i="18"/>
  <c r="G16" i="18"/>
  <c r="H16" i="18"/>
  <c r="G17" i="18"/>
  <c r="H17" i="18"/>
  <c r="H6" i="18"/>
  <c r="G6" i="18"/>
  <c r="I27" i="17"/>
  <c r="J27" i="17"/>
  <c r="I28" i="17"/>
  <c r="J28" i="17"/>
  <c r="J26" i="17"/>
  <c r="I26" i="17"/>
  <c r="I19" i="17"/>
  <c r="J19" i="17"/>
  <c r="I20" i="17"/>
  <c r="J20" i="17"/>
  <c r="I21" i="17"/>
  <c r="J21" i="17"/>
  <c r="I22" i="17"/>
  <c r="J22" i="17"/>
  <c r="I23" i="17"/>
  <c r="J23" i="17"/>
  <c r="J18" i="17"/>
  <c r="I18" i="17"/>
  <c r="G102" i="16"/>
  <c r="H102" i="16"/>
  <c r="G103" i="16"/>
  <c r="H103" i="16"/>
  <c r="G104" i="16"/>
  <c r="H104" i="16"/>
  <c r="G105" i="16"/>
  <c r="H105" i="16"/>
  <c r="G106" i="16"/>
  <c r="H106" i="16"/>
  <c r="G107" i="16"/>
  <c r="H107" i="16"/>
  <c r="G108" i="16"/>
  <c r="H108" i="16"/>
  <c r="G109" i="16"/>
  <c r="H109" i="16"/>
  <c r="G110" i="16"/>
  <c r="H110" i="16"/>
  <c r="G111" i="16"/>
  <c r="H111" i="16"/>
  <c r="G112" i="16"/>
  <c r="H112" i="16"/>
  <c r="H101" i="16"/>
  <c r="G101" i="16"/>
  <c r="G83" i="16"/>
  <c r="H83" i="16"/>
  <c r="G84" i="16"/>
  <c r="H84" i="16"/>
  <c r="G85" i="16"/>
  <c r="H85" i="16"/>
  <c r="G86" i="16"/>
  <c r="H86" i="16"/>
  <c r="G87" i="16"/>
  <c r="H87" i="16"/>
  <c r="G88" i="16"/>
  <c r="H88" i="16"/>
  <c r="G89" i="16"/>
  <c r="H89" i="16"/>
  <c r="G90" i="16"/>
  <c r="H90" i="16"/>
  <c r="G91" i="16"/>
  <c r="H91" i="16"/>
  <c r="G92" i="16"/>
  <c r="H92" i="16"/>
  <c r="G93" i="16"/>
  <c r="H93" i="16"/>
  <c r="H82" i="16"/>
  <c r="G82" i="16"/>
  <c r="G64" i="16"/>
  <c r="H64" i="16"/>
  <c r="G65" i="16"/>
  <c r="H65" i="16"/>
  <c r="G66" i="16"/>
  <c r="H66" i="16"/>
  <c r="G67" i="16"/>
  <c r="H67" i="16"/>
  <c r="G68" i="16"/>
  <c r="H68" i="16"/>
  <c r="G69" i="16"/>
  <c r="H69" i="16"/>
  <c r="G70" i="16"/>
  <c r="H70" i="16"/>
  <c r="G71" i="16"/>
  <c r="H71" i="16"/>
  <c r="G72" i="16"/>
  <c r="H72" i="16"/>
  <c r="G73" i="16"/>
  <c r="H73" i="16"/>
  <c r="G74" i="16"/>
  <c r="H74" i="16"/>
  <c r="H63" i="16"/>
  <c r="G63" i="16"/>
  <c r="H45" i="16"/>
  <c r="H46" i="16"/>
  <c r="H47" i="16"/>
  <c r="H48" i="16"/>
  <c r="H49" i="16"/>
  <c r="H50" i="16"/>
  <c r="H51" i="16"/>
  <c r="H52" i="16"/>
  <c r="H53" i="16"/>
  <c r="H54" i="16"/>
  <c r="H55" i="16"/>
  <c r="G45" i="16"/>
  <c r="G46" i="16"/>
  <c r="G47" i="16"/>
  <c r="G48" i="16"/>
  <c r="G49" i="16"/>
  <c r="G50" i="16"/>
  <c r="G51" i="16"/>
  <c r="G52" i="16"/>
  <c r="G53" i="16"/>
  <c r="G54" i="16"/>
  <c r="G55" i="16"/>
  <c r="H44" i="16"/>
  <c r="G44" i="16"/>
  <c r="H26" i="16"/>
  <c r="H27" i="16"/>
  <c r="H28" i="16"/>
  <c r="H29" i="16"/>
  <c r="H30" i="16"/>
  <c r="H31" i="16"/>
  <c r="H32" i="16"/>
  <c r="H33" i="16"/>
  <c r="H34" i="16"/>
  <c r="H35" i="16"/>
  <c r="H36" i="16"/>
  <c r="G26" i="16"/>
  <c r="G27" i="16"/>
  <c r="G28" i="16"/>
  <c r="G29" i="16"/>
  <c r="G30" i="16"/>
  <c r="G31" i="16"/>
  <c r="G32" i="16"/>
  <c r="G33" i="16"/>
  <c r="G34" i="16"/>
  <c r="G35" i="16"/>
  <c r="G36" i="16"/>
  <c r="H25" i="16"/>
  <c r="G25" i="16"/>
  <c r="H13" i="16"/>
  <c r="G7" i="16"/>
  <c r="H7" i="16"/>
  <c r="G8" i="16"/>
  <c r="H8" i="16"/>
  <c r="G9" i="16"/>
  <c r="H9" i="16"/>
  <c r="G10" i="16"/>
  <c r="H10" i="16"/>
  <c r="G11" i="16"/>
  <c r="H11" i="16"/>
  <c r="G12" i="16"/>
  <c r="H12" i="16"/>
  <c r="G13" i="16"/>
  <c r="G14" i="16"/>
  <c r="H14" i="16"/>
  <c r="G15" i="16"/>
  <c r="H15" i="16"/>
  <c r="G16" i="16"/>
  <c r="H16" i="16"/>
  <c r="G17" i="16"/>
  <c r="H17" i="16"/>
  <c r="H6" i="16"/>
  <c r="I27" i="15"/>
  <c r="J27" i="15"/>
  <c r="I28" i="15"/>
  <c r="J28" i="15"/>
  <c r="J26" i="15"/>
  <c r="I26" i="15"/>
  <c r="I21" i="15"/>
  <c r="I24" i="15" s="1"/>
  <c r="I18" i="15"/>
  <c r="I19" i="15"/>
  <c r="J19" i="15"/>
  <c r="I20" i="15"/>
  <c r="J20" i="15"/>
  <c r="J21" i="15"/>
  <c r="I22" i="15"/>
  <c r="J22" i="15"/>
  <c r="I23" i="15"/>
  <c r="J23" i="15"/>
  <c r="J18" i="15"/>
  <c r="G102" i="14"/>
  <c r="H102" i="14"/>
  <c r="G103" i="14"/>
  <c r="H103" i="14"/>
  <c r="G104" i="14"/>
  <c r="H104" i="14"/>
  <c r="G105" i="14"/>
  <c r="H105" i="14"/>
  <c r="G106" i="14"/>
  <c r="H106" i="14"/>
  <c r="G107" i="14"/>
  <c r="H107" i="14"/>
  <c r="G108" i="14"/>
  <c r="H108" i="14"/>
  <c r="G109" i="14"/>
  <c r="H109" i="14"/>
  <c r="G110" i="14"/>
  <c r="H110" i="14"/>
  <c r="G111" i="14"/>
  <c r="H111" i="14"/>
  <c r="G112" i="14"/>
  <c r="H112" i="14"/>
  <c r="H101" i="14"/>
  <c r="G101" i="14"/>
  <c r="G83" i="14"/>
  <c r="H83" i="14"/>
  <c r="G84" i="14"/>
  <c r="H84" i="14"/>
  <c r="G85" i="14"/>
  <c r="H85" i="14"/>
  <c r="G86" i="14"/>
  <c r="H86" i="14"/>
  <c r="G87" i="14"/>
  <c r="H87" i="14"/>
  <c r="G88" i="14"/>
  <c r="H88" i="14"/>
  <c r="G89" i="14"/>
  <c r="H89" i="14"/>
  <c r="G90" i="14"/>
  <c r="H90" i="14"/>
  <c r="G91" i="14"/>
  <c r="H91" i="14"/>
  <c r="G92" i="14"/>
  <c r="H92" i="14"/>
  <c r="G93" i="14"/>
  <c r="H93" i="14"/>
  <c r="H82" i="14"/>
  <c r="G82" i="14"/>
  <c r="G64" i="14"/>
  <c r="H64" i="14"/>
  <c r="G65" i="14"/>
  <c r="H65" i="14"/>
  <c r="G66" i="14"/>
  <c r="H66" i="14"/>
  <c r="G67" i="14"/>
  <c r="H67" i="14"/>
  <c r="G68" i="14"/>
  <c r="H68" i="14"/>
  <c r="G69" i="14"/>
  <c r="H69" i="14"/>
  <c r="G70" i="14"/>
  <c r="H70" i="14"/>
  <c r="G71" i="14"/>
  <c r="H71" i="14"/>
  <c r="G72" i="14"/>
  <c r="H72" i="14"/>
  <c r="G73" i="14"/>
  <c r="H73" i="14"/>
  <c r="G74" i="14"/>
  <c r="H74" i="14"/>
  <c r="H63" i="14"/>
  <c r="G63" i="14"/>
  <c r="G45" i="14"/>
  <c r="H45" i="14"/>
  <c r="G46" i="14"/>
  <c r="H46" i="14"/>
  <c r="G47" i="14"/>
  <c r="H47" i="14"/>
  <c r="G48" i="14"/>
  <c r="H48" i="14"/>
  <c r="G49" i="14"/>
  <c r="H49" i="14"/>
  <c r="G50" i="14"/>
  <c r="H50" i="14"/>
  <c r="G51" i="14"/>
  <c r="H51" i="14"/>
  <c r="G52" i="14"/>
  <c r="H52" i="14"/>
  <c r="G53" i="14"/>
  <c r="H53" i="14"/>
  <c r="G54" i="14"/>
  <c r="H54" i="14"/>
  <c r="G55" i="14"/>
  <c r="H55" i="14"/>
  <c r="H44" i="14"/>
  <c r="G44" i="14"/>
  <c r="G26" i="14"/>
  <c r="H26" i="14"/>
  <c r="G27" i="14"/>
  <c r="H27" i="14"/>
  <c r="G28" i="14"/>
  <c r="H28" i="14"/>
  <c r="G29" i="14"/>
  <c r="H29" i="14"/>
  <c r="G30" i="14"/>
  <c r="H30" i="14"/>
  <c r="G31" i="14"/>
  <c r="H31" i="14"/>
  <c r="G32" i="14"/>
  <c r="H32" i="14"/>
  <c r="G33" i="14"/>
  <c r="H33" i="14"/>
  <c r="G34" i="14"/>
  <c r="H34" i="14"/>
  <c r="G35" i="14"/>
  <c r="H35" i="14"/>
  <c r="G36" i="14"/>
  <c r="H36" i="14"/>
  <c r="H25" i="14"/>
  <c r="G25" i="14"/>
  <c r="G7" i="14"/>
  <c r="H7" i="14"/>
  <c r="G8" i="14"/>
  <c r="H8" i="14"/>
  <c r="G9" i="14"/>
  <c r="H9" i="14"/>
  <c r="G10" i="14"/>
  <c r="H10" i="14"/>
  <c r="G11" i="14"/>
  <c r="H11" i="14"/>
  <c r="G12" i="14"/>
  <c r="H12" i="14"/>
  <c r="G13" i="14"/>
  <c r="H13" i="14"/>
  <c r="G14" i="14"/>
  <c r="H14" i="14"/>
  <c r="G15" i="14"/>
  <c r="H15" i="14"/>
  <c r="G16" i="14"/>
  <c r="H16" i="14"/>
  <c r="G17" i="14"/>
  <c r="H17" i="14"/>
  <c r="H6" i="14"/>
  <c r="I27" i="13"/>
  <c r="J27" i="13"/>
  <c r="I28" i="13"/>
  <c r="J28" i="13"/>
  <c r="J26" i="13"/>
  <c r="I26" i="13"/>
  <c r="I19" i="13"/>
  <c r="J19" i="13"/>
  <c r="I20" i="13"/>
  <c r="J20" i="13"/>
  <c r="I21" i="13"/>
  <c r="J21" i="13"/>
  <c r="I22" i="13"/>
  <c r="J22" i="13"/>
  <c r="I23" i="13"/>
  <c r="J23" i="13"/>
  <c r="J18" i="13"/>
  <c r="I18" i="13"/>
  <c r="H14" i="12"/>
  <c r="G102" i="12"/>
  <c r="H102" i="12"/>
  <c r="G103" i="12"/>
  <c r="H103" i="12"/>
  <c r="G104" i="12"/>
  <c r="H104" i="12"/>
  <c r="G105" i="12"/>
  <c r="H105" i="12"/>
  <c r="G106" i="12"/>
  <c r="H106" i="12"/>
  <c r="G107" i="12"/>
  <c r="H107" i="12"/>
  <c r="G108" i="12"/>
  <c r="H108" i="12"/>
  <c r="G109" i="12"/>
  <c r="H109" i="12"/>
  <c r="G110" i="12"/>
  <c r="H110" i="12"/>
  <c r="G111" i="12"/>
  <c r="H111" i="12"/>
  <c r="G112" i="12"/>
  <c r="H112" i="12"/>
  <c r="H101" i="12"/>
  <c r="G101" i="12"/>
  <c r="G83" i="12"/>
  <c r="H83" i="12"/>
  <c r="G84" i="12"/>
  <c r="H84" i="12"/>
  <c r="G85" i="12"/>
  <c r="H85" i="12"/>
  <c r="G86" i="12"/>
  <c r="H86" i="12"/>
  <c r="G87" i="12"/>
  <c r="H87" i="12"/>
  <c r="G88" i="12"/>
  <c r="H88" i="12"/>
  <c r="G89" i="12"/>
  <c r="H89" i="12"/>
  <c r="G90" i="12"/>
  <c r="H90" i="12"/>
  <c r="G91" i="12"/>
  <c r="H91" i="12"/>
  <c r="G92" i="12"/>
  <c r="H92" i="12"/>
  <c r="G93" i="12"/>
  <c r="H93" i="12"/>
  <c r="H82" i="12"/>
  <c r="G82" i="12"/>
  <c r="G64" i="12"/>
  <c r="H64" i="12"/>
  <c r="G65" i="12"/>
  <c r="H65" i="12"/>
  <c r="G66" i="12"/>
  <c r="H66" i="12"/>
  <c r="G67" i="12"/>
  <c r="H67" i="12"/>
  <c r="G68" i="12"/>
  <c r="H68" i="12"/>
  <c r="G69" i="12"/>
  <c r="H69" i="12"/>
  <c r="G70" i="12"/>
  <c r="H70" i="12"/>
  <c r="G71" i="12"/>
  <c r="H71" i="12"/>
  <c r="G72" i="12"/>
  <c r="H72" i="12"/>
  <c r="G73" i="12"/>
  <c r="H73" i="12"/>
  <c r="G74" i="12"/>
  <c r="H74" i="12"/>
  <c r="H63" i="12"/>
  <c r="G63" i="12"/>
  <c r="G45" i="12"/>
  <c r="H45" i="12"/>
  <c r="G46" i="12"/>
  <c r="H46" i="12"/>
  <c r="G47" i="12"/>
  <c r="H47" i="12"/>
  <c r="G48" i="12"/>
  <c r="H48" i="12"/>
  <c r="G49" i="12"/>
  <c r="H49" i="12"/>
  <c r="G50" i="12"/>
  <c r="H50" i="12"/>
  <c r="G51" i="12"/>
  <c r="H51" i="12"/>
  <c r="G52" i="12"/>
  <c r="H52" i="12"/>
  <c r="G53" i="12"/>
  <c r="H53" i="12"/>
  <c r="G54" i="12"/>
  <c r="H54" i="12"/>
  <c r="G55" i="12"/>
  <c r="H55" i="12"/>
  <c r="H44" i="12"/>
  <c r="G44" i="12"/>
  <c r="G26" i="12"/>
  <c r="H26" i="12"/>
  <c r="G27" i="12"/>
  <c r="H27" i="12"/>
  <c r="G28" i="12"/>
  <c r="H28" i="12"/>
  <c r="G29" i="12"/>
  <c r="H29" i="12"/>
  <c r="G30" i="12"/>
  <c r="H30" i="12"/>
  <c r="G31" i="12"/>
  <c r="H31" i="12"/>
  <c r="G32" i="12"/>
  <c r="H32" i="12"/>
  <c r="G33" i="12"/>
  <c r="H33" i="12"/>
  <c r="G34" i="12"/>
  <c r="H34" i="12"/>
  <c r="G35" i="12"/>
  <c r="H35" i="12"/>
  <c r="G36" i="12"/>
  <c r="H36" i="12"/>
  <c r="H25" i="12"/>
  <c r="G25" i="12"/>
  <c r="G7" i="12"/>
  <c r="H7" i="12"/>
  <c r="G8" i="12"/>
  <c r="H8" i="12"/>
  <c r="G9" i="12"/>
  <c r="H9" i="12"/>
  <c r="G10" i="12"/>
  <c r="H10" i="12"/>
  <c r="G11" i="12"/>
  <c r="H11" i="12"/>
  <c r="G12" i="12"/>
  <c r="H12" i="12"/>
  <c r="G13" i="12"/>
  <c r="H13" i="12"/>
  <c r="G14" i="12"/>
  <c r="G15" i="12"/>
  <c r="H15" i="12"/>
  <c r="G16" i="12"/>
  <c r="H16" i="12"/>
  <c r="G17" i="12"/>
  <c r="H17" i="12"/>
  <c r="H6" i="12"/>
  <c r="I23" i="3"/>
  <c r="I18" i="3"/>
  <c r="I27" i="11"/>
  <c r="J27" i="11"/>
  <c r="I28" i="11"/>
  <c r="J28" i="11"/>
  <c r="J26" i="11"/>
  <c r="I26" i="11"/>
  <c r="I19" i="11"/>
  <c r="J19" i="11"/>
  <c r="I20" i="11"/>
  <c r="J20" i="11"/>
  <c r="I21" i="11"/>
  <c r="J21" i="11"/>
  <c r="I22" i="11"/>
  <c r="J22" i="11"/>
  <c r="I23" i="11"/>
  <c r="J23" i="11"/>
  <c r="J18" i="11"/>
  <c r="I18" i="11"/>
  <c r="G102" i="10"/>
  <c r="H102" i="10"/>
  <c r="G103" i="10"/>
  <c r="H103" i="10"/>
  <c r="G104" i="10"/>
  <c r="H104" i="10"/>
  <c r="G105" i="10"/>
  <c r="H105" i="10"/>
  <c r="G106" i="10"/>
  <c r="H106" i="10"/>
  <c r="G107" i="10"/>
  <c r="H107" i="10"/>
  <c r="G108" i="10"/>
  <c r="H108" i="10"/>
  <c r="G109" i="10"/>
  <c r="H109" i="10"/>
  <c r="G110" i="10"/>
  <c r="H110" i="10"/>
  <c r="G111" i="10"/>
  <c r="H111" i="10"/>
  <c r="G112" i="10"/>
  <c r="H112" i="10"/>
  <c r="H101" i="10"/>
  <c r="G101" i="10"/>
  <c r="G83" i="10"/>
  <c r="H83" i="10"/>
  <c r="G84" i="10"/>
  <c r="H84" i="10"/>
  <c r="G85" i="10"/>
  <c r="H85" i="10"/>
  <c r="G86" i="10"/>
  <c r="H86" i="10"/>
  <c r="G87" i="10"/>
  <c r="H87" i="10"/>
  <c r="G88" i="10"/>
  <c r="H88" i="10"/>
  <c r="G89" i="10"/>
  <c r="H89" i="10"/>
  <c r="G90" i="10"/>
  <c r="H90" i="10"/>
  <c r="G91" i="10"/>
  <c r="H91" i="10"/>
  <c r="G92" i="10"/>
  <c r="H92" i="10"/>
  <c r="G93" i="10"/>
  <c r="H93" i="10"/>
  <c r="H82" i="10"/>
  <c r="G82" i="10"/>
  <c r="G64" i="10"/>
  <c r="H64" i="10"/>
  <c r="G65" i="10"/>
  <c r="H65" i="10"/>
  <c r="G66" i="10"/>
  <c r="H66" i="10"/>
  <c r="G67" i="10"/>
  <c r="H67" i="10"/>
  <c r="G68" i="10"/>
  <c r="H68" i="10"/>
  <c r="G69" i="10"/>
  <c r="H69" i="10"/>
  <c r="G70" i="10"/>
  <c r="H70" i="10"/>
  <c r="G71" i="10"/>
  <c r="H71" i="10"/>
  <c r="G72" i="10"/>
  <c r="H72" i="10"/>
  <c r="G73" i="10"/>
  <c r="H73" i="10"/>
  <c r="G74" i="10"/>
  <c r="H74" i="10"/>
  <c r="H63" i="10"/>
  <c r="G63" i="10"/>
  <c r="G45" i="10"/>
  <c r="H45" i="10"/>
  <c r="G46" i="10"/>
  <c r="H46" i="10"/>
  <c r="G47" i="10"/>
  <c r="H47" i="10"/>
  <c r="G48" i="10"/>
  <c r="H48" i="10"/>
  <c r="G49" i="10"/>
  <c r="H49" i="10"/>
  <c r="G50" i="10"/>
  <c r="H50" i="10"/>
  <c r="G51" i="10"/>
  <c r="H51" i="10"/>
  <c r="G52" i="10"/>
  <c r="H52" i="10"/>
  <c r="G53" i="10"/>
  <c r="H53" i="10"/>
  <c r="G54" i="10"/>
  <c r="H54" i="10"/>
  <c r="G55" i="10"/>
  <c r="H55" i="10"/>
  <c r="H44" i="10"/>
  <c r="G44" i="10"/>
  <c r="G26" i="10"/>
  <c r="H26" i="10"/>
  <c r="G27" i="10"/>
  <c r="H27" i="10"/>
  <c r="G28" i="10"/>
  <c r="H28" i="10"/>
  <c r="G29" i="10"/>
  <c r="H29" i="10"/>
  <c r="G30" i="10"/>
  <c r="H30" i="10"/>
  <c r="G31" i="10"/>
  <c r="H31" i="10"/>
  <c r="G32" i="10"/>
  <c r="H32" i="10"/>
  <c r="G33" i="10"/>
  <c r="H33" i="10"/>
  <c r="G34" i="10"/>
  <c r="H34" i="10"/>
  <c r="G35" i="10"/>
  <c r="H35" i="10"/>
  <c r="G36" i="10"/>
  <c r="H36" i="10"/>
  <c r="H25" i="10"/>
  <c r="G25" i="10"/>
  <c r="G7" i="10"/>
  <c r="H7" i="10"/>
  <c r="G8" i="10"/>
  <c r="H8" i="10"/>
  <c r="G9" i="10"/>
  <c r="H9" i="10"/>
  <c r="G10" i="10"/>
  <c r="H10" i="10"/>
  <c r="G11" i="10"/>
  <c r="H11" i="10"/>
  <c r="G12" i="10"/>
  <c r="H12" i="10"/>
  <c r="G13" i="10"/>
  <c r="H13" i="10"/>
  <c r="G14" i="10"/>
  <c r="H14" i="10"/>
  <c r="G15" i="10"/>
  <c r="H15" i="10"/>
  <c r="G16" i="10"/>
  <c r="H16" i="10"/>
  <c r="G17" i="10"/>
  <c r="H17" i="10"/>
  <c r="H6" i="10"/>
  <c r="G6" i="10"/>
  <c r="I28" i="3"/>
  <c r="I27" i="9" l="1"/>
  <c r="J27" i="9"/>
  <c r="I28" i="9"/>
  <c r="J28" i="9"/>
  <c r="J26" i="9"/>
  <c r="I26" i="9"/>
  <c r="I19" i="9"/>
  <c r="J19" i="9"/>
  <c r="I20" i="9"/>
  <c r="J20" i="9"/>
  <c r="I21" i="9"/>
  <c r="J21" i="9"/>
  <c r="I22" i="9"/>
  <c r="J22" i="9"/>
  <c r="I23" i="9"/>
  <c r="J23" i="9"/>
  <c r="J18" i="9"/>
  <c r="I18" i="9"/>
  <c r="G102" i="8"/>
  <c r="H102" i="8"/>
  <c r="G103" i="8"/>
  <c r="H103" i="8"/>
  <c r="G104" i="8"/>
  <c r="H104" i="8"/>
  <c r="G105" i="8"/>
  <c r="H105" i="8"/>
  <c r="G106" i="8"/>
  <c r="H106" i="8"/>
  <c r="G107" i="8"/>
  <c r="H107" i="8"/>
  <c r="G108" i="8"/>
  <c r="H108" i="8"/>
  <c r="G109" i="8"/>
  <c r="H109" i="8"/>
  <c r="G110" i="8"/>
  <c r="H110" i="8"/>
  <c r="G111" i="8"/>
  <c r="H111" i="8"/>
  <c r="G112" i="8"/>
  <c r="H112" i="8"/>
  <c r="H101" i="8"/>
  <c r="G101" i="8"/>
  <c r="G83" i="8"/>
  <c r="H83" i="8"/>
  <c r="G84" i="8"/>
  <c r="H84" i="8"/>
  <c r="H94" i="8" s="1"/>
  <c r="G85" i="8"/>
  <c r="H85" i="8"/>
  <c r="G86" i="8"/>
  <c r="H86" i="8"/>
  <c r="G87" i="8"/>
  <c r="H87" i="8"/>
  <c r="G88" i="8"/>
  <c r="H88" i="8"/>
  <c r="G89" i="8"/>
  <c r="H89" i="8"/>
  <c r="G90" i="8"/>
  <c r="H90" i="8"/>
  <c r="G91" i="8"/>
  <c r="H91" i="8"/>
  <c r="G92" i="8"/>
  <c r="H92" i="8"/>
  <c r="G93" i="8"/>
  <c r="H93" i="8"/>
  <c r="G94" i="8"/>
  <c r="H82" i="8"/>
  <c r="G82" i="8"/>
  <c r="G64" i="8"/>
  <c r="H64" i="8"/>
  <c r="G65" i="8"/>
  <c r="H65" i="8"/>
  <c r="G66" i="8"/>
  <c r="H66" i="8"/>
  <c r="G67" i="8"/>
  <c r="H67" i="8"/>
  <c r="G68" i="8"/>
  <c r="H68" i="8"/>
  <c r="G69" i="8"/>
  <c r="H69" i="8"/>
  <c r="G70" i="8"/>
  <c r="H70" i="8"/>
  <c r="G71" i="8"/>
  <c r="H71" i="8"/>
  <c r="G72" i="8"/>
  <c r="H72" i="8"/>
  <c r="G73" i="8"/>
  <c r="H73" i="8"/>
  <c r="G74" i="8"/>
  <c r="H74" i="8"/>
  <c r="H63" i="8"/>
  <c r="G63" i="8"/>
  <c r="G45" i="8"/>
  <c r="H45" i="8"/>
  <c r="G46" i="8"/>
  <c r="H46" i="8"/>
  <c r="G47" i="8"/>
  <c r="H47" i="8"/>
  <c r="G48" i="8"/>
  <c r="H48" i="8"/>
  <c r="G49" i="8"/>
  <c r="H49" i="8"/>
  <c r="G50" i="8"/>
  <c r="H50" i="8"/>
  <c r="G51" i="8"/>
  <c r="H51" i="8"/>
  <c r="G52" i="8"/>
  <c r="H52" i="8"/>
  <c r="G53" i="8"/>
  <c r="H53" i="8"/>
  <c r="G54" i="8"/>
  <c r="H54" i="8"/>
  <c r="G55" i="8"/>
  <c r="H55" i="8"/>
  <c r="H44" i="8"/>
  <c r="G44" i="8"/>
  <c r="G26" i="8"/>
  <c r="H26" i="8"/>
  <c r="G27" i="8"/>
  <c r="H27" i="8"/>
  <c r="G28" i="8"/>
  <c r="H28" i="8"/>
  <c r="G29" i="8"/>
  <c r="H29" i="8"/>
  <c r="G30" i="8"/>
  <c r="H30" i="8"/>
  <c r="G31" i="8"/>
  <c r="H31" i="8"/>
  <c r="G32" i="8"/>
  <c r="H32" i="8"/>
  <c r="G33" i="8"/>
  <c r="H33" i="8"/>
  <c r="G34" i="8"/>
  <c r="H34" i="8"/>
  <c r="G35" i="8"/>
  <c r="H35" i="8"/>
  <c r="G36" i="8"/>
  <c r="H36" i="8"/>
  <c r="H25" i="8"/>
  <c r="G25" i="8"/>
  <c r="G6" i="8"/>
  <c r="G7" i="8"/>
  <c r="H7" i="8"/>
  <c r="G8" i="8"/>
  <c r="H8" i="8"/>
  <c r="G9" i="8"/>
  <c r="H9" i="8"/>
  <c r="G10" i="8"/>
  <c r="H10" i="8"/>
  <c r="G11" i="8"/>
  <c r="H11" i="8"/>
  <c r="G12" i="8"/>
  <c r="H12" i="8"/>
  <c r="G13" i="8"/>
  <c r="H13" i="8"/>
  <c r="G14" i="8"/>
  <c r="H14" i="8"/>
  <c r="G15" i="8"/>
  <c r="H15" i="8"/>
  <c r="G16" i="8"/>
  <c r="H16" i="8"/>
  <c r="G17" i="8"/>
  <c r="H17" i="8"/>
  <c r="H6" i="8"/>
  <c r="I27" i="7"/>
  <c r="J27" i="7"/>
  <c r="I28" i="7"/>
  <c r="J28" i="7"/>
  <c r="J26" i="7"/>
  <c r="I26" i="7"/>
  <c r="I18" i="7"/>
  <c r="I19" i="7"/>
  <c r="J19" i="7"/>
  <c r="I20" i="7"/>
  <c r="J20" i="7"/>
  <c r="I21" i="7"/>
  <c r="J21" i="7"/>
  <c r="I22" i="7"/>
  <c r="J22" i="7"/>
  <c r="I23" i="7"/>
  <c r="J23" i="7"/>
  <c r="J18" i="7"/>
  <c r="J27" i="5"/>
  <c r="J28" i="5"/>
  <c r="I27" i="5"/>
  <c r="I28" i="5"/>
  <c r="J26" i="5"/>
  <c r="I26" i="5"/>
  <c r="J19" i="5"/>
  <c r="J20" i="5"/>
  <c r="J21" i="5"/>
  <c r="J22" i="5"/>
  <c r="J23" i="5"/>
  <c r="I19" i="5"/>
  <c r="I20" i="5"/>
  <c r="I21" i="5"/>
  <c r="I22" i="5"/>
  <c r="I23" i="5"/>
  <c r="J18" i="5"/>
  <c r="I18" i="5"/>
  <c r="H102" i="4"/>
  <c r="H103" i="4"/>
  <c r="H104" i="4"/>
  <c r="H105" i="4"/>
  <c r="H106" i="4"/>
  <c r="H107" i="4"/>
  <c r="H108" i="4"/>
  <c r="H109" i="4"/>
  <c r="H110" i="4"/>
  <c r="H111" i="4"/>
  <c r="H112" i="4"/>
  <c r="G102" i="4"/>
  <c r="G103" i="4"/>
  <c r="G104" i="4"/>
  <c r="G105" i="4"/>
  <c r="G106" i="4"/>
  <c r="G107" i="4"/>
  <c r="G108" i="4"/>
  <c r="G109" i="4"/>
  <c r="G110" i="4"/>
  <c r="G111" i="4"/>
  <c r="G112" i="4"/>
  <c r="G101" i="4"/>
  <c r="H83" i="4"/>
  <c r="H84" i="4"/>
  <c r="H85" i="4"/>
  <c r="H86" i="4"/>
  <c r="H87" i="4"/>
  <c r="H88" i="4"/>
  <c r="H89" i="4"/>
  <c r="H90" i="4"/>
  <c r="H91" i="4"/>
  <c r="H92" i="4"/>
  <c r="H93" i="4"/>
  <c r="G83" i="4"/>
  <c r="G84" i="4"/>
  <c r="G85" i="4"/>
  <c r="G86" i="4"/>
  <c r="G87" i="4"/>
  <c r="G88" i="4"/>
  <c r="G89" i="4"/>
  <c r="G90" i="4"/>
  <c r="G91" i="4"/>
  <c r="G92" i="4"/>
  <c r="G93" i="4"/>
  <c r="H82" i="4"/>
  <c r="G82" i="4"/>
  <c r="G68" i="4"/>
  <c r="H64" i="4"/>
  <c r="H65" i="4"/>
  <c r="H66" i="4"/>
  <c r="H67" i="4"/>
  <c r="H68" i="4"/>
  <c r="H69" i="4"/>
  <c r="H70" i="4"/>
  <c r="H71" i="4"/>
  <c r="H72" i="4"/>
  <c r="H73" i="4"/>
  <c r="H74" i="4"/>
  <c r="G64" i="4"/>
  <c r="G65" i="4"/>
  <c r="G66" i="4"/>
  <c r="G67" i="4"/>
  <c r="G69" i="4"/>
  <c r="G70" i="4"/>
  <c r="G71" i="4"/>
  <c r="G72" i="4"/>
  <c r="G73" i="4"/>
  <c r="G74" i="4"/>
  <c r="H63" i="4"/>
  <c r="G63" i="4"/>
  <c r="H45" i="4"/>
  <c r="H46" i="4"/>
  <c r="H47" i="4"/>
  <c r="H48" i="4"/>
  <c r="H49" i="4"/>
  <c r="H50" i="4"/>
  <c r="H51" i="4"/>
  <c r="H52" i="4"/>
  <c r="H53" i="4"/>
  <c r="H54" i="4"/>
  <c r="H55" i="4"/>
  <c r="G45" i="4"/>
  <c r="G46" i="4"/>
  <c r="G47" i="4"/>
  <c r="G48" i="4"/>
  <c r="G49" i="4"/>
  <c r="G50" i="4"/>
  <c r="G51" i="4"/>
  <c r="G52" i="4"/>
  <c r="G53" i="4"/>
  <c r="G54" i="4"/>
  <c r="G55" i="4"/>
  <c r="H44" i="4"/>
  <c r="G44" i="4"/>
  <c r="G35" i="4"/>
  <c r="H26" i="4"/>
  <c r="H27" i="4"/>
  <c r="H28" i="4"/>
  <c r="H29" i="4"/>
  <c r="H30" i="4"/>
  <c r="H31" i="4"/>
  <c r="H32" i="4"/>
  <c r="H33" i="4"/>
  <c r="H34" i="4"/>
  <c r="H35" i="4"/>
  <c r="H36" i="4"/>
  <c r="G26" i="4"/>
  <c r="G27" i="4"/>
  <c r="G28" i="4"/>
  <c r="G29" i="4"/>
  <c r="G30" i="4"/>
  <c r="G31" i="4"/>
  <c r="G32" i="4"/>
  <c r="G33" i="4"/>
  <c r="G34" i="4"/>
  <c r="G36" i="4"/>
  <c r="H25" i="4"/>
  <c r="G25" i="4"/>
  <c r="G7" i="4"/>
  <c r="H7" i="4"/>
  <c r="G6" i="4"/>
  <c r="H8" i="4"/>
  <c r="H9" i="4"/>
  <c r="H10" i="4"/>
  <c r="H11" i="4"/>
  <c r="H12" i="4"/>
  <c r="H13" i="4"/>
  <c r="H14" i="4"/>
  <c r="H15" i="4"/>
  <c r="H16" i="4"/>
  <c r="H17" i="4"/>
  <c r="G8" i="4"/>
  <c r="G9" i="4"/>
  <c r="G10" i="4"/>
  <c r="G11" i="4"/>
  <c r="G12" i="4"/>
  <c r="G13" i="4"/>
  <c r="G14" i="4"/>
  <c r="G15" i="4"/>
  <c r="G16" i="4"/>
  <c r="G17" i="4"/>
  <c r="H6" i="4"/>
  <c r="G113" i="4" l="1"/>
  <c r="G18" i="4"/>
  <c r="I42" i="3" s="1"/>
  <c r="I27" i="3"/>
  <c r="J27" i="3"/>
  <c r="J28" i="3"/>
  <c r="J26" i="3"/>
  <c r="I26" i="3"/>
  <c r="I29" i="3" s="1"/>
  <c r="J19" i="3"/>
  <c r="J20" i="3"/>
  <c r="J21" i="3"/>
  <c r="J23" i="3"/>
  <c r="J18" i="3"/>
  <c r="I20" i="3"/>
  <c r="I21" i="3"/>
  <c r="I19" i="3"/>
  <c r="I24" i="3" l="1"/>
  <c r="J29" i="3"/>
  <c r="H113" i="20"/>
  <c r="G113" i="20"/>
  <c r="H94" i="20"/>
  <c r="G94" i="20"/>
  <c r="H75" i="20"/>
  <c r="G75" i="20"/>
  <c r="H56" i="20"/>
  <c r="H37" i="20"/>
  <c r="G37" i="20"/>
  <c r="G18" i="20"/>
  <c r="H113" i="18"/>
  <c r="G113" i="18"/>
  <c r="H94" i="18"/>
  <c r="G94" i="18"/>
  <c r="H75" i="18"/>
  <c r="G75" i="18"/>
  <c r="H56" i="18"/>
  <c r="G56" i="18"/>
  <c r="H37" i="18"/>
  <c r="G37" i="18"/>
  <c r="H18" i="18"/>
  <c r="G18" i="18"/>
  <c r="H113" i="16"/>
  <c r="H94" i="16"/>
  <c r="H75" i="16"/>
  <c r="H37" i="16"/>
  <c r="G18" i="16"/>
  <c r="I42" i="15" s="1"/>
  <c r="G113" i="14"/>
  <c r="H94" i="14"/>
  <c r="G94" i="14"/>
  <c r="H75" i="14"/>
  <c r="H56" i="14"/>
  <c r="G56" i="14"/>
  <c r="H37" i="14"/>
  <c r="H18" i="14"/>
  <c r="G18" i="14"/>
  <c r="I42" i="13" s="1"/>
  <c r="H113" i="12"/>
  <c r="G113" i="12"/>
  <c r="H94" i="12"/>
  <c r="H75" i="12"/>
  <c r="H37" i="12"/>
  <c r="G37" i="12"/>
  <c r="H18" i="12"/>
  <c r="G113" i="10"/>
  <c r="G94" i="10"/>
  <c r="G56" i="10"/>
  <c r="G37" i="10"/>
  <c r="G18" i="10"/>
  <c r="G18" i="22" l="1"/>
  <c r="G37" i="22"/>
  <c r="G56" i="22"/>
  <c r="G75" i="22"/>
  <c r="H76" i="22" s="1"/>
  <c r="G113" i="22"/>
  <c r="H18" i="22"/>
  <c r="H37" i="22"/>
  <c r="H56" i="22"/>
  <c r="H75" i="22"/>
  <c r="H94" i="22"/>
  <c r="H114" i="20"/>
  <c r="H95" i="20"/>
  <c r="H76" i="20"/>
  <c r="H38" i="20"/>
  <c r="H114" i="18"/>
  <c r="H95" i="18"/>
  <c r="H76" i="18"/>
  <c r="H57" i="18"/>
  <c r="H38" i="18"/>
  <c r="H19" i="18"/>
  <c r="H95" i="14"/>
  <c r="H57" i="14"/>
  <c r="H19" i="14"/>
  <c r="H114" i="12"/>
  <c r="H38" i="12"/>
  <c r="G75" i="12"/>
  <c r="H76" i="12" s="1"/>
  <c r="G75" i="10"/>
  <c r="H37" i="10"/>
  <c r="H38" i="10" s="1"/>
  <c r="H94" i="10"/>
  <c r="H95" i="10" s="1"/>
  <c r="H113" i="10"/>
  <c r="H114" i="10" s="1"/>
  <c r="H18" i="10"/>
  <c r="H19" i="10" s="1"/>
  <c r="G94" i="12"/>
  <c r="H95" i="12" s="1"/>
  <c r="G56" i="20"/>
  <c r="H57" i="20" s="1"/>
  <c r="G94" i="22"/>
  <c r="H95" i="22" s="1"/>
  <c r="H75" i="10"/>
  <c r="G56" i="12"/>
  <c r="H113" i="22"/>
  <c r="H114" i="22" s="1"/>
  <c r="H56" i="12"/>
  <c r="H18" i="20"/>
  <c r="H19" i="20" s="1"/>
  <c r="H56" i="10"/>
  <c r="H57" i="10" s="1"/>
  <c r="G18" i="12"/>
  <c r="H19" i="12" s="1"/>
  <c r="G37" i="14"/>
  <c r="H38" i="14" s="1"/>
  <c r="G75" i="14"/>
  <c r="H76" i="14" s="1"/>
  <c r="H56" i="16"/>
  <c r="H113" i="14"/>
  <c r="H114" i="14" s="1"/>
  <c r="H18" i="16"/>
  <c r="H19" i="16" s="1"/>
  <c r="G37" i="16"/>
  <c r="H38" i="16" s="1"/>
  <c r="G56" i="16"/>
  <c r="G75" i="16"/>
  <c r="H76" i="16" s="1"/>
  <c r="G94" i="16"/>
  <c r="H95" i="16" s="1"/>
  <c r="G113" i="16"/>
  <c r="H114" i="16" s="1"/>
  <c r="H57" i="22" l="1"/>
  <c r="H38" i="22"/>
  <c r="H19" i="22"/>
  <c r="H57" i="16"/>
  <c r="H57" i="12"/>
  <c r="H76" i="10"/>
  <c r="G18" i="8"/>
  <c r="H37" i="8"/>
  <c r="H56" i="8"/>
  <c r="H75" i="8"/>
  <c r="H18" i="8"/>
  <c r="G56" i="8"/>
  <c r="G75" i="8"/>
  <c r="G37" i="4"/>
  <c r="H18" i="4"/>
  <c r="H113" i="8"/>
  <c r="I46" i="9"/>
  <c r="I46" i="13"/>
  <c r="J43" i="9"/>
  <c r="H95" i="8" l="1"/>
  <c r="H19" i="8"/>
  <c r="H57" i="8"/>
  <c r="B28" i="2"/>
  <c r="B23" i="2"/>
  <c r="B29" i="2" l="1"/>
  <c r="B27" i="2"/>
  <c r="B26" i="2"/>
  <c r="B25" i="2"/>
  <c r="B24" i="2"/>
  <c r="B21" i="2"/>
  <c r="J46" i="21"/>
  <c r="J47" i="21"/>
  <c r="J45" i="21"/>
  <c r="J44" i="21"/>
  <c r="J42" i="21"/>
  <c r="I47" i="21"/>
  <c r="I46" i="21"/>
  <c r="I45" i="21"/>
  <c r="I44" i="21"/>
  <c r="I42" i="21"/>
  <c r="J47" i="19"/>
  <c r="J46" i="19"/>
  <c r="J45" i="19"/>
  <c r="J44" i="19"/>
  <c r="J42" i="19"/>
  <c r="I47" i="19"/>
  <c r="I46" i="19"/>
  <c r="I45" i="19"/>
  <c r="I44" i="19"/>
  <c r="I42" i="19"/>
  <c r="J47" i="17"/>
  <c r="J46" i="17"/>
  <c r="J45" i="17"/>
  <c r="J44" i="17"/>
  <c r="J42" i="17"/>
  <c r="I47" i="17"/>
  <c r="I46" i="17"/>
  <c r="I45" i="17"/>
  <c r="I44" i="17"/>
  <c r="I42" i="17"/>
  <c r="I43" i="17"/>
  <c r="J29" i="19" l="1"/>
  <c r="J43" i="21"/>
  <c r="J48" i="21" s="1"/>
  <c r="J29" i="21"/>
  <c r="J24" i="21"/>
  <c r="J43" i="19"/>
  <c r="J48" i="19" s="1"/>
  <c r="I29" i="19"/>
  <c r="I24" i="19"/>
  <c r="J24" i="19"/>
  <c r="J43" i="17"/>
  <c r="J48" i="17" s="1"/>
  <c r="I24" i="17"/>
  <c r="J24" i="17"/>
  <c r="I29" i="21"/>
  <c r="I24" i="21"/>
  <c r="I48" i="17"/>
  <c r="I29" i="17"/>
  <c r="J29" i="17"/>
  <c r="J47" i="15"/>
  <c r="J46" i="15"/>
  <c r="J45" i="15"/>
  <c r="J44" i="15"/>
  <c r="J42" i="15"/>
  <c r="I47" i="15"/>
  <c r="I46" i="15"/>
  <c r="I45" i="15"/>
  <c r="I44" i="15"/>
  <c r="J46" i="13"/>
  <c r="J45" i="13"/>
  <c r="J44" i="13"/>
  <c r="J42" i="13"/>
  <c r="I45" i="13"/>
  <c r="I44" i="13"/>
  <c r="J46" i="11"/>
  <c r="J45" i="11"/>
  <c r="J44" i="11"/>
  <c r="J42" i="11"/>
  <c r="I47" i="11"/>
  <c r="I46" i="11"/>
  <c r="I45" i="11"/>
  <c r="I44" i="11"/>
  <c r="I42" i="11"/>
  <c r="J47" i="11"/>
  <c r="I43" i="11"/>
  <c r="J47" i="9"/>
  <c r="J46" i="9"/>
  <c r="J45" i="9"/>
  <c r="J44" i="9"/>
  <c r="J42" i="9"/>
  <c r="I47" i="9"/>
  <c r="I45" i="9"/>
  <c r="I44" i="9"/>
  <c r="I42" i="9"/>
  <c r="I30" i="19" l="1"/>
  <c r="I29" i="9"/>
  <c r="J30" i="19"/>
  <c r="J49" i="19" s="1"/>
  <c r="H28" i="2" s="1"/>
  <c r="J30" i="21"/>
  <c r="J49" i="21" s="1"/>
  <c r="H29" i="2" s="1"/>
  <c r="J30" i="17"/>
  <c r="J49" i="17" s="1"/>
  <c r="H27" i="2" s="1"/>
  <c r="I30" i="17"/>
  <c r="I49" i="17" s="1"/>
  <c r="G27" i="2" s="1"/>
  <c r="J24" i="13"/>
  <c r="I24" i="13"/>
  <c r="J29" i="9"/>
  <c r="I24" i="9"/>
  <c r="I43" i="21"/>
  <c r="I48" i="21" s="1"/>
  <c r="J47" i="13"/>
  <c r="I43" i="19"/>
  <c r="I48" i="19" s="1"/>
  <c r="J43" i="15"/>
  <c r="J48" i="15" s="1"/>
  <c r="I29" i="15"/>
  <c r="J29" i="15"/>
  <c r="J43" i="13"/>
  <c r="I29" i="13"/>
  <c r="J29" i="13"/>
  <c r="J43" i="11"/>
  <c r="J48" i="11" s="1"/>
  <c r="I48" i="11"/>
  <c r="I29" i="11"/>
  <c r="J29" i="11"/>
  <c r="I24" i="11"/>
  <c r="J24" i="11"/>
  <c r="J24" i="9"/>
  <c r="I30" i="21"/>
  <c r="J24" i="15"/>
  <c r="J48" i="9"/>
  <c r="I49" i="19" l="1"/>
  <c r="G28" i="2" s="1"/>
  <c r="I30" i="9"/>
  <c r="J30" i="9"/>
  <c r="J49" i="9" s="1"/>
  <c r="H23" i="2" s="1"/>
  <c r="J30" i="13"/>
  <c r="I49" i="21"/>
  <c r="G29" i="2" s="1"/>
  <c r="J48" i="13"/>
  <c r="I30" i="13"/>
  <c r="I30" i="15"/>
  <c r="I47" i="13"/>
  <c r="I43" i="15"/>
  <c r="I48" i="15" s="1"/>
  <c r="J30" i="15"/>
  <c r="J49" i="15" s="1"/>
  <c r="H26" i="2" s="1"/>
  <c r="I43" i="13"/>
  <c r="I43" i="9"/>
  <c r="I48" i="9" s="1"/>
  <c r="J30" i="11"/>
  <c r="J49" i="11" s="1"/>
  <c r="H24" i="2" s="1"/>
  <c r="I30" i="11"/>
  <c r="I49" i="11" s="1"/>
  <c r="G24" i="2" s="1"/>
  <c r="J47" i="7"/>
  <c r="J46" i="7"/>
  <c r="J45" i="7"/>
  <c r="J44" i="7"/>
  <c r="I47" i="7"/>
  <c r="I46" i="7"/>
  <c r="I45" i="7"/>
  <c r="I44" i="7"/>
  <c r="I42" i="7"/>
  <c r="J42" i="5"/>
  <c r="I42" i="5"/>
  <c r="G23" i="2" l="1"/>
  <c r="I49" i="15"/>
  <c r="G26" i="2" s="1"/>
  <c r="J49" i="13"/>
  <c r="H25" i="2" s="1"/>
  <c r="I48" i="13"/>
  <c r="I49" i="13" s="1"/>
  <c r="G25" i="2" s="1"/>
  <c r="J42" i="7"/>
  <c r="J43" i="7"/>
  <c r="I45" i="5"/>
  <c r="I46" i="5"/>
  <c r="J45" i="5"/>
  <c r="J44" i="5"/>
  <c r="J46" i="5"/>
  <c r="I29" i="5"/>
  <c r="J29" i="5"/>
  <c r="I24" i="5"/>
  <c r="J47" i="5"/>
  <c r="J24" i="5"/>
  <c r="I43" i="5"/>
  <c r="J43" i="5"/>
  <c r="J29" i="7"/>
  <c r="I29" i="7"/>
  <c r="J24" i="7"/>
  <c r="I24" i="7"/>
  <c r="I47" i="3" l="1"/>
  <c r="J48" i="7"/>
  <c r="I43" i="7"/>
  <c r="I48" i="7" s="1"/>
  <c r="I49" i="7" s="1"/>
  <c r="I30" i="7"/>
  <c r="I44" i="5"/>
  <c r="J30" i="5"/>
  <c r="I30" i="5"/>
  <c r="J48" i="5"/>
  <c r="I47" i="5"/>
  <c r="I48" i="5" s="1"/>
  <c r="I49" i="5" s="1"/>
  <c r="J30" i="7"/>
  <c r="G56" i="4"/>
  <c r="G22" i="2" l="1"/>
  <c r="G21" i="2"/>
  <c r="H22" i="2"/>
  <c r="J49" i="5"/>
  <c r="H21" i="2" s="1"/>
  <c r="I30" i="3"/>
  <c r="H32" i="2" l="1"/>
  <c r="H113" i="4"/>
  <c r="H94" i="4"/>
  <c r="H75" i="4"/>
  <c r="J42" i="3" l="1"/>
  <c r="G94" i="4"/>
  <c r="I46" i="3" s="1"/>
  <c r="G75" i="4"/>
  <c r="I45" i="3" s="1"/>
  <c r="H37" i="4"/>
  <c r="H56" i="4"/>
  <c r="J44" i="3" s="1"/>
  <c r="I44" i="3"/>
  <c r="J45" i="3"/>
  <c r="J47" i="3"/>
  <c r="J46" i="3"/>
  <c r="J43" i="3" l="1"/>
  <c r="J48" i="3" s="1"/>
  <c r="I43" i="3"/>
  <c r="I48" i="3" s="1"/>
  <c r="H76" i="4"/>
  <c r="I49" i="3" l="1"/>
  <c r="J24" i="3"/>
  <c r="J30" i="3" s="1"/>
  <c r="J49" i="3" s="1"/>
  <c r="G20" i="2" l="1"/>
  <c r="G30" i="2" s="1"/>
  <c r="H20" i="2"/>
  <c r="H31"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Sah, Raju P@DOT</author>
  </authors>
  <commentList>
    <comment ref="A2" authorId="0" shapeId="0" xr:uid="{00000000-0006-0000-0200-000001000000}">
      <text>
        <r>
          <rPr>
            <b/>
            <sz val="9"/>
            <color indexed="81"/>
            <rFont val="Tahoma"/>
            <family val="2"/>
          </rPr>
          <t>Sah, Raju P@DOT:</t>
        </r>
        <r>
          <rPr>
            <sz val="9"/>
            <color indexed="81"/>
            <rFont val="Tahoma"/>
            <family val="2"/>
          </rPr>
          <t xml:space="preserve">
This cell is for now required to make it work, we can either hide or put it somewhere but it needs to be referenced </t>
        </r>
      </text>
    </comment>
  </commentList>
</comments>
</file>

<file path=xl/sharedStrings.xml><?xml version="1.0" encoding="utf-8"?>
<sst xmlns="http://schemas.openxmlformats.org/spreadsheetml/2006/main" count="1299" uniqueCount="220">
  <si>
    <t>Task "A"</t>
  </si>
  <si>
    <t>Task "B"</t>
  </si>
  <si>
    <t>Task "C"</t>
  </si>
  <si>
    <t>Task "D"</t>
  </si>
  <si>
    <t>GRAND TOTAL</t>
  </si>
  <si>
    <r>
      <t xml:space="preserve">Date: </t>
    </r>
    <r>
      <rPr>
        <sz val="9"/>
        <color theme="1"/>
        <rFont val="Arial"/>
        <family val="2"/>
      </rPr>
      <t xml:space="preserve">(1) </t>
    </r>
  </si>
  <si>
    <t>Fill in the following items:</t>
  </si>
  <si>
    <t>Task Summary:</t>
  </si>
  <si>
    <t>6a.</t>
  </si>
  <si>
    <t>6b.</t>
  </si>
  <si>
    <t>5a.</t>
  </si>
  <si>
    <t>5b.</t>
  </si>
  <si>
    <t>TASK  "B" DETAIL</t>
  </si>
  <si>
    <t>TASK  "C" DETAIL</t>
  </si>
  <si>
    <t>TASK  "D" DETAIL</t>
  </si>
  <si>
    <t>Task Details</t>
  </si>
  <si>
    <t>Task Notes</t>
  </si>
  <si>
    <t>Other Costs</t>
  </si>
  <si>
    <r>
      <t xml:space="preserve">Task Name </t>
    </r>
    <r>
      <rPr>
        <sz val="8"/>
        <color theme="1"/>
        <rFont val="Arial"/>
        <family val="2"/>
      </rPr>
      <t>(5a):</t>
    </r>
  </si>
  <si>
    <r>
      <t>Task Summary</t>
    </r>
    <r>
      <rPr>
        <sz val="8"/>
        <color theme="1"/>
        <rFont val="Arial"/>
        <family val="2"/>
      </rPr>
      <t xml:space="preserve"> (5b):</t>
    </r>
  </si>
  <si>
    <t>INSTRUCTIONS</t>
  </si>
  <si>
    <t xml:space="preserve">Party 1 - </t>
  </si>
  <si>
    <t xml:space="preserve">Party 2 - </t>
  </si>
  <si>
    <r>
      <rPr>
        <b/>
        <i/>
        <u/>
        <sz val="9"/>
        <color theme="1"/>
        <rFont val="Arial"/>
        <family val="2"/>
      </rPr>
      <t>For Department use only</t>
    </r>
    <r>
      <rPr>
        <b/>
        <sz val="9"/>
        <color theme="1"/>
        <rFont val="Arial"/>
        <family val="2"/>
      </rPr>
      <t xml:space="preserve">
You will not be able to fill in the following items. Items will auto-populate once you've entered all "Task" tabs that applies:</t>
    </r>
  </si>
  <si>
    <t>Task "E"</t>
  </si>
  <si>
    <t>Task "F"</t>
  </si>
  <si>
    <t>Task "G"</t>
  </si>
  <si>
    <t>Task "H"</t>
  </si>
  <si>
    <t>Task "I"</t>
  </si>
  <si>
    <t xml:space="preserve">Party 3 - </t>
  </si>
  <si>
    <t xml:space="preserve">Party 4 - </t>
  </si>
  <si>
    <t>TASK  "H" DETAIL</t>
  </si>
  <si>
    <t>TASK  "G" DETAIL</t>
  </si>
  <si>
    <t>TASK  "F" DETAIL</t>
  </si>
  <si>
    <t>TASK  "E" DETAIL</t>
  </si>
  <si>
    <t>TASK  "I" DETAIL</t>
  </si>
  <si>
    <t>Staff Costs</t>
  </si>
  <si>
    <r>
      <rPr>
        <b/>
        <sz val="9"/>
        <color theme="1"/>
        <rFont val="Arial"/>
        <family val="2"/>
      </rPr>
      <t>Task Notes:</t>
    </r>
    <r>
      <rPr>
        <sz val="9"/>
        <color theme="1"/>
        <rFont val="Arial"/>
        <family val="2"/>
      </rPr>
      <t xml:space="preserve"> Provide any additional information that will clarify the work to be conducted under this task.
Describe the who, what, when and where of your project. Attach an additional sheet if needed.</t>
    </r>
  </si>
  <si>
    <t>Provide other project location; if applicable</t>
  </si>
  <si>
    <t>Total Travel Cost:</t>
  </si>
  <si>
    <t>Type of Travel</t>
  </si>
  <si>
    <t>Type of Supplies/Materials</t>
  </si>
  <si>
    <t>Type of Equipment</t>
  </si>
  <si>
    <t>Task "A" Other Costs:</t>
  </si>
  <si>
    <t>Total Supplies/Materials Cost:</t>
  </si>
  <si>
    <t>Type of Other Direct Costs</t>
  </si>
  <si>
    <t>Total Other Direct Cost:</t>
  </si>
  <si>
    <t>Task "B" Other Costs:</t>
  </si>
  <si>
    <t>Task "C" Other Costs:</t>
  </si>
  <si>
    <t>Task "D" Other Costs:</t>
  </si>
  <si>
    <t>Task "E" Other Costs:</t>
  </si>
  <si>
    <t>Task "F" Other Costs:</t>
  </si>
  <si>
    <t>Task "G" Other Costs:</t>
  </si>
  <si>
    <t>Task "H" Other Costs:</t>
  </si>
  <si>
    <t>Task "I" Other Costs:</t>
  </si>
  <si>
    <t>Task "J" Other Costs:</t>
  </si>
  <si>
    <t>To fill out an itemized cost for each "Other Cost",
click  below:</t>
  </si>
  <si>
    <t>TASK  "J" DETAIL</t>
  </si>
  <si>
    <t xml:space="preserve">Task </t>
  </si>
  <si>
    <t>Task Name</t>
  </si>
  <si>
    <t>Start Date</t>
  </si>
  <si>
    <t>End Date</t>
  </si>
  <si>
    <r>
      <rPr>
        <b/>
        <sz val="9"/>
        <color theme="1"/>
        <rFont val="Arial"/>
        <family val="2"/>
      </rPr>
      <t>Travel:</t>
    </r>
    <r>
      <rPr>
        <sz val="9"/>
        <color theme="1"/>
        <rFont val="Arial"/>
        <family val="2"/>
      </rPr>
      <t xml:space="preserve"> Total cost of Travel; if applicable</t>
    </r>
  </si>
  <si>
    <r>
      <rPr>
        <b/>
        <sz val="9"/>
        <color theme="1"/>
        <rFont val="Arial"/>
        <family val="2"/>
      </rPr>
      <t>Equipment:</t>
    </r>
    <r>
      <rPr>
        <sz val="9"/>
        <color theme="1"/>
        <rFont val="Arial"/>
        <family val="2"/>
      </rPr>
      <t xml:space="preserve"> Total cost of Equipment(s); if applicable</t>
    </r>
  </si>
  <si>
    <r>
      <rPr>
        <b/>
        <sz val="9"/>
        <color theme="1"/>
        <rFont val="Arial"/>
        <family val="2"/>
      </rPr>
      <t>Supplies/Materials:</t>
    </r>
    <r>
      <rPr>
        <sz val="9"/>
        <color theme="1"/>
        <rFont val="Arial"/>
        <family val="2"/>
      </rPr>
      <t xml:space="preserve"> Total cost of Supplies/Materials; if applicable</t>
    </r>
  </si>
  <si>
    <r>
      <rPr>
        <b/>
        <sz val="9"/>
        <color theme="1"/>
        <rFont val="Arial"/>
        <family val="2"/>
      </rPr>
      <t>Incentives:</t>
    </r>
    <r>
      <rPr>
        <sz val="9"/>
        <color theme="1"/>
        <rFont val="Arial"/>
        <family val="2"/>
      </rPr>
      <t xml:space="preserve"> Total cost of Incentives; if applicable.</t>
    </r>
  </si>
  <si>
    <t>You will not be able to fill in the following items. The totals for each "Other Costs" category listed below will automatically calculate from information entered in the itemized other costs section:</t>
  </si>
  <si>
    <t>Click the links below 
to navigate to 
"Task Details" tabs:</t>
  </si>
  <si>
    <t xml:space="preserve">Party 5 - </t>
  </si>
  <si>
    <t xml:space="preserve">Party 6 - </t>
  </si>
  <si>
    <t>Activities and Deliverables</t>
  </si>
  <si>
    <t>7a.</t>
  </si>
  <si>
    <t>7b.</t>
  </si>
  <si>
    <t>7c.</t>
  </si>
  <si>
    <r>
      <t>Activities</t>
    </r>
    <r>
      <rPr>
        <sz val="8"/>
        <color theme="1"/>
        <rFont val="Arial"/>
        <family val="2"/>
      </rPr>
      <t xml:space="preserve"> (6a)</t>
    </r>
    <r>
      <rPr>
        <b/>
        <sz val="8"/>
        <color theme="1"/>
        <rFont val="Arial"/>
        <family val="2"/>
      </rPr>
      <t>:</t>
    </r>
  </si>
  <si>
    <r>
      <t xml:space="preserve">Deliverables </t>
    </r>
    <r>
      <rPr>
        <sz val="8"/>
        <color theme="1"/>
        <rFont val="Arial"/>
        <family val="2"/>
      </rPr>
      <t>(6b)</t>
    </r>
    <r>
      <rPr>
        <b/>
        <sz val="8"/>
        <color theme="1"/>
        <rFont val="Arial"/>
        <family val="2"/>
      </rPr>
      <t>:</t>
    </r>
  </si>
  <si>
    <t>Quantity</t>
  </si>
  <si>
    <t>Units</t>
  </si>
  <si>
    <t>Total:</t>
  </si>
  <si>
    <t>Task "J"</t>
  </si>
  <si>
    <t>List all associated Activities for each task and all corresponding deliverables for each activity.</t>
  </si>
  <si>
    <r>
      <rPr>
        <b/>
        <sz val="9"/>
        <color theme="1"/>
        <rFont val="Arial"/>
        <family val="2"/>
      </rPr>
      <t xml:space="preserve">Date: </t>
    </r>
    <r>
      <rPr>
        <sz val="9"/>
        <color theme="1"/>
        <rFont val="Arial"/>
        <family val="2"/>
      </rPr>
      <t>Insert today's date</t>
    </r>
  </si>
  <si>
    <r>
      <rPr>
        <b/>
        <sz val="9"/>
        <color theme="1"/>
        <rFont val="Arial"/>
        <family val="2"/>
      </rPr>
      <t>Task Grand Total:</t>
    </r>
    <r>
      <rPr>
        <sz val="9"/>
        <color theme="1"/>
        <rFont val="Arial"/>
        <family val="2"/>
      </rPr>
      <t xml:space="preserve"> Leave Blank - This is automatically calculated from the information provided under this task.</t>
    </r>
  </si>
  <si>
    <t>Staff Costs (7):</t>
  </si>
  <si>
    <r>
      <rPr>
        <b/>
        <sz val="9"/>
        <color theme="1"/>
        <rFont val="Arial"/>
        <family val="2"/>
      </rPr>
      <t>Project Description:</t>
    </r>
    <r>
      <rPr>
        <sz val="9"/>
        <color theme="1"/>
        <rFont val="Arial"/>
        <family val="2"/>
      </rPr>
      <t xml:space="preserve"> Provide brief project description.
</t>
    </r>
    <r>
      <rPr>
        <i/>
        <sz val="9"/>
        <color theme="1"/>
        <rFont val="Arial"/>
        <family val="2"/>
      </rPr>
      <t>(Exp.: Conduct bicycle and pedestrian safety education, encouragement and traffic safety enforcement near schools.)</t>
    </r>
  </si>
  <si>
    <r>
      <rPr>
        <b/>
        <sz val="9"/>
        <color theme="1"/>
        <rFont val="Arial"/>
        <family val="2"/>
      </rPr>
      <t>Project location(s):</t>
    </r>
    <r>
      <rPr>
        <sz val="9"/>
        <color theme="1"/>
        <rFont val="Arial"/>
        <family val="2"/>
      </rPr>
      <t xml:space="preserve"> List all locations that this project will target. Use a separate line for each location (3a, 3b, 3c, etc.). 
(Example location: City of Santa Ana -  Mt. Vernon Elementary School)</t>
    </r>
  </si>
  <si>
    <r>
      <t xml:space="preserve">Implementing Agency Name: </t>
    </r>
    <r>
      <rPr>
        <sz val="9"/>
        <color theme="1"/>
        <rFont val="Arial"/>
        <family val="2"/>
      </rPr>
      <t>(2)</t>
    </r>
  </si>
  <si>
    <r>
      <t xml:space="preserve">Project Number: </t>
    </r>
    <r>
      <rPr>
        <sz val="9"/>
        <color theme="1"/>
        <rFont val="Arial"/>
        <family val="2"/>
      </rPr>
      <t>(3)</t>
    </r>
  </si>
  <si>
    <r>
      <t>Project Location(s):</t>
    </r>
    <r>
      <rPr>
        <sz val="9"/>
        <color theme="1"/>
        <rFont val="Arial"/>
        <family val="2"/>
      </rPr>
      <t xml:space="preserve"> (4a)</t>
    </r>
  </si>
  <si>
    <r>
      <t xml:space="preserve">Project Description: </t>
    </r>
    <r>
      <rPr>
        <sz val="9"/>
        <color theme="1"/>
        <rFont val="Arial"/>
        <family val="2"/>
      </rPr>
      <t xml:space="preserve">(5) </t>
    </r>
  </si>
  <si>
    <t>" "                     (4b)</t>
  </si>
  <si>
    <t>" "                     (4c)</t>
  </si>
  <si>
    <t>" "                     (4d)</t>
  </si>
  <si>
    <t>4a.</t>
  </si>
  <si>
    <t>4b.</t>
  </si>
  <si>
    <t>4c.</t>
  </si>
  <si>
    <t>4d.</t>
  </si>
  <si>
    <r>
      <t xml:space="preserve">Implementing Agency Name: </t>
    </r>
    <r>
      <rPr>
        <sz val="9"/>
        <color theme="1"/>
        <rFont val="Arial"/>
        <family val="2"/>
      </rPr>
      <t>Insert name of agency that will be implementing the project.</t>
    </r>
  </si>
  <si>
    <t xml:space="preserve"> Do NOT input values in gray cells. Those cells are formula-driven and will automatically update.</t>
  </si>
  <si>
    <t>ATP Total $</t>
  </si>
  <si>
    <t>ATP</t>
  </si>
  <si>
    <t>Indirect Costs (8)</t>
  </si>
  <si>
    <t>Other Costs (10):</t>
  </si>
  <si>
    <t>TASK GRAND TOTAL (11):</t>
  </si>
  <si>
    <r>
      <t>Approved ICAP</t>
    </r>
    <r>
      <rPr>
        <sz val="8"/>
        <color theme="1"/>
        <rFont val="Arial"/>
        <family val="2"/>
      </rPr>
      <t xml:space="preserve"> (8a)</t>
    </r>
    <r>
      <rPr>
        <b/>
        <sz val="8"/>
        <color theme="1"/>
        <rFont val="Arial"/>
        <family val="2"/>
      </rPr>
      <t xml:space="preserve">? </t>
    </r>
  </si>
  <si>
    <t>Travel (10a):</t>
  </si>
  <si>
    <t>Equipment (10b):</t>
  </si>
  <si>
    <t>Supplies/Materials (10c):</t>
  </si>
  <si>
    <t>Incentives (10d):</t>
  </si>
  <si>
    <t xml:space="preserve">Other Direct Costs (10e): </t>
  </si>
  <si>
    <t>Total Other Costs (10g):</t>
  </si>
  <si>
    <r>
      <t xml:space="preserve">If Approved ICAP box is checked, provide Rate </t>
    </r>
    <r>
      <rPr>
        <sz val="8"/>
        <color theme="1"/>
        <rFont val="Arial"/>
        <family val="2"/>
      </rPr>
      <t>(8b)</t>
    </r>
    <r>
      <rPr>
        <b/>
        <sz val="8"/>
        <color theme="1"/>
        <rFont val="Arial"/>
        <family val="2"/>
      </rPr>
      <t xml:space="preserve">: </t>
    </r>
  </si>
  <si>
    <t>ATP Cost</t>
  </si>
  <si>
    <t xml:space="preserve"> Task Activities (6a):</t>
  </si>
  <si>
    <t>Deliverables (6b):</t>
  </si>
  <si>
    <r>
      <t xml:space="preserve">ATP Indirect Costs </t>
    </r>
    <r>
      <rPr>
        <sz val="8"/>
        <color theme="1"/>
        <rFont val="Arial"/>
        <family val="2"/>
      </rPr>
      <t>(8c):</t>
    </r>
  </si>
  <si>
    <r>
      <t xml:space="preserve">ATP Indirect  Costs </t>
    </r>
    <r>
      <rPr>
        <sz val="8"/>
        <color theme="1"/>
        <rFont val="Arial"/>
        <family val="2"/>
      </rPr>
      <t>(8c):</t>
    </r>
  </si>
  <si>
    <t>ATP Total:</t>
  </si>
  <si>
    <r>
      <t xml:space="preserve">Staff Time (Agency) </t>
    </r>
    <r>
      <rPr>
        <sz val="9"/>
        <color theme="1"/>
        <rFont val="Arial"/>
        <family val="2"/>
      </rPr>
      <t>(7a):</t>
    </r>
  </si>
  <si>
    <t xml:space="preserve"> </t>
  </si>
  <si>
    <t>Cost $</t>
  </si>
  <si>
    <t xml:space="preserve"> Itemized Travel Cost (10a)</t>
  </si>
  <si>
    <t xml:space="preserve"> Itemized Equipment Cost (10b)</t>
  </si>
  <si>
    <t xml:space="preserve"> Itemized Supplies/Materials Cost (10c)</t>
  </si>
  <si>
    <t xml:space="preserve"> Itemized Incentives Cost (10d)</t>
  </si>
  <si>
    <t xml:space="preserve"> Itemized Other Direct Costs (10e)</t>
  </si>
  <si>
    <t xml:space="preserve"> Itemized Other Direct Costs (10f)</t>
  </si>
  <si>
    <t>Supplies/Materials (10c)</t>
  </si>
  <si>
    <t>Equipment (10b)</t>
  </si>
  <si>
    <t>Travel (10a)</t>
  </si>
  <si>
    <t>Other Direct Costs (10e)</t>
  </si>
  <si>
    <t>Other Direct Costs (10f)</t>
  </si>
  <si>
    <r>
      <rPr>
        <b/>
        <sz val="9"/>
        <color theme="1"/>
        <rFont val="Arial"/>
        <family val="2"/>
      </rPr>
      <t>Deliverables:</t>
    </r>
    <r>
      <rPr>
        <sz val="9"/>
        <color theme="1"/>
        <rFont val="Arial"/>
        <family val="2"/>
      </rPr>
      <t xml:space="preserve"> List all of the corresponding deliverables for each activity listed. </t>
    </r>
  </si>
  <si>
    <t xml:space="preserve">Tasks are primary elements of a project. Provide a "Task Detail" table for each.  (Task A, Task B, Task C, etc.) </t>
  </si>
  <si>
    <t>Indirect Costs</t>
  </si>
  <si>
    <t>8a.</t>
  </si>
  <si>
    <r>
      <rPr>
        <b/>
        <sz val="9"/>
        <color theme="1"/>
        <rFont val="Arial"/>
        <family val="2"/>
      </rPr>
      <t>Approved ICAP</t>
    </r>
    <r>
      <rPr>
        <sz val="9"/>
        <color theme="1"/>
        <rFont val="Arial"/>
        <family val="2"/>
      </rPr>
      <t>: Select the box if the implementing agency has an approved ICAP</t>
    </r>
  </si>
  <si>
    <r>
      <rPr>
        <b/>
        <sz val="9"/>
        <color theme="1"/>
        <rFont val="Arial"/>
        <family val="2"/>
      </rPr>
      <t>Total Staff Costs</t>
    </r>
    <r>
      <rPr>
        <sz val="9"/>
        <color theme="1"/>
        <rFont val="Arial"/>
        <family val="2"/>
      </rPr>
      <t>: Leave Blank - The Total Staff Cost is automatically calculated.</t>
    </r>
  </si>
  <si>
    <r>
      <rPr>
        <b/>
        <sz val="9"/>
        <color theme="1"/>
        <rFont val="Arial"/>
        <family val="2"/>
      </rPr>
      <t>Rate:</t>
    </r>
    <r>
      <rPr>
        <sz val="9"/>
        <color theme="1"/>
        <rFont val="Arial"/>
        <family val="2"/>
      </rPr>
      <t xml:space="preserve"> Input the "provisional rate" or the approved rate.</t>
    </r>
  </si>
  <si>
    <t>8c.</t>
  </si>
  <si>
    <t>8b.</t>
  </si>
  <si>
    <t>10a.</t>
  </si>
  <si>
    <t>10b.</t>
  </si>
  <si>
    <t>10c.</t>
  </si>
  <si>
    <t>10d.</t>
  </si>
  <si>
    <t>10e.</t>
  </si>
  <si>
    <t>10f.</t>
  </si>
  <si>
    <t>Staff 
Hours</t>
  </si>
  <si>
    <t>Rate 
Per Hour</t>
  </si>
  <si>
    <t>Subtotal Agency Costs:</t>
  </si>
  <si>
    <r>
      <t xml:space="preserve">Staff Time (Consultant) </t>
    </r>
    <r>
      <rPr>
        <sz val="9"/>
        <color theme="1"/>
        <rFont val="Arial"/>
        <family val="2"/>
      </rPr>
      <t>(7b):</t>
    </r>
  </si>
  <si>
    <t>Staff
Hours</t>
  </si>
  <si>
    <t>Rate
Per Hour</t>
  </si>
  <si>
    <t>Subtotal Consultant Costs:</t>
  </si>
  <si>
    <r>
      <t xml:space="preserve">Total Staff Costs (Agency &amp; Consultant) </t>
    </r>
    <r>
      <rPr>
        <sz val="8"/>
        <color theme="1"/>
        <rFont val="Arial"/>
        <family val="2"/>
      </rPr>
      <t>(7c)</t>
    </r>
    <r>
      <rPr>
        <b/>
        <sz val="8"/>
        <color theme="1"/>
        <rFont val="Arial"/>
        <family val="2"/>
      </rPr>
      <t>:</t>
    </r>
  </si>
  <si>
    <t>Incentives (10d)</t>
  </si>
  <si>
    <t xml:space="preserve">Staff 
Hours </t>
  </si>
  <si>
    <r>
      <t>Rate 
Per Hour</t>
    </r>
    <r>
      <rPr>
        <sz val="9"/>
        <color theme="1"/>
        <rFont val="Arial"/>
        <family val="2"/>
      </rPr>
      <t xml:space="preserve"> </t>
    </r>
  </si>
  <si>
    <t>Please provide an itemized "incentives" cost estimate for all incentives costs applicable to each task</t>
  </si>
  <si>
    <r>
      <rPr>
        <b/>
        <sz val="9"/>
        <color theme="1"/>
        <rFont val="Arial"/>
        <family val="2"/>
      </rPr>
      <t>ATP Indirect Costs</t>
    </r>
    <r>
      <rPr>
        <sz val="9"/>
        <color theme="1"/>
        <rFont val="Arial"/>
        <family val="2"/>
      </rPr>
      <t>: Input your own calculation of the rate by the cost to get the indirect rate.</t>
    </r>
  </si>
  <si>
    <r>
      <t xml:space="preserve">Only fill out this section if asking for indirect costs to be reimbursed through ATP. 
</t>
    </r>
    <r>
      <rPr>
        <i/>
        <sz val="9"/>
        <color theme="1"/>
        <rFont val="Arial"/>
        <family val="2"/>
      </rPr>
      <t xml:space="preserve">Agencies should have an approved Indirect Cost Allocation Plan (ICAP) agreement with Caltrans. 
Local agencies without an approved ICAP may request the approval of a “provisional ICAP rate” from the Caltrans Audits and Investigations (A&amp;I) unit. Upon receiving an Acceptance Letter from Caltrans A&amp;I, the local agencies will be allowed to invoice for their indirect costs using this “provisional rate” until A&amp;I has completed the review of the local agencies ICAP proposal.  </t>
    </r>
  </si>
  <si>
    <t>Exhibit 25-R: ATP Non-Infrastructure Work Plan</t>
  </si>
  <si>
    <t xml:space="preserve">Exhibit 25-R ATP Non-Infrastructure Project Work Plan </t>
  </si>
  <si>
    <t>Non-ATP Cost</t>
  </si>
  <si>
    <t xml:space="preserve">Non-ATP Total $ </t>
  </si>
  <si>
    <t>ATP or Non-ATP
(select one)</t>
  </si>
  <si>
    <t>Non-ATP Total $</t>
  </si>
  <si>
    <t>The totals for each "Other Costs" category will automatically calculate from information entered in the itemized Other Costs "OC" tab:</t>
  </si>
  <si>
    <t>"OC" Other Costs Tab</t>
  </si>
  <si>
    <r>
      <rPr>
        <b/>
        <sz val="9"/>
        <color theme="1"/>
        <rFont val="Arial"/>
        <family val="2"/>
      </rPr>
      <t xml:space="preserve">Other Direct Costs: </t>
    </r>
    <r>
      <rPr>
        <sz val="9"/>
        <color theme="1"/>
        <rFont val="Arial"/>
        <family val="2"/>
      </rPr>
      <t xml:space="preserve">Provide any additional Other Direct Costs; if applicable </t>
    </r>
  </si>
  <si>
    <t>Total Incentives Cost:</t>
  </si>
  <si>
    <t>10 (a-g).</t>
  </si>
  <si>
    <t>Total Equipment Cost:</t>
  </si>
  <si>
    <t>Please provide an itemized "incentives" cost estimate for all incentives costs applicable to this task</t>
  </si>
  <si>
    <t>Please provide an itemized "supplies/materials" cost estimate for all supplies/materials cost applicable to this task</t>
  </si>
  <si>
    <t>Please provide an itemized "equipment" cost estimate for all equipment cost applicable to this task</t>
  </si>
  <si>
    <t>Please provide an itemized "travel" cost estimate for all travel costs applicable to this task</t>
  </si>
  <si>
    <t>Please provide an itemized "other direct" cost estimate for all other costs applicable to this task</t>
  </si>
  <si>
    <t>Other Direct Costs (10f):</t>
  </si>
  <si>
    <r>
      <rPr>
        <b/>
        <sz val="9"/>
        <color theme="1"/>
        <rFont val="Arial"/>
        <family val="2"/>
      </rPr>
      <t>Other Direct Costs:</t>
    </r>
    <r>
      <rPr>
        <sz val="9"/>
        <color theme="1"/>
        <rFont val="Arial"/>
        <family val="2"/>
      </rPr>
      <t xml:space="preserve"> Additional Other Direct Costs; if applicable</t>
    </r>
  </si>
  <si>
    <t>You will not be able to fill in the following items. The totals for each "Other Costs" category listed below will automatically calculate from information entered in the itemized other costs tab:</t>
  </si>
  <si>
    <t>Other Direct Costs  (10f):</t>
  </si>
  <si>
    <t>Please provide an itemized "equipment" cost estimate for all equipment costs applicable to this task</t>
  </si>
  <si>
    <t>Please provide an itemized "supplies/materials" cost estimate for all supplies/materials costs applicable to this task</t>
  </si>
  <si>
    <t>ATP or Non-ATP (select one)</t>
  </si>
  <si>
    <t>Please provide an itemized "supplies/materials" cost estimate for all supplies/incentives costs applicable to this task</t>
  </si>
  <si>
    <t>Type of Incentives</t>
  </si>
  <si>
    <t xml:space="preserve">Type of Incentives </t>
  </si>
  <si>
    <r>
      <rPr>
        <b/>
        <sz val="9"/>
        <color theme="1"/>
        <rFont val="Arial"/>
        <family val="2"/>
      </rPr>
      <t>Task Summary:</t>
    </r>
    <r>
      <rPr>
        <sz val="9"/>
        <color theme="1"/>
        <rFont val="Arial"/>
        <family val="2"/>
      </rPr>
      <t xml:space="preserve"> Provide a brief task description for the various activities to be completed in the task.</t>
    </r>
  </si>
  <si>
    <r>
      <rPr>
        <b/>
        <sz val="9"/>
        <color theme="1"/>
        <rFont val="Arial"/>
        <family val="2"/>
      </rPr>
      <t>Task Name:</t>
    </r>
    <r>
      <rPr>
        <sz val="9"/>
        <color theme="1"/>
        <rFont val="Arial"/>
        <family val="2"/>
      </rPr>
      <t xml:space="preserve"> Provide name of task </t>
    </r>
  </si>
  <si>
    <r>
      <t xml:space="preserve">Start Date and End Date: </t>
    </r>
    <r>
      <rPr>
        <sz val="9"/>
        <color theme="1"/>
        <rFont val="Arial"/>
        <family val="2"/>
      </rPr>
      <t>Provide a start and end date for each task activity. (Month - Year)</t>
    </r>
  </si>
  <si>
    <r>
      <t xml:space="preserve">Activities: </t>
    </r>
    <r>
      <rPr>
        <sz val="9"/>
        <color theme="1"/>
        <rFont val="Arial"/>
        <family val="2"/>
      </rPr>
      <t xml:space="preserve">List all activities that will be completed in the task. </t>
    </r>
  </si>
  <si>
    <t>Non-ATP Total:</t>
  </si>
  <si>
    <t>Non-ATP</t>
  </si>
  <si>
    <t>TASK  "A" DETAIL</t>
  </si>
  <si>
    <t>Item Justification and Sustainability</t>
  </si>
  <si>
    <r>
      <t>Equipment:</t>
    </r>
    <r>
      <rPr>
        <sz val="11"/>
        <rFont val="Arial"/>
        <family val="2"/>
      </rPr>
      <t xml:space="preserve"> iPod or basic Tablet</t>
    </r>
  </si>
  <si>
    <r>
      <t>Equipment:</t>
    </r>
    <r>
      <rPr>
        <sz val="11"/>
        <rFont val="Arial"/>
        <family val="2"/>
      </rPr>
      <t xml:space="preserve"> Bicycle Trailer or Storage Unit</t>
    </r>
  </si>
  <si>
    <t>Items Needing a Justification</t>
  </si>
  <si>
    <t>Check if included in project</t>
  </si>
  <si>
    <r>
      <t xml:space="preserve">Justification
</t>
    </r>
    <r>
      <rPr>
        <sz val="11"/>
        <rFont val="Arial"/>
        <family val="2"/>
      </rPr>
      <t>(explain the need for the item, how it will be used, why the quantity requested is needed, and how it will be sustained (for equipment) or given away (for incentives))</t>
    </r>
  </si>
  <si>
    <r>
      <t>Equipment:</t>
    </r>
    <r>
      <rPr>
        <sz val="11"/>
        <rFont val="Arial"/>
        <family val="2"/>
      </rPr>
      <t xml:space="preserve"> Other</t>
    </r>
    <r>
      <rPr>
        <i/>
        <sz val="11"/>
        <rFont val="Arial"/>
        <family val="2"/>
      </rPr>
      <t xml:space="preserve"> (write in)</t>
    </r>
  </si>
  <si>
    <r>
      <t>Incentives:</t>
    </r>
    <r>
      <rPr>
        <sz val="11"/>
        <rFont val="Arial"/>
        <family val="2"/>
      </rPr>
      <t xml:space="preserve"> Other</t>
    </r>
    <r>
      <rPr>
        <i/>
        <sz val="11"/>
        <rFont val="Arial"/>
        <family val="2"/>
      </rPr>
      <t xml:space="preserve"> (write in)</t>
    </r>
  </si>
  <si>
    <r>
      <t>Major Incentives:</t>
    </r>
    <r>
      <rPr>
        <sz val="11"/>
        <rFont val="Arial"/>
        <family val="2"/>
      </rPr>
      <t xml:space="preserve"> Bicycle Helmets</t>
    </r>
  </si>
  <si>
    <r>
      <t>Major Incentives:</t>
    </r>
    <r>
      <rPr>
        <sz val="11"/>
        <rFont val="Arial"/>
        <family val="2"/>
      </rPr>
      <t xml:space="preserve"> Bicycle Locks</t>
    </r>
  </si>
  <si>
    <r>
      <rPr>
        <i/>
        <sz val="9"/>
        <color theme="1"/>
        <rFont val="Arial"/>
        <family val="2"/>
      </rPr>
      <t xml:space="preserve">For each task, an itemized cost estimate for each of the following categories, if applicable, must be provided. </t>
    </r>
    <r>
      <rPr>
        <b/>
        <i/>
        <sz val="9"/>
        <color theme="1"/>
        <rFont val="Arial"/>
        <family val="2"/>
      </rPr>
      <t xml:space="preserve"> 
</t>
    </r>
    <r>
      <rPr>
        <i/>
        <sz val="9"/>
        <color theme="1"/>
        <rFont val="Arial"/>
        <family val="2"/>
      </rPr>
      <t>For each item select the fund source (ATP or Non-ATP). Non-ATP refers to local funds, donations, or any other funding source that will not ask for reimbursement by the ATP.</t>
    </r>
  </si>
  <si>
    <r>
      <t>Incentives:</t>
    </r>
    <r>
      <rPr>
        <i/>
        <sz val="11"/>
        <rFont val="Arial"/>
        <family val="2"/>
      </rPr>
      <t xml:space="preserve"> </t>
    </r>
    <r>
      <rPr>
        <sz val="11"/>
        <rFont val="Arial"/>
        <family val="2"/>
      </rPr>
      <t xml:space="preserve">Other </t>
    </r>
    <r>
      <rPr>
        <i/>
        <sz val="11"/>
        <rFont val="Arial"/>
        <family val="2"/>
      </rPr>
      <t>(write in)</t>
    </r>
  </si>
  <si>
    <t>Which Task(s) is the item in?</t>
  </si>
  <si>
    <t xml:space="preserve">This section gives implementers an opportunity to justify specific items they need as part of their program. 
Please refer to the ATP NI Guidance for specific items needing justification: https://dot.ca.gov/programs/local-assistance/fed-and-state-programs/active-transportation-program/general-and-technical-information. 
Feel free to add anything else you feel needs justification. If you have none of these items, this section does not need to be filled out.  </t>
  </si>
  <si>
    <r>
      <rPr>
        <u/>
        <sz val="11"/>
        <rFont val="Arial"/>
        <family val="2"/>
      </rPr>
      <t>Major Incentives:</t>
    </r>
    <r>
      <rPr>
        <sz val="11"/>
        <rFont val="Arial"/>
        <family val="2"/>
      </rPr>
      <t xml:space="preserve"> Bicycle Lights</t>
    </r>
  </si>
  <si>
    <r>
      <t>Incentives:</t>
    </r>
    <r>
      <rPr>
        <sz val="11"/>
        <rFont val="Arial"/>
        <family val="2"/>
      </rPr>
      <t xml:space="preserve"> Other </t>
    </r>
    <r>
      <rPr>
        <i/>
        <sz val="11"/>
        <rFont val="Arial"/>
        <family val="2"/>
      </rPr>
      <t>(write in)</t>
    </r>
  </si>
  <si>
    <r>
      <rPr>
        <b/>
        <sz val="9"/>
        <color theme="1"/>
        <rFont val="Arial"/>
        <family val="2"/>
      </rPr>
      <t>Staff Time (Agency):</t>
    </r>
    <r>
      <rPr>
        <sz val="9"/>
        <color theme="1"/>
        <rFont val="Arial"/>
        <family val="2"/>
      </rPr>
      <t xml:space="preserve"> List all agency staff title/position(s) that will work on this task. If more than one Agency, indicate staff &amp; Agency Affiliation in each staff position.
</t>
    </r>
    <r>
      <rPr>
        <i/>
        <sz val="9"/>
        <color theme="1"/>
        <rFont val="Arial"/>
        <family val="2"/>
      </rPr>
      <t xml:space="preserve">(Example: Party 1 - Program Manager, LA Schools). 
</t>
    </r>
    <r>
      <rPr>
        <b/>
        <sz val="9"/>
        <color theme="1"/>
        <rFont val="Arial"/>
        <family val="2"/>
      </rPr>
      <t xml:space="preserve">Select ATP or Non-ATP </t>
    </r>
    <r>
      <rPr>
        <sz val="9"/>
        <color theme="1"/>
        <rFont val="Arial"/>
        <family val="2"/>
      </rPr>
      <t xml:space="preserve">Select the fund source (ATP or Non-ATP) that will pay for each staff position. Non-ATP refers to local funds, donations, or any other funding source that will not be reimbursed by the ATP. </t>
    </r>
    <r>
      <rPr>
        <i/>
        <sz val="9"/>
        <color theme="1"/>
        <rFont val="Arial"/>
        <family val="2"/>
      </rPr>
      <t xml:space="preserve">
</t>
    </r>
    <r>
      <rPr>
        <b/>
        <sz val="9"/>
        <color theme="1"/>
        <rFont val="Arial"/>
        <family val="2"/>
      </rPr>
      <t>Staff Hours:</t>
    </r>
    <r>
      <rPr>
        <sz val="9"/>
        <color theme="1"/>
        <rFont val="Arial"/>
        <family val="2"/>
      </rPr>
      <t xml:space="preserve"> Provide the total number of estimated hours for each party listed.
</t>
    </r>
    <r>
      <rPr>
        <b/>
        <sz val="9"/>
        <color theme="1"/>
        <rFont val="Arial"/>
        <family val="2"/>
      </rPr>
      <t xml:space="preserve">Rate Per Hour: </t>
    </r>
    <r>
      <rPr>
        <sz val="9"/>
        <color theme="1"/>
        <rFont val="Arial"/>
        <family val="2"/>
      </rPr>
      <t xml:space="preserve">Provide the rate per hour of each party listed.
</t>
    </r>
    <r>
      <rPr>
        <b/>
        <sz val="9"/>
        <color theme="1"/>
        <rFont val="Arial"/>
        <family val="2"/>
      </rPr>
      <t>Subtotal Agency Costs</t>
    </r>
    <r>
      <rPr>
        <sz val="9"/>
        <color theme="1"/>
        <rFont val="Arial"/>
        <family val="2"/>
      </rPr>
      <t>: Leave Blank - This is automatically calculated.</t>
    </r>
  </si>
  <si>
    <r>
      <rPr>
        <b/>
        <sz val="9"/>
        <color theme="1"/>
        <rFont val="Arial"/>
        <family val="2"/>
      </rPr>
      <t>Staff Time (Consultant):</t>
    </r>
    <r>
      <rPr>
        <sz val="9"/>
        <color theme="1"/>
        <rFont val="Arial"/>
        <family val="2"/>
      </rPr>
      <t xml:space="preserve"> Consultants do not have to identify the staff positions. For each consultant listed include an identifier to distinguish the work that the consultant will perform. 
</t>
    </r>
    <r>
      <rPr>
        <i/>
        <sz val="9"/>
        <color theme="1"/>
        <rFont val="Arial"/>
        <family val="2"/>
      </rPr>
      <t>(Example: Part 2 - Consultant: Bike Safety Training)</t>
    </r>
    <r>
      <rPr>
        <sz val="9"/>
        <color theme="1"/>
        <rFont val="Arial"/>
        <family val="2"/>
      </rPr>
      <t xml:space="preserve">
</t>
    </r>
    <r>
      <rPr>
        <b/>
        <sz val="9"/>
        <color theme="1"/>
        <rFont val="Arial"/>
        <family val="2"/>
      </rPr>
      <t>Select ATP or Non-ATP:</t>
    </r>
    <r>
      <rPr>
        <sz val="9"/>
        <color theme="1"/>
        <rFont val="Arial"/>
        <family val="2"/>
      </rPr>
      <t xml:space="preserve"> Select the fund source (ATP or Non-ATP) that will pay for each staff position. Non-ATP refers to local funds, donations, or any other funding source that will not be reimbursed by the ATP. 
</t>
    </r>
    <r>
      <rPr>
        <b/>
        <sz val="9"/>
        <color theme="1"/>
        <rFont val="Arial"/>
        <family val="2"/>
      </rPr>
      <t>Staff Hours:</t>
    </r>
    <r>
      <rPr>
        <sz val="9"/>
        <color theme="1"/>
        <rFont val="Arial"/>
        <family val="2"/>
      </rPr>
      <t xml:space="preserve"> Provide the total number of estimated hours for each party listed.
</t>
    </r>
    <r>
      <rPr>
        <b/>
        <sz val="9"/>
        <color theme="1"/>
        <rFont val="Arial"/>
        <family val="2"/>
      </rPr>
      <t>Rate Per Hour:</t>
    </r>
    <r>
      <rPr>
        <sz val="9"/>
        <color theme="1"/>
        <rFont val="Arial"/>
        <family val="2"/>
      </rPr>
      <t xml:space="preserve"> If using a Consultant to perform the work, list the estimated Consultant cost/hr or include an overall cost for that work. (Put "1" in Staff Hours and the "overall cost amount" in Rate Per Hour)
</t>
    </r>
    <r>
      <rPr>
        <b/>
        <sz val="9"/>
        <color theme="1"/>
        <rFont val="Arial"/>
        <family val="2"/>
      </rPr>
      <t>Subtotal Consultant Costs</t>
    </r>
    <r>
      <rPr>
        <sz val="9"/>
        <color theme="1"/>
        <rFont val="Arial"/>
        <family val="2"/>
      </rPr>
      <t>: Leave Blank - This is automatically calculated.</t>
    </r>
  </si>
  <si>
    <t>Justification</t>
  </si>
  <si>
    <t xml:space="preserve">Fill out this section if the program includes any items that need justification. If the program does not contain items needing justification, this tab does not need to be filled out. </t>
  </si>
  <si>
    <r>
      <rPr>
        <b/>
        <sz val="9"/>
        <color theme="1"/>
        <rFont val="Arial"/>
        <family val="2"/>
      </rPr>
      <t>Project Number:</t>
    </r>
    <r>
      <rPr>
        <sz val="9"/>
        <color theme="1"/>
        <rFont val="Arial"/>
        <family val="2"/>
      </rPr>
      <t xml:space="preserve"> Leave blank for ATP Cycle 8 solicitation</t>
    </r>
  </si>
  <si>
    <t>Form Updated: February 10, 2026</t>
  </si>
  <si>
    <r>
      <t xml:space="preserve">Please review the ATP Non-Infrastructure Guidance to determine what items and costs are eligible. 
</t>
    </r>
    <r>
      <rPr>
        <sz val="9"/>
        <color rgb="FF747474"/>
        <rFont val="Arial"/>
        <family val="2"/>
      </rPr>
      <t>https://dot.ca.gov/programs/local-assistance/fed-and-state-programs/active-transportation-program/general-and-technical-information</t>
    </r>
  </si>
  <si>
    <t>Enter information in each Task Tab, as it applies (Task A, Task B, Task C, Task D, etc.)</t>
  </si>
  <si>
    <t>Task Notes (9):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</si>
</sst>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7" formatCode="&quot;$&quot;#,##0.00_);\(&quot;$&quot;#,##0.00\)"/>
    <numFmt numFmtId="44" formatCode="_(&quot;$&quot;* #,##0.00_);_(&quot;$&quot;* \(#,##0.00\);_(&quot;$&quot;* &quot;-&quot;??_);_(@_)"/>
    <numFmt numFmtId="43" formatCode="_(* #,##0.00_);_(* \(#,##0.00\);_(* &quot;-&quot;??_);_(@_)"/>
    <numFmt numFmtId="164" formatCode="0."/>
    <numFmt numFmtId="165" formatCode="&quot;$&quot;#,##0"/>
    <numFmt numFmtId="166" formatCode="&quot;$&quot;#,##0.00"/>
    <numFmt numFmtId="167" formatCode="[$-409]mmm\-yy;@"/>
  </numFmts>
  <fonts count="34" x14ac:knownFonts="1">
    <font>
      <sz val="11"/>
      <color theme="1"/>
      <name val="Calibri"/>
      <family val="2"/>
      <scheme val="minor"/>
    </font>
    <font>
      <sz val="11"/>
      <color theme="1"/>
      <name val="Calibri"/>
      <family val="2"/>
      <scheme val="minor"/>
    </font>
    <font>
      <b/>
      <sz val="10"/>
      <color theme="1"/>
      <name val="Arial"/>
      <family val="2"/>
    </font>
    <font>
      <b/>
      <sz val="9"/>
      <color theme="1"/>
      <name val="Arial"/>
      <family val="2"/>
    </font>
    <font>
      <sz val="9"/>
      <color theme="1"/>
      <name val="Arial"/>
      <family val="2"/>
    </font>
    <font>
      <b/>
      <sz val="8"/>
      <color theme="1"/>
      <name val="Arial"/>
      <family val="2"/>
    </font>
    <font>
      <sz val="8"/>
      <color theme="1"/>
      <name val="Arial"/>
      <family val="2"/>
    </font>
    <font>
      <sz val="8"/>
      <color theme="1"/>
      <name val="Calibri"/>
      <family val="2"/>
      <scheme val="minor"/>
    </font>
    <font>
      <b/>
      <i/>
      <u/>
      <sz val="9"/>
      <color theme="1"/>
      <name val="Arial"/>
      <family val="2"/>
    </font>
    <font>
      <u/>
      <sz val="11"/>
      <color theme="10"/>
      <name val="Calibri"/>
      <family val="2"/>
    </font>
    <font>
      <sz val="11"/>
      <color theme="1"/>
      <name val="Arial"/>
      <family val="2"/>
    </font>
    <font>
      <b/>
      <sz val="14"/>
      <color theme="1"/>
      <name val="Arial"/>
      <family val="2"/>
    </font>
    <font>
      <b/>
      <sz val="11"/>
      <color theme="1"/>
      <name val="Arial"/>
      <family val="2"/>
    </font>
    <font>
      <b/>
      <i/>
      <sz val="9"/>
      <color theme="1"/>
      <name val="Arial"/>
      <family val="2"/>
    </font>
    <font>
      <b/>
      <sz val="9.5"/>
      <color theme="1"/>
      <name val="Arial"/>
      <family val="2"/>
    </font>
    <font>
      <b/>
      <sz val="9.5"/>
      <name val="Arial"/>
      <family val="2"/>
    </font>
    <font>
      <b/>
      <sz val="11"/>
      <color theme="1"/>
      <name val="Calibri"/>
      <family val="2"/>
      <scheme val="minor"/>
    </font>
    <font>
      <u/>
      <sz val="11"/>
      <color rgb="FF0000FF"/>
      <name val="Arial"/>
      <family val="2"/>
    </font>
    <font>
      <b/>
      <u/>
      <sz val="11"/>
      <color rgb="FF0000FF"/>
      <name val="Calibri"/>
      <family val="2"/>
    </font>
    <font>
      <b/>
      <i/>
      <sz val="9"/>
      <color rgb="FFFF0000"/>
      <name val="Arial"/>
      <family val="2"/>
    </font>
    <font>
      <i/>
      <sz val="9"/>
      <color theme="1"/>
      <name val="Arial"/>
      <family val="2"/>
    </font>
    <font>
      <sz val="11"/>
      <name val="Calibri"/>
      <family val="2"/>
      <scheme val="minor"/>
    </font>
    <font>
      <sz val="9"/>
      <color indexed="81"/>
      <name val="Tahoma"/>
      <family val="2"/>
    </font>
    <font>
      <b/>
      <sz val="9"/>
      <color indexed="81"/>
      <name val="Tahoma"/>
      <family val="2"/>
    </font>
    <font>
      <u/>
      <sz val="11"/>
      <color theme="1"/>
      <name val="Calibri"/>
      <family val="2"/>
      <scheme val="minor"/>
    </font>
    <font>
      <b/>
      <u/>
      <sz val="12"/>
      <name val="Arial"/>
      <family val="2"/>
    </font>
    <font>
      <b/>
      <sz val="11"/>
      <name val="Arial"/>
      <family val="2"/>
    </font>
    <font>
      <sz val="11"/>
      <name val="Arial"/>
      <family val="2"/>
    </font>
    <font>
      <u/>
      <sz val="11"/>
      <name val="Arial"/>
      <family val="2"/>
    </font>
    <font>
      <i/>
      <sz val="11"/>
      <name val="Arial"/>
      <family val="2"/>
    </font>
    <font>
      <sz val="11"/>
      <color theme="1" tint="0.34998626667073579"/>
      <name val="Arial"/>
      <family val="2"/>
    </font>
    <font>
      <b/>
      <i/>
      <sz val="9"/>
      <color rgb="FF747474"/>
      <name val="Arial"/>
      <family val="2"/>
    </font>
    <font>
      <sz val="9"/>
      <color rgb="FF747474"/>
      <name val="Arial"/>
      <family val="2"/>
    </font>
    <font>
      <b/>
      <sz val="8"/>
      <color theme="7"/>
      <name val="Arial"/>
      <family val="2"/>
    </font>
  </fonts>
  <fills count="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34998626667073579"/>
        <bgColor indexed="64"/>
      </patternFill>
    </fill>
  </fills>
  <borders count="70">
    <border>
      <left/>
      <right/>
      <top/>
      <bottom/>
      <diagonal/>
    </border>
    <border>
      <left/>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medium">
        <color indexed="64"/>
      </left>
      <right/>
      <top style="thin">
        <color indexed="64"/>
      </top>
      <bottom style="medium">
        <color indexed="64"/>
      </bottom>
      <diagonal/>
    </border>
    <border>
      <left/>
      <right style="medium">
        <color indexed="64"/>
      </right>
      <top/>
      <bottom/>
      <diagonal/>
    </border>
    <border>
      <left style="medium">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thin">
        <color indexed="64"/>
      </left>
      <right/>
      <top/>
      <bottom style="medium">
        <color indexed="64"/>
      </bottom>
      <diagonal/>
    </border>
    <border>
      <left style="medium">
        <color indexed="64"/>
      </left>
      <right style="thin">
        <color indexed="64"/>
      </right>
      <top/>
      <bottom style="thin">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medium">
        <color indexed="64"/>
      </bottom>
      <diagonal/>
    </border>
    <border>
      <left/>
      <right style="thin">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0" fontId="9" fillId="0" borderId="0" applyNumberFormat="0" applyFill="0" applyBorder="0" applyAlignment="0" applyProtection="0">
      <alignment vertical="top"/>
      <protection locked="0"/>
    </xf>
  </cellStyleXfs>
  <cellXfs count="455">
    <xf numFmtId="0" fontId="0" fillId="0" borderId="0" xfId="0"/>
    <xf numFmtId="0" fontId="0" fillId="0" borderId="0" xfId="0" applyProtection="1">
      <protection locked="0"/>
    </xf>
    <xf numFmtId="0" fontId="10" fillId="0" borderId="0" xfId="0" applyFont="1"/>
    <xf numFmtId="0" fontId="10" fillId="0" borderId="24" xfId="0" applyFont="1" applyBorder="1"/>
    <xf numFmtId="164" fontId="4" fillId="0" borderId="22" xfId="0" applyNumberFormat="1" applyFont="1" applyBorder="1" applyAlignment="1">
      <alignment horizontal="right" vertical="top"/>
    </xf>
    <xf numFmtId="164" fontId="10" fillId="0" borderId="22" xfId="0" applyNumberFormat="1" applyFont="1" applyBorder="1" applyAlignment="1">
      <alignment horizontal="left" vertical="top"/>
    </xf>
    <xf numFmtId="0" fontId="10" fillId="0" borderId="22" xfId="0" applyFont="1" applyBorder="1"/>
    <xf numFmtId="164" fontId="10" fillId="0" borderId="0" xfId="0" applyNumberFormat="1" applyFont="1" applyAlignment="1">
      <alignment horizontal="right" vertical="top"/>
    </xf>
    <xf numFmtId="164" fontId="4" fillId="0" borderId="12" xfId="0" applyNumberFormat="1" applyFont="1" applyBorder="1" applyAlignment="1">
      <alignment horizontal="right" vertical="top"/>
    </xf>
    <xf numFmtId="164" fontId="4" fillId="0" borderId="0" xfId="0" applyNumberFormat="1" applyFont="1" applyAlignment="1">
      <alignment horizontal="right" vertical="top"/>
    </xf>
    <xf numFmtId="164" fontId="10" fillId="0" borderId="22" xfId="0" applyNumberFormat="1" applyFont="1" applyBorder="1" applyAlignment="1">
      <alignment horizontal="right" vertical="top"/>
    </xf>
    <xf numFmtId="0" fontId="10" fillId="0" borderId="12" xfId="0" applyFont="1" applyBorder="1"/>
    <xf numFmtId="164" fontId="10" fillId="0" borderId="1" xfId="0" applyNumberFormat="1" applyFont="1" applyBorder="1" applyAlignment="1">
      <alignment horizontal="right" vertical="top"/>
    </xf>
    <xf numFmtId="0" fontId="10" fillId="0" borderId="16" xfId="0" applyFont="1" applyBorder="1"/>
    <xf numFmtId="7" fontId="6" fillId="0" borderId="21" xfId="2" applyNumberFormat="1" applyFont="1" applyFill="1" applyBorder="1" applyAlignment="1" applyProtection="1">
      <alignment horizontal="center" vertical="center"/>
      <protection locked="0"/>
    </xf>
    <xf numFmtId="37" fontId="6" fillId="0" borderId="21" xfId="1" applyNumberFormat="1" applyFont="1" applyFill="1" applyBorder="1" applyAlignment="1" applyProtection="1">
      <alignment horizontal="center" vertical="center"/>
      <protection locked="0"/>
    </xf>
    <xf numFmtId="0" fontId="6" fillId="0" borderId="21" xfId="0" applyFont="1" applyBorder="1" applyAlignment="1" applyProtection="1">
      <alignment horizontal="left" vertical="center"/>
      <protection locked="0"/>
    </xf>
    <xf numFmtId="0" fontId="0" fillId="0" borderId="0" xfId="0" applyAlignment="1" applyProtection="1">
      <alignment vertical="center"/>
      <protection locked="0"/>
    </xf>
    <xf numFmtId="0" fontId="0" fillId="0" borderId="0" xfId="0" applyAlignment="1" applyProtection="1">
      <alignment vertical="center" wrapText="1"/>
      <protection locked="0"/>
    </xf>
    <xf numFmtId="0" fontId="3" fillId="0" borderId="2" xfId="0" applyFont="1" applyBorder="1" applyAlignment="1">
      <alignment horizontal="left" vertical="center"/>
    </xf>
    <xf numFmtId="0" fontId="3" fillId="0" borderId="14" xfId="0" applyFont="1" applyBorder="1" applyAlignment="1">
      <alignment horizontal="center" vertical="center" wrapText="1"/>
    </xf>
    <xf numFmtId="0" fontId="18" fillId="0" borderId="22" xfId="3" applyFont="1" applyBorder="1" applyAlignment="1" applyProtection="1">
      <alignment horizontal="center" vertical="center"/>
      <protection locked="0"/>
    </xf>
    <xf numFmtId="0" fontId="18" fillId="0" borderId="13" xfId="3" applyFont="1" applyFill="1" applyBorder="1" applyAlignment="1" applyProtection="1">
      <alignment horizontal="center" vertical="center"/>
      <protection locked="0"/>
    </xf>
    <xf numFmtId="0" fontId="6" fillId="0" borderId="0" xfId="0" applyFont="1" applyAlignment="1" applyProtection="1">
      <alignment vertical="center"/>
      <protection locked="0"/>
    </xf>
    <xf numFmtId="0" fontId="7" fillId="0" borderId="0" xfId="0" applyFont="1" applyAlignment="1" applyProtection="1">
      <alignment vertical="center"/>
      <protection locked="0"/>
    </xf>
    <xf numFmtId="0" fontId="5" fillId="0" borderId="0" xfId="0" applyFont="1" applyAlignment="1" applyProtection="1">
      <alignment horizontal="center" vertical="center"/>
      <protection locked="0"/>
    </xf>
    <xf numFmtId="0" fontId="9" fillId="0" borderId="0" xfId="3" applyFill="1" applyAlignment="1" applyProtection="1">
      <alignment vertical="center"/>
      <protection locked="0"/>
    </xf>
    <xf numFmtId="0" fontId="4" fillId="0" borderId="24" xfId="0" applyFont="1" applyBorder="1" applyAlignment="1">
      <alignment horizontal="left" vertical="center"/>
    </xf>
    <xf numFmtId="0" fontId="4" fillId="0" borderId="24" xfId="0" applyFont="1" applyBorder="1" applyAlignment="1">
      <alignment vertical="center" wrapText="1"/>
    </xf>
    <xf numFmtId="0" fontId="4" fillId="0" borderId="16" xfId="0" applyFont="1" applyBorder="1" applyAlignment="1">
      <alignment vertical="center" wrapText="1"/>
    </xf>
    <xf numFmtId="0" fontId="4" fillId="0" borderId="0" xfId="0" applyFont="1" applyAlignment="1">
      <alignment vertical="center" wrapText="1"/>
    </xf>
    <xf numFmtId="0" fontId="10" fillId="0" borderId="0" xfId="0" applyFont="1" applyAlignment="1">
      <alignment vertical="center" wrapText="1"/>
    </xf>
    <xf numFmtId="0" fontId="3" fillId="0" borderId="24" xfId="0" applyFont="1" applyBorder="1" applyAlignment="1">
      <alignment horizontal="left" vertical="center" wrapText="1"/>
    </xf>
    <xf numFmtId="0" fontId="4" fillId="0" borderId="24" xfId="0" applyFont="1" applyBorder="1" applyAlignment="1">
      <alignment vertical="center"/>
    </xf>
    <xf numFmtId="0" fontId="10" fillId="0" borderId="24" xfId="0" applyFont="1" applyBorder="1" applyAlignment="1">
      <alignment vertical="center"/>
    </xf>
    <xf numFmtId="164" fontId="4" fillId="0" borderId="24" xfId="0" applyNumberFormat="1" applyFont="1" applyBorder="1" applyAlignment="1">
      <alignment horizontal="left" vertical="center" wrapText="1"/>
    </xf>
    <xf numFmtId="164" fontId="10" fillId="0" borderId="24" xfId="0" applyNumberFormat="1" applyFont="1" applyBorder="1" applyAlignment="1">
      <alignment horizontal="left" vertical="center"/>
    </xf>
    <xf numFmtId="0" fontId="4" fillId="0" borderId="16" xfId="0" applyFont="1" applyBorder="1" applyAlignment="1">
      <alignment vertical="center"/>
    </xf>
    <xf numFmtId="0" fontId="10" fillId="0" borderId="1" xfId="0" applyFont="1" applyBorder="1" applyAlignment="1">
      <alignment vertical="center"/>
    </xf>
    <xf numFmtId="0" fontId="10" fillId="0" borderId="0" xfId="0" applyFont="1" applyAlignment="1">
      <alignment vertical="center"/>
    </xf>
    <xf numFmtId="44" fontId="6" fillId="2" borderId="34" xfId="0" applyNumberFormat="1" applyFont="1" applyFill="1" applyBorder="1" applyAlignment="1">
      <alignment horizontal="right" vertical="center"/>
    </xf>
    <xf numFmtId="44" fontId="4" fillId="2" borderId="40" xfId="2" applyFont="1" applyFill="1" applyBorder="1" applyAlignment="1" applyProtection="1">
      <alignment vertical="center"/>
      <protection hidden="1"/>
    </xf>
    <xf numFmtId="44" fontId="4" fillId="2" borderId="13" xfId="2" applyFont="1" applyFill="1" applyBorder="1" applyAlignment="1" applyProtection="1">
      <alignment vertical="center"/>
      <protection hidden="1"/>
    </xf>
    <xf numFmtId="164" fontId="11" fillId="0" borderId="22" xfId="0" applyNumberFormat="1" applyFont="1" applyBorder="1" applyAlignment="1">
      <alignment horizontal="center"/>
    </xf>
    <xf numFmtId="164" fontId="11" fillId="0" borderId="0" xfId="0" applyNumberFormat="1" applyFont="1" applyAlignment="1">
      <alignment horizontal="center"/>
    </xf>
    <xf numFmtId="164" fontId="11" fillId="0" borderId="24" xfId="0" applyNumberFormat="1" applyFont="1" applyBorder="1" applyAlignment="1">
      <alignment horizontal="center"/>
    </xf>
    <xf numFmtId="0" fontId="4" fillId="0" borderId="2" xfId="0" applyFont="1" applyBorder="1" applyAlignment="1" applyProtection="1">
      <alignment horizontal="right" vertical="center"/>
      <protection locked="0"/>
    </xf>
    <xf numFmtId="0" fontId="3" fillId="0" borderId="2" xfId="0" applyFont="1" applyBorder="1" applyAlignment="1">
      <alignment horizontal="left" vertical="center" wrapText="1"/>
    </xf>
    <xf numFmtId="0" fontId="3" fillId="0" borderId="24" xfId="0" applyFont="1" applyBorder="1" applyAlignment="1">
      <alignment horizontal="left" vertical="center"/>
    </xf>
    <xf numFmtId="0" fontId="3" fillId="0" borderId="13" xfId="0" applyFont="1" applyBorder="1" applyAlignment="1">
      <alignment horizontal="center" vertical="center"/>
    </xf>
    <xf numFmtId="44" fontId="6" fillId="2" borderId="3" xfId="2" applyFont="1" applyFill="1" applyBorder="1" applyAlignment="1" applyProtection="1">
      <alignment horizontal="center" vertical="center"/>
    </xf>
    <xf numFmtId="44" fontId="6" fillId="2" borderId="3" xfId="2" applyFont="1" applyFill="1" applyBorder="1" applyAlignment="1" applyProtection="1">
      <alignment horizontal="center" vertical="center"/>
      <protection locked="0"/>
    </xf>
    <xf numFmtId="9" fontId="6" fillId="0" borderId="63" xfId="0" applyNumberFormat="1" applyFont="1" applyBorder="1" applyAlignment="1" applyProtection="1">
      <alignment horizontal="center" vertical="center"/>
      <protection locked="0"/>
    </xf>
    <xf numFmtId="44" fontId="6" fillId="2" borderId="21" xfId="0" applyNumberFormat="1" applyFont="1" applyFill="1" applyBorder="1" applyAlignment="1" applyProtection="1">
      <alignment vertical="center"/>
      <protection locked="0"/>
    </xf>
    <xf numFmtId="44" fontId="6" fillId="2" borderId="3" xfId="0" applyNumberFormat="1" applyFont="1" applyFill="1" applyBorder="1" applyAlignment="1">
      <alignment horizontal="right" vertical="center"/>
    </xf>
    <xf numFmtId="44" fontId="6" fillId="2" borderId="21" xfId="0" applyNumberFormat="1" applyFont="1" applyFill="1" applyBorder="1" applyAlignment="1">
      <alignment horizontal="right" vertical="center"/>
    </xf>
    <xf numFmtId="44" fontId="6" fillId="2" borderId="21" xfId="0" applyNumberFormat="1" applyFont="1" applyFill="1" applyBorder="1" applyAlignment="1">
      <alignment vertical="center" wrapText="1" readingOrder="1"/>
    </xf>
    <xf numFmtId="44" fontId="3" fillId="2" borderId="48" xfId="2" applyFont="1" applyFill="1" applyBorder="1" applyAlignment="1" applyProtection="1">
      <alignment vertical="center"/>
    </xf>
    <xf numFmtId="44" fontId="6" fillId="2" borderId="34" xfId="2" applyFont="1" applyFill="1" applyBorder="1" applyAlignment="1" applyProtection="1">
      <alignment vertical="center"/>
    </xf>
    <xf numFmtId="44" fontId="6" fillId="2" borderId="34" xfId="2" applyFont="1" applyFill="1" applyBorder="1" applyAlignment="1" applyProtection="1">
      <alignment vertical="center"/>
      <protection locked="0"/>
    </xf>
    <xf numFmtId="44" fontId="6" fillId="2" borderId="34" xfId="2" applyFont="1" applyFill="1" applyBorder="1" applyAlignment="1" applyProtection="1">
      <alignment vertical="center" readingOrder="1"/>
    </xf>
    <xf numFmtId="44" fontId="3" fillId="2" borderId="36" xfId="2" applyFont="1" applyFill="1" applyBorder="1" applyAlignment="1" applyProtection="1">
      <alignment vertical="center"/>
    </xf>
    <xf numFmtId="44" fontId="6" fillId="2" borderId="34" xfId="0" applyNumberFormat="1" applyFont="1" applyFill="1" applyBorder="1" applyAlignment="1">
      <alignment vertical="center" wrapText="1" readingOrder="1"/>
    </xf>
    <xf numFmtId="44" fontId="3" fillId="2" borderId="29" xfId="2" applyFont="1" applyFill="1" applyBorder="1" applyAlignment="1" applyProtection="1">
      <alignment vertical="center" wrapText="1" readingOrder="1"/>
    </xf>
    <xf numFmtId="0" fontId="4" fillId="0" borderId="0" xfId="0" applyFont="1" applyAlignment="1" applyProtection="1">
      <alignment horizontal="center" vertical="center"/>
      <protection locked="0"/>
    </xf>
    <xf numFmtId="0" fontId="18" fillId="3" borderId="14" xfId="3"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wrapText="1" readingOrder="1"/>
      <protection hidden="1"/>
    </xf>
    <xf numFmtId="0" fontId="3" fillId="3" borderId="14" xfId="0" applyFont="1" applyFill="1" applyBorder="1" applyAlignment="1" applyProtection="1">
      <alignment horizontal="left" vertical="center"/>
      <protection hidden="1"/>
    </xf>
    <xf numFmtId="0" fontId="3" fillId="3" borderId="15" xfId="0" applyFont="1" applyFill="1" applyBorder="1" applyAlignment="1" applyProtection="1">
      <alignment horizontal="center" vertical="center"/>
      <protection hidden="1"/>
    </xf>
    <xf numFmtId="0" fontId="3" fillId="3" borderId="15" xfId="0" applyFont="1" applyFill="1" applyBorder="1" applyAlignment="1" applyProtection="1">
      <alignment vertical="center"/>
      <protection hidden="1"/>
    </xf>
    <xf numFmtId="0" fontId="4" fillId="3" borderId="15" xfId="0" applyFont="1" applyFill="1" applyBorder="1" applyAlignment="1" applyProtection="1">
      <alignment horizontal="right" vertical="center" wrapText="1" readingOrder="1"/>
      <protection hidden="1"/>
    </xf>
    <xf numFmtId="44" fontId="6" fillId="2" borderId="34" xfId="0" applyNumberFormat="1" applyFont="1" applyFill="1" applyBorder="1" applyAlignment="1" applyProtection="1">
      <alignment vertical="center"/>
      <protection locked="0"/>
    </xf>
    <xf numFmtId="44" fontId="3" fillId="2" borderId="28" xfId="2" applyFont="1" applyFill="1" applyBorder="1" applyAlignment="1" applyProtection="1">
      <alignment vertical="center" wrapText="1" readingOrder="1"/>
    </xf>
    <xf numFmtId="0" fontId="6" fillId="0" borderId="21" xfId="0" applyFont="1" applyBorder="1" applyAlignment="1" applyProtection="1">
      <alignment horizontal="center" vertical="center"/>
      <protection locked="0"/>
    </xf>
    <xf numFmtId="166" fontId="6" fillId="0" borderId="21" xfId="1" applyNumberFormat="1" applyFont="1" applyFill="1" applyBorder="1" applyAlignment="1" applyProtection="1">
      <alignment horizontal="center" vertical="center"/>
      <protection locked="0"/>
    </xf>
    <xf numFmtId="9" fontId="6" fillId="0" borderId="28" xfId="0" applyNumberFormat="1" applyFont="1" applyBorder="1" applyAlignment="1" applyProtection="1">
      <alignment horizontal="center" vertical="center"/>
      <protection locked="0"/>
    </xf>
    <xf numFmtId="164" fontId="3" fillId="0" borderId="24" xfId="0" applyNumberFormat="1" applyFont="1" applyBorder="1" applyAlignment="1">
      <alignment horizontal="left" vertical="center"/>
    </xf>
    <xf numFmtId="44" fontId="4" fillId="2" borderId="41" xfId="2" applyFont="1" applyFill="1" applyBorder="1" applyAlignment="1" applyProtection="1">
      <alignment vertical="center"/>
      <protection hidden="1"/>
    </xf>
    <xf numFmtId="44" fontId="4" fillId="4" borderId="13" xfId="2" applyFont="1" applyFill="1" applyBorder="1" applyAlignment="1" applyProtection="1">
      <alignment vertical="center"/>
      <protection hidden="1"/>
    </xf>
    <xf numFmtId="44" fontId="6" fillId="2" borderId="32" xfId="0" applyNumberFormat="1" applyFont="1" applyFill="1" applyBorder="1" applyAlignment="1">
      <alignment vertical="center" wrapText="1" readingOrder="1"/>
    </xf>
    <xf numFmtId="44" fontId="6" fillId="2" borderId="38" xfId="0" applyNumberFormat="1" applyFont="1" applyFill="1" applyBorder="1" applyAlignment="1">
      <alignment vertical="center" wrapText="1" readingOrder="1"/>
    </xf>
    <xf numFmtId="44" fontId="6" fillId="2" borderId="28" xfId="2" applyFont="1" applyFill="1" applyBorder="1" applyAlignment="1" applyProtection="1">
      <alignment vertical="center"/>
    </xf>
    <xf numFmtId="44" fontId="6" fillId="2" borderId="29" xfId="2" applyFont="1" applyFill="1" applyBorder="1" applyAlignment="1" applyProtection="1">
      <alignment vertical="center"/>
    </xf>
    <xf numFmtId="166" fontId="6" fillId="0" borderId="21" xfId="0" applyNumberFormat="1" applyFont="1" applyBorder="1" applyAlignment="1" applyProtection="1">
      <alignment horizontal="center" vertical="center"/>
      <protection locked="0"/>
    </xf>
    <xf numFmtId="164" fontId="12" fillId="0" borderId="22" xfId="0" applyNumberFormat="1" applyFont="1" applyBorder="1" applyAlignment="1">
      <alignment horizontal="left"/>
    </xf>
    <xf numFmtId="0" fontId="3" fillId="0" borderId="24" xfId="0" applyFont="1" applyBorder="1" applyAlignment="1">
      <alignment vertical="center" wrapText="1"/>
    </xf>
    <xf numFmtId="164" fontId="4" fillId="0" borderId="22" xfId="0" applyNumberFormat="1" applyFont="1" applyBorder="1" applyAlignment="1">
      <alignment horizontal="right" vertical="center" wrapText="1"/>
    </xf>
    <xf numFmtId="167" fontId="4" fillId="0" borderId="11" xfId="0" applyNumberFormat="1" applyFont="1" applyBorder="1" applyAlignment="1" applyProtection="1">
      <alignment horizontal="center" vertical="center" wrapText="1"/>
      <protection locked="0"/>
    </xf>
    <xf numFmtId="167" fontId="4" fillId="0" borderId="62" xfId="0" applyNumberFormat="1" applyFont="1" applyBorder="1" applyAlignment="1" applyProtection="1">
      <alignment vertical="center" wrapText="1"/>
      <protection locked="0"/>
    </xf>
    <xf numFmtId="167" fontId="4" fillId="0" borderId="4" xfId="0" applyNumberFormat="1" applyFont="1" applyBorder="1" applyAlignment="1" applyProtection="1">
      <alignment horizontal="center" vertical="center" wrapText="1"/>
      <protection locked="0"/>
    </xf>
    <xf numFmtId="167" fontId="4" fillId="0" borderId="3" xfId="0" applyNumberFormat="1" applyFont="1" applyBorder="1" applyAlignment="1" applyProtection="1">
      <alignment vertical="center" wrapText="1"/>
      <protection locked="0"/>
    </xf>
    <xf numFmtId="167" fontId="4" fillId="0" borderId="9" xfId="0" applyNumberFormat="1" applyFont="1" applyBorder="1" applyAlignment="1" applyProtection="1">
      <alignment horizontal="center" vertical="center" wrapText="1"/>
      <protection locked="0"/>
    </xf>
    <xf numFmtId="167" fontId="4" fillId="0" borderId="8" xfId="0" applyNumberFormat="1" applyFont="1" applyBorder="1" applyAlignment="1" applyProtection="1">
      <alignment vertical="center" wrapText="1"/>
      <protection locked="0"/>
    </xf>
    <xf numFmtId="167" fontId="4" fillId="0" borderId="44" xfId="0" applyNumberFormat="1" applyFont="1" applyBorder="1" applyAlignment="1" applyProtection="1">
      <alignment horizontal="center" vertical="center" wrapText="1"/>
      <protection locked="0"/>
    </xf>
    <xf numFmtId="167" fontId="4" fillId="0" borderId="48" xfId="0" applyNumberFormat="1" applyFont="1" applyBorder="1" applyAlignment="1" applyProtection="1">
      <alignment vertical="center" wrapText="1"/>
      <protection locked="0"/>
    </xf>
    <xf numFmtId="0" fontId="6" fillId="0" borderId="2" xfId="0" applyFont="1" applyBorder="1" applyAlignment="1" applyProtection="1">
      <alignment horizontal="right" vertical="center"/>
      <protection locked="0"/>
    </xf>
    <xf numFmtId="0" fontId="21" fillId="0" borderId="0" xfId="0" applyFont="1" applyAlignment="1" applyProtection="1">
      <alignment vertical="center"/>
      <protection locked="0"/>
    </xf>
    <xf numFmtId="0" fontId="21" fillId="0" borderId="21" xfId="0" applyFont="1" applyBorder="1" applyAlignment="1" applyProtection="1">
      <alignment vertical="center"/>
      <protection locked="0"/>
    </xf>
    <xf numFmtId="0" fontId="6" fillId="0" borderId="0" xfId="0" applyFont="1" applyAlignment="1" applyProtection="1">
      <alignment horizontal="center" vertical="center"/>
      <protection locked="0"/>
    </xf>
    <xf numFmtId="44" fontId="3" fillId="0" borderId="29" xfId="2" applyFont="1" applyFill="1" applyBorder="1" applyAlignment="1" applyProtection="1">
      <alignment horizontal="center" vertical="center"/>
      <protection locked="0"/>
    </xf>
    <xf numFmtId="0" fontId="5" fillId="0" borderId="27" xfId="0" applyFont="1" applyBorder="1" applyAlignment="1">
      <alignment vertical="center"/>
    </xf>
    <xf numFmtId="0" fontId="5" fillId="0" borderId="60" xfId="0" applyFont="1" applyBorder="1" applyAlignment="1">
      <alignment horizontal="center" vertical="center" readingOrder="1"/>
    </xf>
    <xf numFmtId="0" fontId="3" fillId="0" borderId="56" xfId="0" applyFont="1" applyBorder="1" applyAlignment="1">
      <alignment horizontal="center" vertical="center" wrapText="1" readingOrder="1"/>
    </xf>
    <xf numFmtId="0" fontId="3" fillId="0" borderId="65" xfId="0" applyFont="1" applyBorder="1" applyAlignment="1">
      <alignment horizontal="center" vertical="center" wrapText="1" readingOrder="1"/>
    </xf>
    <xf numFmtId="0" fontId="3" fillId="0" borderId="10" xfId="0" applyFont="1" applyBorder="1" applyAlignment="1">
      <alignment horizontal="center" vertical="center" wrapText="1" readingOrder="1"/>
    </xf>
    <xf numFmtId="0" fontId="3" fillId="0" borderId="33" xfId="0" applyFont="1" applyBorder="1" applyAlignment="1">
      <alignment horizontal="center" vertical="center" wrapText="1" readingOrder="1"/>
    </xf>
    <xf numFmtId="0" fontId="3" fillId="0" borderId="62" xfId="0" applyFont="1" applyBorder="1" applyAlignment="1">
      <alignment horizontal="center" vertical="center" wrapText="1" readingOrder="1"/>
    </xf>
    <xf numFmtId="0" fontId="3" fillId="0" borderId="26" xfId="0" applyFont="1" applyBorder="1" applyAlignment="1">
      <alignment horizontal="center" vertical="center" wrapText="1" readingOrder="1"/>
    </xf>
    <xf numFmtId="44" fontId="6" fillId="2" borderId="3" xfId="0" applyNumberFormat="1" applyFont="1" applyFill="1" applyBorder="1" applyAlignment="1">
      <alignment horizontal="center" vertical="center" wrapText="1" readingOrder="1"/>
    </xf>
    <xf numFmtId="164" fontId="13" fillId="0" borderId="12" xfId="0" applyNumberFormat="1" applyFont="1" applyBorder="1" applyAlignment="1">
      <alignment horizontal="left" vertical="top"/>
    </xf>
    <xf numFmtId="164" fontId="4" fillId="0" borderId="16" xfId="0" applyNumberFormat="1" applyFont="1" applyBorder="1" applyAlignment="1">
      <alignment horizontal="left" vertical="center"/>
    </xf>
    <xf numFmtId="0" fontId="20" fillId="0" borderId="0" xfId="0" applyFont="1" applyAlignment="1">
      <alignment vertical="center"/>
    </xf>
    <xf numFmtId="0" fontId="4" fillId="0" borderId="15" xfId="0" applyFont="1" applyBorder="1" applyAlignment="1" applyProtection="1">
      <alignment horizontal="right" vertical="center" wrapText="1" readingOrder="1"/>
      <protection hidden="1"/>
    </xf>
    <xf numFmtId="0" fontId="5" fillId="0" borderId="14" xfId="0" applyFont="1" applyBorder="1" applyAlignment="1">
      <alignment horizontal="center" vertical="center" readingOrder="1"/>
    </xf>
    <xf numFmtId="0" fontId="3" fillId="0" borderId="46" xfId="0" applyFont="1" applyBorder="1" applyAlignment="1">
      <alignment horizontal="center" vertical="center" wrapText="1" readingOrder="1"/>
    </xf>
    <xf numFmtId="49" fontId="5" fillId="0" borderId="60" xfId="0" applyNumberFormat="1" applyFont="1" applyBorder="1" applyAlignment="1">
      <alignment horizontal="right" vertical="center" readingOrder="1"/>
    </xf>
    <xf numFmtId="0" fontId="6" fillId="0" borderId="3" xfId="0" applyFont="1" applyBorder="1" applyAlignment="1" applyProtection="1">
      <alignment horizontal="center" vertical="center"/>
      <protection locked="0"/>
    </xf>
    <xf numFmtId="1" fontId="6" fillId="0" borderId="5" xfId="0" applyNumberFormat="1" applyFont="1" applyBorder="1" applyAlignment="1" applyProtection="1">
      <alignment horizontal="center" vertical="center"/>
      <protection locked="0"/>
    </xf>
    <xf numFmtId="1" fontId="6" fillId="0" borderId="21" xfId="0" applyNumberFormat="1" applyFont="1" applyBorder="1" applyAlignment="1" applyProtection="1">
      <alignment horizontal="center" vertical="center"/>
      <protection locked="0"/>
    </xf>
    <xf numFmtId="44" fontId="6" fillId="2" borderId="21" xfId="0" applyNumberFormat="1" applyFont="1" applyFill="1" applyBorder="1" applyAlignment="1">
      <alignment vertical="center"/>
    </xf>
    <xf numFmtId="44" fontId="6" fillId="2" borderId="34" xfId="0" applyNumberFormat="1" applyFont="1" applyFill="1" applyBorder="1" applyAlignment="1">
      <alignment vertical="center"/>
    </xf>
    <xf numFmtId="44" fontId="6" fillId="2" borderId="34" xfId="2" applyFont="1" applyFill="1" applyBorder="1" applyAlignment="1" applyProtection="1">
      <alignment horizontal="center" vertical="center"/>
      <protection locked="0"/>
    </xf>
    <xf numFmtId="44" fontId="6" fillId="2" borderId="3" xfId="0" applyNumberFormat="1" applyFont="1" applyFill="1" applyBorder="1" applyAlignment="1" applyProtection="1">
      <alignment horizontal="right" vertical="center"/>
      <protection locked="0"/>
    </xf>
    <xf numFmtId="44" fontId="6" fillId="2" borderId="34" xfId="0" applyNumberFormat="1" applyFont="1" applyFill="1" applyBorder="1" applyAlignment="1" applyProtection="1">
      <alignment horizontal="right" vertical="center"/>
      <protection locked="0"/>
    </xf>
    <xf numFmtId="44" fontId="6" fillId="2" borderId="3" xfId="2" applyFont="1" applyFill="1" applyBorder="1" applyAlignment="1" applyProtection="1">
      <alignment vertical="center"/>
      <protection locked="0"/>
    </xf>
    <xf numFmtId="0" fontId="0" fillId="0" borderId="0" xfId="0" applyAlignment="1" applyProtection="1">
      <alignment horizontal="center" vertical="center" wrapText="1"/>
      <protection locked="0"/>
    </xf>
    <xf numFmtId="164" fontId="6" fillId="0" borderId="2" xfId="0" applyNumberFormat="1" applyFont="1" applyBorder="1" applyAlignment="1" applyProtection="1">
      <alignment vertical="center"/>
      <protection locked="0"/>
    </xf>
    <xf numFmtId="0" fontId="0" fillId="0" borderId="0" xfId="0" applyAlignment="1" applyProtection="1">
      <alignment horizontal="center" vertical="center"/>
      <protection locked="0"/>
    </xf>
    <xf numFmtId="165" fontId="0" fillId="0" borderId="0" xfId="0" applyNumberFormat="1" applyAlignment="1" applyProtection="1">
      <alignment horizontal="center" vertical="center"/>
      <protection locked="0"/>
    </xf>
    <xf numFmtId="4" fontId="6" fillId="0" borderId="3" xfId="0" applyNumberFormat="1" applyFont="1" applyBorder="1" applyAlignment="1" applyProtection="1">
      <alignment horizontal="center" vertical="center"/>
      <protection locked="0"/>
    </xf>
    <xf numFmtId="0" fontId="3" fillId="0" borderId="0" xfId="0" applyFont="1" applyAlignment="1" applyProtection="1">
      <alignment horizontal="right" vertical="center"/>
      <protection locked="0"/>
    </xf>
    <xf numFmtId="44" fontId="3" fillId="0" borderId="0" xfId="0" applyNumberFormat="1" applyFont="1" applyAlignment="1" applyProtection="1">
      <alignment horizontal="center" vertical="center"/>
      <protection locked="0"/>
    </xf>
    <xf numFmtId="0" fontId="3" fillId="0" borderId="22" xfId="0" applyFont="1" applyBorder="1" applyAlignment="1" applyProtection="1">
      <alignment horizontal="right" vertical="center"/>
      <protection locked="0"/>
    </xf>
    <xf numFmtId="0" fontId="5" fillId="0" borderId="21" xfId="0" applyFont="1" applyBorder="1" applyAlignment="1">
      <alignment horizontal="center" vertical="center" wrapText="1"/>
    </xf>
    <xf numFmtId="0" fontId="5" fillId="0" borderId="4" xfId="0" applyFont="1" applyBorder="1" applyAlignment="1">
      <alignment horizontal="center" vertical="center"/>
    </xf>
    <xf numFmtId="0" fontId="5" fillId="0" borderId="3" xfId="0" applyFont="1" applyBorder="1" applyAlignment="1">
      <alignment horizontal="center" vertical="center"/>
    </xf>
    <xf numFmtId="165" fontId="5" fillId="0" borderId="3" xfId="0" applyNumberFormat="1" applyFont="1" applyBorder="1" applyAlignment="1">
      <alignment horizontal="center" vertical="center"/>
    </xf>
    <xf numFmtId="0" fontId="5" fillId="0" borderId="21" xfId="0" applyFont="1" applyBorder="1" applyAlignment="1">
      <alignment horizontal="center" vertical="center"/>
    </xf>
    <xf numFmtId="0" fontId="5" fillId="0" borderId="34" xfId="0" applyFont="1" applyBorder="1" applyAlignment="1">
      <alignment horizontal="center" vertical="center"/>
    </xf>
    <xf numFmtId="164" fontId="6" fillId="0" borderId="43" xfId="0" applyNumberFormat="1" applyFont="1" applyBorder="1" applyAlignment="1" applyProtection="1">
      <alignment horizontal="center" vertical="center"/>
      <protection locked="0"/>
    </xf>
    <xf numFmtId="167" fontId="6" fillId="0" borderId="56" xfId="0" applyNumberFormat="1" applyFont="1" applyBorder="1" applyAlignment="1" applyProtection="1">
      <alignment horizontal="center" vertical="center"/>
      <protection locked="0"/>
    </xf>
    <xf numFmtId="167" fontId="6" fillId="0" borderId="21" xfId="0" applyNumberFormat="1" applyFont="1" applyBorder="1" applyAlignment="1" applyProtection="1">
      <alignment horizontal="center" vertical="center"/>
      <protection locked="0"/>
    </xf>
    <xf numFmtId="167" fontId="6" fillId="0" borderId="49" xfId="0" applyNumberFormat="1" applyFont="1" applyBorder="1" applyAlignment="1" applyProtection="1">
      <alignment horizontal="center" vertical="center"/>
      <protection locked="0"/>
    </xf>
    <xf numFmtId="0" fontId="6" fillId="0" borderId="21" xfId="0" applyFont="1" applyBorder="1" applyAlignment="1" applyProtection="1">
      <alignment horizontal="center" vertical="center" wrapText="1" readingOrder="1"/>
      <protection locked="0"/>
    </xf>
    <xf numFmtId="166" fontId="6" fillId="0" borderId="21" xfId="0" applyNumberFormat="1" applyFont="1" applyBorder="1" applyAlignment="1" applyProtection="1">
      <alignment horizontal="center" vertical="center" wrapText="1" readingOrder="1"/>
      <protection locked="0"/>
    </xf>
    <xf numFmtId="0" fontId="5" fillId="0" borderId="52" xfId="0" applyFont="1" applyBorder="1" applyAlignment="1">
      <alignment vertical="center"/>
    </xf>
    <xf numFmtId="0" fontId="5" fillId="0" borderId="67" xfId="0" applyFont="1" applyBorder="1" applyAlignment="1">
      <alignment vertical="center"/>
    </xf>
    <xf numFmtId="0" fontId="16" fillId="0" borderId="0" xfId="0" applyFont="1" applyAlignment="1">
      <alignment horizontal="center" vertical="center"/>
    </xf>
    <xf numFmtId="49" fontId="5" fillId="0" borderId="30" xfId="0" applyNumberFormat="1" applyFont="1" applyBorder="1" applyAlignment="1">
      <alignment horizontal="right" vertical="center" readingOrder="1"/>
    </xf>
    <xf numFmtId="164" fontId="6" fillId="0" borderId="52" xfId="0" applyNumberFormat="1" applyFont="1" applyBorder="1" applyAlignment="1" applyProtection="1">
      <alignment horizontal="center" vertical="center"/>
      <protection locked="0"/>
    </xf>
    <xf numFmtId="0" fontId="11" fillId="0" borderId="22" xfId="0" applyFont="1" applyBorder="1" applyAlignment="1" applyProtection="1">
      <alignment vertical="center"/>
      <protection locked="0"/>
    </xf>
    <xf numFmtId="0" fontId="11" fillId="0" borderId="0" xfId="0" applyFont="1" applyAlignment="1" applyProtection="1">
      <alignment vertical="center"/>
      <protection locked="0"/>
    </xf>
    <xf numFmtId="0" fontId="11" fillId="0" borderId="22" xfId="0" applyFont="1" applyBorder="1" applyAlignment="1" applyProtection="1">
      <alignment vertical="center" wrapText="1"/>
      <protection locked="0"/>
    </xf>
    <xf numFmtId="0" fontId="11" fillId="0" borderId="0" xfId="0" applyFont="1" applyAlignment="1" applyProtection="1">
      <alignment vertical="center" wrapText="1"/>
      <protection locked="0"/>
    </xf>
    <xf numFmtId="0" fontId="3" fillId="0" borderId="0" xfId="0" applyFont="1" applyAlignment="1" applyProtection="1">
      <alignment horizontal="center" vertical="center"/>
      <protection locked="0"/>
    </xf>
    <xf numFmtId="165" fontId="3" fillId="0" borderId="0" xfId="0" applyNumberFormat="1" applyFont="1" applyAlignment="1" applyProtection="1">
      <alignment horizontal="center" vertical="center"/>
      <protection locked="0"/>
    </xf>
    <xf numFmtId="0" fontId="3" fillId="0" borderId="65" xfId="0" applyFont="1" applyBorder="1" applyAlignment="1">
      <alignment horizontal="center" vertical="center" readingOrder="1"/>
    </xf>
    <xf numFmtId="0" fontId="0" fillId="0" borderId="22" xfId="0" applyBorder="1" applyAlignment="1" applyProtection="1">
      <alignment vertical="center"/>
      <protection locked="0"/>
    </xf>
    <xf numFmtId="0" fontId="3" fillId="0" borderId="62" xfId="0" applyFont="1" applyBorder="1" applyAlignment="1">
      <alignment horizontal="center" vertical="center" readingOrder="1"/>
    </xf>
    <xf numFmtId="0" fontId="3" fillId="0" borderId="26" xfId="0" applyFont="1" applyBorder="1" applyAlignment="1">
      <alignment horizontal="center" vertical="center" readingOrder="1"/>
    </xf>
    <xf numFmtId="0" fontId="24" fillId="0" borderId="0" xfId="0" applyFont="1" applyAlignment="1" applyProtection="1">
      <alignment vertical="center"/>
      <protection locked="0"/>
    </xf>
    <xf numFmtId="0" fontId="27" fillId="0" borderId="33" xfId="0" applyFont="1" applyBorder="1" applyProtection="1">
      <protection locked="0"/>
    </xf>
    <xf numFmtId="0" fontId="27" fillId="0" borderId="33" xfId="0" applyFont="1" applyBorder="1" applyAlignment="1" applyProtection="1">
      <alignment wrapText="1"/>
      <protection locked="0"/>
    </xf>
    <xf numFmtId="0" fontId="27" fillId="0" borderId="21" xfId="0" applyFont="1" applyBorder="1" applyProtection="1">
      <protection locked="0"/>
    </xf>
    <xf numFmtId="0" fontId="19" fillId="0" borderId="0" xfId="0" applyFont="1" applyAlignment="1">
      <alignment horizontal="left" vertical="center" wrapText="1"/>
    </xf>
    <xf numFmtId="0" fontId="12" fillId="0" borderId="49" xfId="0" applyFont="1" applyBorder="1" applyAlignment="1">
      <alignment horizontal="center" vertical="center" wrapText="1"/>
    </xf>
    <xf numFmtId="0" fontId="26" fillId="0" borderId="49" xfId="0" applyFont="1" applyBorder="1" applyAlignment="1">
      <alignment horizontal="center" vertical="center" wrapText="1"/>
    </xf>
    <xf numFmtId="0" fontId="28" fillId="0" borderId="46" xfId="0" applyFont="1" applyBorder="1" applyAlignment="1" applyProtection="1">
      <alignment vertical="top" wrapText="1"/>
      <protection locked="0"/>
    </xf>
    <xf numFmtId="0" fontId="28" fillId="0" borderId="33" xfId="0" applyFont="1" applyBorder="1" applyAlignment="1" applyProtection="1">
      <alignment horizontal="left" vertical="top" wrapText="1"/>
      <protection locked="0"/>
    </xf>
    <xf numFmtId="0" fontId="28" fillId="0" borderId="21" xfId="0" applyFont="1" applyBorder="1" applyAlignment="1" applyProtection="1">
      <alignment horizontal="left" vertical="top" wrapText="1"/>
      <protection locked="0"/>
    </xf>
    <xf numFmtId="0" fontId="27" fillId="0" borderId="21" xfId="0" applyFont="1" applyBorder="1" applyAlignment="1" applyProtection="1">
      <alignment horizontal="left" vertical="top" wrapText="1"/>
      <protection locked="0"/>
    </xf>
    <xf numFmtId="1" fontId="27" fillId="0" borderId="33" xfId="0" applyNumberFormat="1" applyFont="1" applyBorder="1" applyProtection="1">
      <protection locked="0"/>
    </xf>
    <xf numFmtId="164" fontId="13" fillId="0" borderId="6" xfId="0" applyNumberFormat="1" applyFont="1" applyBorder="1" applyAlignment="1">
      <alignment horizontal="left" wrapText="1"/>
    </xf>
    <xf numFmtId="164" fontId="4" fillId="0" borderId="35" xfId="0" applyNumberFormat="1" applyFont="1" applyBorder="1" applyAlignment="1">
      <alignment horizontal="left"/>
    </xf>
    <xf numFmtId="164" fontId="12" fillId="0" borderId="20" xfId="0" applyNumberFormat="1" applyFont="1" applyBorder="1" applyAlignment="1">
      <alignment horizontal="left"/>
    </xf>
    <xf numFmtId="164" fontId="12" fillId="0" borderId="37" xfId="0" applyNumberFormat="1" applyFont="1" applyBorder="1" applyAlignment="1">
      <alignment horizontal="left"/>
    </xf>
    <xf numFmtId="44" fontId="2" fillId="2" borderId="41" xfId="2" applyFont="1" applyFill="1" applyBorder="1" applyAlignment="1" applyProtection="1">
      <alignment horizontal="center" vertical="center"/>
      <protection hidden="1"/>
    </xf>
    <xf numFmtId="0" fontId="3" fillId="3" borderId="15" xfId="0" applyFont="1" applyFill="1" applyBorder="1" applyAlignment="1" applyProtection="1">
      <alignment horizontal="right" vertical="center"/>
      <protection hidden="1"/>
    </xf>
    <xf numFmtId="0" fontId="3" fillId="3" borderId="41" xfId="0" applyFont="1" applyFill="1" applyBorder="1" applyAlignment="1" applyProtection="1">
      <alignment horizontal="right" vertical="center"/>
      <protection hidden="1"/>
    </xf>
    <xf numFmtId="49" fontId="6" fillId="2" borderId="4" xfId="0" applyNumberFormat="1" applyFont="1" applyFill="1" applyBorder="1" applyAlignment="1">
      <alignment horizontal="right" vertical="center" wrapText="1" readingOrder="1"/>
    </xf>
    <xf numFmtId="0" fontId="6" fillId="0" borderId="17" xfId="0" applyFont="1" applyBorder="1" applyAlignment="1" applyProtection="1">
      <alignment horizontal="left" vertical="top" wrapText="1"/>
      <protection locked="0"/>
    </xf>
    <xf numFmtId="0" fontId="6" fillId="0" borderId="18" xfId="0" applyFont="1" applyBorder="1" applyAlignment="1" applyProtection="1">
      <alignment horizontal="left" vertical="top" wrapText="1"/>
      <protection locked="0"/>
    </xf>
    <xf numFmtId="0" fontId="6" fillId="0" borderId="19" xfId="0" applyFont="1" applyBorder="1" applyAlignment="1" applyProtection="1">
      <alignment horizontal="left" vertical="top" wrapText="1"/>
      <protection locked="0"/>
    </xf>
    <xf numFmtId="0" fontId="6" fillId="0" borderId="22" xfId="0" applyFont="1" applyBorder="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6" fillId="0" borderId="24" xfId="0" applyFont="1" applyBorder="1" applyAlignment="1" applyProtection="1">
      <alignment horizontal="left" vertical="top" wrapText="1"/>
      <protection locked="0"/>
    </xf>
    <xf numFmtId="0" fontId="6" fillId="0" borderId="12" xfId="0" applyFont="1" applyBorder="1" applyAlignment="1" applyProtection="1">
      <alignment horizontal="left" vertical="top" wrapText="1"/>
      <protection locked="0"/>
    </xf>
    <xf numFmtId="0" fontId="6" fillId="0" borderId="1" xfId="0" applyFont="1" applyBorder="1" applyAlignment="1" applyProtection="1">
      <alignment horizontal="left" vertical="top" wrapText="1"/>
      <protection locked="0"/>
    </xf>
    <xf numFmtId="0" fontId="6" fillId="0" borderId="16" xfId="0" applyFont="1" applyBorder="1" applyAlignment="1" applyProtection="1">
      <alignment horizontal="left" vertical="top" wrapText="1"/>
      <protection locked="0"/>
    </xf>
    <xf numFmtId="49" fontId="5" fillId="0" borderId="28" xfId="0" applyNumberFormat="1" applyFont="1" applyBorder="1" applyAlignment="1">
      <alignment horizontal="center" vertical="center" readingOrder="1"/>
    </xf>
    <xf numFmtId="44" fontId="3" fillId="2" borderId="61" xfId="0" applyNumberFormat="1" applyFont="1" applyFill="1" applyBorder="1" applyAlignment="1">
      <alignment horizontal="center" vertical="center"/>
    </xf>
    <xf numFmtId="0" fontId="30" fillId="0" borderId="0" xfId="0" applyFont="1" applyAlignment="1">
      <alignment vertical="center"/>
    </xf>
    <xf numFmtId="49" fontId="33" fillId="0" borderId="28" xfId="0" applyNumberFormat="1" applyFont="1" applyBorder="1" applyAlignment="1" applyProtection="1">
      <alignment horizontal="right" vertical="center" wrapText="1" readingOrder="1"/>
      <protection locked="0"/>
    </xf>
    <xf numFmtId="49" fontId="33" fillId="0" borderId="63" xfId="0" applyNumberFormat="1" applyFont="1" applyBorder="1" applyAlignment="1" applyProtection="1">
      <alignment horizontal="right" vertical="center" wrapText="1" readingOrder="1"/>
      <protection locked="0"/>
    </xf>
    <xf numFmtId="49" fontId="6" fillId="2" borderId="20" xfId="0" applyNumberFormat="1" applyFont="1" applyFill="1" applyBorder="1" applyAlignment="1">
      <alignment horizontal="left" vertical="center" readingOrder="1"/>
    </xf>
    <xf numFmtId="0" fontId="5" fillId="3" borderId="14" xfId="0" applyFont="1" applyFill="1" applyBorder="1" applyAlignment="1">
      <alignment horizontal="left" vertical="center"/>
    </xf>
    <xf numFmtId="0" fontId="5" fillId="3" borderId="15" xfId="0" applyFont="1" applyFill="1" applyBorder="1" applyAlignment="1">
      <alignment horizontal="center" vertical="center"/>
    </xf>
    <xf numFmtId="0" fontId="5" fillId="3" borderId="41" xfId="0" applyFont="1" applyFill="1" applyBorder="1" applyAlignment="1">
      <alignment horizontal="center" vertical="center"/>
    </xf>
    <xf numFmtId="0" fontId="5" fillId="3" borderId="14" xfId="0" applyFont="1" applyFill="1" applyBorder="1" applyAlignment="1" applyProtection="1">
      <alignment horizontal="center" vertical="center"/>
      <protection locked="0"/>
    </xf>
    <xf numFmtId="0" fontId="5" fillId="3" borderId="15" xfId="0" applyFont="1" applyFill="1" applyBorder="1" applyAlignment="1" applyProtection="1">
      <alignment horizontal="center" vertical="center"/>
      <protection locked="0"/>
    </xf>
    <xf numFmtId="0" fontId="5" fillId="3" borderId="41" xfId="0" applyFont="1" applyFill="1" applyBorder="1" applyAlignment="1" applyProtection="1">
      <alignment horizontal="center" vertical="center"/>
      <protection locked="0"/>
    </xf>
    <xf numFmtId="0" fontId="3" fillId="3" borderId="25" xfId="0" applyFont="1" applyFill="1" applyBorder="1" applyAlignment="1">
      <alignment horizontal="left" vertical="center" readingOrder="1"/>
    </xf>
    <xf numFmtId="0" fontId="3" fillId="3" borderId="47" xfId="0" applyFont="1" applyFill="1" applyBorder="1" applyAlignment="1">
      <alignment horizontal="center" vertical="center" wrapText="1" readingOrder="1"/>
    </xf>
    <xf numFmtId="0" fontId="3" fillId="3" borderId="59" xfId="0" applyFont="1" applyFill="1" applyBorder="1" applyAlignment="1">
      <alignment horizontal="center" vertical="center" wrapText="1" readingOrder="1"/>
    </xf>
    <xf numFmtId="0" fontId="3" fillId="3" borderId="50" xfId="0" applyFont="1" applyFill="1" applyBorder="1" applyAlignment="1">
      <alignment horizontal="left" vertical="center" readingOrder="1"/>
    </xf>
    <xf numFmtId="0" fontId="3" fillId="3" borderId="11" xfId="0" applyFont="1" applyFill="1" applyBorder="1" applyAlignment="1">
      <alignment horizontal="center" vertical="center" wrapText="1" readingOrder="1"/>
    </xf>
    <xf numFmtId="49" fontId="6" fillId="2" borderId="20" xfId="0" applyNumberFormat="1" applyFont="1" applyFill="1" applyBorder="1" applyAlignment="1">
      <alignment horizontal="right" vertical="center" readingOrder="1"/>
    </xf>
    <xf numFmtId="0" fontId="5" fillId="3" borderId="14" xfId="0" applyFont="1" applyFill="1" applyBorder="1" applyAlignment="1">
      <alignment horizontal="center" vertical="center"/>
    </xf>
    <xf numFmtId="0" fontId="3" fillId="3" borderId="47" xfId="0" applyFont="1" applyFill="1" applyBorder="1" applyAlignment="1">
      <alignment horizontal="center" vertical="center" readingOrder="1"/>
    </xf>
    <xf numFmtId="0" fontId="3" fillId="3" borderId="50" xfId="0" applyFont="1" applyFill="1" applyBorder="1" applyAlignment="1">
      <alignment horizontal="center" vertical="center" readingOrder="1"/>
    </xf>
    <xf numFmtId="49" fontId="5" fillId="2" borderId="23" xfId="0" applyNumberFormat="1" applyFont="1" applyFill="1" applyBorder="1" applyAlignment="1">
      <alignment horizontal="left" vertical="center" readingOrder="1"/>
    </xf>
    <xf numFmtId="49" fontId="5" fillId="2" borderId="44" xfId="0" applyNumberFormat="1" applyFont="1" applyFill="1" applyBorder="1" applyAlignment="1">
      <alignment horizontal="right" vertical="center" wrapText="1" readingOrder="1"/>
    </xf>
    <xf numFmtId="49" fontId="5" fillId="2" borderId="54" xfId="0" applyNumberFormat="1" applyFont="1" applyFill="1" applyBorder="1" applyAlignment="1">
      <alignment horizontal="right" vertical="center" readingOrder="1"/>
    </xf>
    <xf numFmtId="49" fontId="5" fillId="3" borderId="17" xfId="0" applyNumberFormat="1" applyFont="1" applyFill="1" applyBorder="1" applyAlignment="1">
      <alignment horizontal="center" vertical="center" wrapText="1" readingOrder="1"/>
    </xf>
    <xf numFmtId="49" fontId="5" fillId="3" borderId="18" xfId="0" applyNumberFormat="1" applyFont="1" applyFill="1" applyBorder="1" applyAlignment="1">
      <alignment horizontal="center" vertical="center" wrapText="1" readingOrder="1"/>
    </xf>
    <xf numFmtId="49" fontId="5" fillId="3" borderId="17" xfId="0" applyNumberFormat="1" applyFont="1" applyFill="1" applyBorder="1" applyAlignment="1">
      <alignment horizontal="center" vertical="center" readingOrder="1"/>
    </xf>
    <xf numFmtId="49" fontId="5" fillId="3" borderId="19" xfId="0" applyNumberFormat="1" applyFont="1" applyFill="1" applyBorder="1" applyAlignment="1">
      <alignment horizontal="center" vertical="center" wrapText="1" readingOrder="1"/>
    </xf>
    <xf numFmtId="49" fontId="5" fillId="3" borderId="41" xfId="0" applyNumberFormat="1" applyFont="1" applyFill="1" applyBorder="1" applyAlignment="1">
      <alignment horizontal="center" vertical="center" readingOrder="1"/>
    </xf>
    <xf numFmtId="49" fontId="5" fillId="0" borderId="27" xfId="0" applyNumberFormat="1" applyFont="1" applyBorder="1" applyAlignment="1">
      <alignment horizontal="left" vertical="center" readingOrder="1"/>
    </xf>
    <xf numFmtId="0" fontId="5" fillId="3" borderId="20" xfId="0" applyFont="1" applyFill="1" applyBorder="1" applyAlignment="1">
      <alignment horizontal="right" vertical="center"/>
    </xf>
    <xf numFmtId="0" fontId="5" fillId="3" borderId="4" xfId="0" applyFont="1" applyFill="1" applyBorder="1" applyAlignment="1">
      <alignment horizontal="right" vertical="center"/>
    </xf>
    <xf numFmtId="0" fontId="5" fillId="3" borderId="5" xfId="0" applyFont="1" applyFill="1" applyBorder="1" applyAlignment="1">
      <alignment horizontal="right" vertical="center"/>
    </xf>
    <xf numFmtId="0" fontId="3" fillId="3" borderId="23" xfId="0" applyFont="1" applyFill="1" applyBorder="1" applyAlignment="1">
      <alignment horizontal="right" vertical="center"/>
    </xf>
    <xf numFmtId="0" fontId="3" fillId="3" borderId="44" xfId="0" applyFont="1" applyFill="1" applyBorder="1" applyAlignment="1">
      <alignment horizontal="right" vertical="center"/>
    </xf>
    <xf numFmtId="165" fontId="0" fillId="2" borderId="48" xfId="0" applyNumberFormat="1" applyFill="1" applyBorder="1" applyAlignment="1" applyProtection="1">
      <alignment horizontal="center" vertical="center"/>
      <protection locked="0"/>
    </xf>
    <xf numFmtId="49" fontId="5" fillId="3" borderId="14" xfId="0" applyNumberFormat="1" applyFont="1" applyFill="1" applyBorder="1" applyAlignment="1">
      <alignment horizontal="center" vertical="center" wrapText="1" readingOrder="1"/>
    </xf>
    <xf numFmtId="49" fontId="5" fillId="3" borderId="15" xfId="0" applyNumberFormat="1" applyFont="1" applyFill="1" applyBorder="1" applyAlignment="1">
      <alignment horizontal="center" vertical="center" wrapText="1" readingOrder="1"/>
    </xf>
    <xf numFmtId="49" fontId="5" fillId="3" borderId="14" xfId="0" applyNumberFormat="1" applyFont="1" applyFill="1" applyBorder="1" applyAlignment="1">
      <alignment horizontal="center" vertical="center" readingOrder="1"/>
    </xf>
    <xf numFmtId="49" fontId="5" fillId="3" borderId="41" xfId="0" applyNumberFormat="1" applyFont="1" applyFill="1" applyBorder="1" applyAlignment="1">
      <alignment horizontal="center" vertical="center" wrapText="1" readingOrder="1"/>
    </xf>
    <xf numFmtId="0" fontId="5" fillId="3" borderId="12"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1" xfId="0" applyFont="1" applyFill="1" applyBorder="1" applyAlignment="1">
      <alignment horizontal="center" vertical="center"/>
    </xf>
    <xf numFmtId="0" fontId="5" fillId="3" borderId="16" xfId="0" applyFont="1" applyFill="1" applyBorder="1" applyAlignment="1">
      <alignment horizontal="center" vertical="center" wrapText="1"/>
    </xf>
    <xf numFmtId="0" fontId="5" fillId="3" borderId="14" xfId="0" applyFont="1" applyFill="1" applyBorder="1" applyAlignment="1">
      <alignment horizontal="right" vertical="center"/>
    </xf>
    <xf numFmtId="0" fontId="16" fillId="3" borderId="15" xfId="0" applyFont="1" applyFill="1" applyBorder="1" applyAlignment="1">
      <alignment horizontal="right" vertical="center"/>
    </xf>
    <xf numFmtId="0" fontId="16" fillId="3" borderId="66" xfId="0" applyFont="1" applyFill="1" applyBorder="1" applyAlignment="1">
      <alignment horizontal="right" vertical="center"/>
    </xf>
    <xf numFmtId="0" fontId="5" fillId="3" borderId="15" xfId="0" applyFont="1" applyFill="1" applyBorder="1" applyAlignment="1">
      <alignment horizontal="right" vertical="center"/>
    </xf>
    <xf numFmtId="0" fontId="5" fillId="3" borderId="66" xfId="0" applyFont="1" applyFill="1" applyBorder="1" applyAlignment="1">
      <alignment horizontal="right" vertical="center"/>
    </xf>
    <xf numFmtId="0" fontId="6" fillId="3" borderId="12" xfId="0" applyFont="1" applyFill="1" applyBorder="1" applyAlignment="1" applyProtection="1">
      <alignment horizontal="center" vertical="center"/>
      <protection locked="0"/>
    </xf>
    <xf numFmtId="0" fontId="6" fillId="3" borderId="1" xfId="0" applyFont="1" applyFill="1" applyBorder="1" applyAlignment="1" applyProtection="1">
      <alignment horizontal="center" vertical="center"/>
      <protection locked="0"/>
    </xf>
    <xf numFmtId="0" fontId="6" fillId="3" borderId="16" xfId="0" applyFont="1" applyFill="1" applyBorder="1" applyAlignment="1" applyProtection="1">
      <alignment horizontal="center" vertical="center"/>
      <protection locked="0"/>
    </xf>
    <xf numFmtId="49" fontId="5" fillId="0" borderId="68" xfId="0" applyNumberFormat="1" applyFont="1" applyBorder="1" applyAlignment="1">
      <alignment horizontal="left" vertical="center" readingOrder="1"/>
    </xf>
    <xf numFmtId="49" fontId="5" fillId="0" borderId="64" xfId="0" applyNumberFormat="1" applyFont="1" applyBorder="1" applyAlignment="1">
      <alignment horizontal="center" vertical="center" readingOrder="1"/>
    </xf>
    <xf numFmtId="44" fontId="3" fillId="0" borderId="69" xfId="2" applyFont="1" applyFill="1" applyBorder="1" applyAlignment="1" applyProtection="1">
      <alignment horizontal="center" vertical="center"/>
      <protection locked="0"/>
    </xf>
    <xf numFmtId="0" fontId="5" fillId="3" borderId="14" xfId="0" applyFont="1" applyFill="1" applyBorder="1" applyAlignment="1">
      <alignment horizontal="center" vertical="center" wrapText="1"/>
    </xf>
    <xf numFmtId="0" fontId="5" fillId="3" borderId="15" xfId="0" applyFont="1" applyFill="1" applyBorder="1" applyAlignment="1">
      <alignment horizontal="center" vertical="center" wrapText="1"/>
    </xf>
    <xf numFmtId="0" fontId="5" fillId="3" borderId="41" xfId="0" applyFont="1" applyFill="1" applyBorder="1" applyAlignment="1">
      <alignment horizontal="center" vertical="center" wrapText="1"/>
    </xf>
    <xf numFmtId="0" fontId="0" fillId="2" borderId="48" xfId="0" applyFill="1" applyBorder="1" applyAlignment="1" applyProtection="1">
      <alignment vertical="center"/>
      <protection locked="0"/>
    </xf>
    <xf numFmtId="0" fontId="0" fillId="2" borderId="48" xfId="0" applyFill="1" applyBorder="1" applyAlignment="1" applyProtection="1">
      <alignment horizontal="center" vertical="center"/>
      <protection locked="0"/>
    </xf>
    <xf numFmtId="164" fontId="11" fillId="0" borderId="14" xfId="0" applyNumberFormat="1" applyFont="1" applyBorder="1" applyAlignment="1">
      <alignment horizontal="center"/>
    </xf>
    <xf numFmtId="164" fontId="11" fillId="0" borderId="15" xfId="0" applyNumberFormat="1" applyFont="1" applyBorder="1" applyAlignment="1">
      <alignment horizontal="center"/>
    </xf>
    <xf numFmtId="164" fontId="11" fillId="0" borderId="41" xfId="0" applyNumberFormat="1" applyFont="1" applyBorder="1" applyAlignment="1">
      <alignment horizontal="center"/>
    </xf>
    <xf numFmtId="164" fontId="12" fillId="0" borderId="20" xfId="0" applyNumberFormat="1" applyFont="1" applyBorder="1" applyAlignment="1">
      <alignment horizontal="left"/>
    </xf>
    <xf numFmtId="164" fontId="12" fillId="0" borderId="37" xfId="0" applyNumberFormat="1" applyFont="1" applyBorder="1" applyAlignment="1">
      <alignment horizontal="left"/>
    </xf>
    <xf numFmtId="0" fontId="12" fillId="0" borderId="14" xfId="0" applyFont="1" applyBorder="1" applyAlignment="1">
      <alignment horizontal="center"/>
    </xf>
    <xf numFmtId="0" fontId="12" fillId="0" borderId="41" xfId="0" applyFont="1" applyBorder="1" applyAlignment="1">
      <alignment horizontal="center"/>
    </xf>
    <xf numFmtId="0" fontId="2" fillId="0" borderId="22" xfId="0" applyFont="1" applyBorder="1" applyAlignment="1">
      <alignment horizontal="left" wrapText="1"/>
    </xf>
    <xf numFmtId="0" fontId="3" fillId="0" borderId="24" xfId="0" applyFont="1" applyBorder="1" applyAlignment="1">
      <alignment horizontal="left" wrapText="1"/>
    </xf>
    <xf numFmtId="0" fontId="12" fillId="0" borderId="20" xfId="0" applyFont="1" applyBorder="1" applyAlignment="1">
      <alignment horizontal="left"/>
    </xf>
    <xf numFmtId="0" fontId="12" fillId="0" borderId="37" xfId="0" applyFont="1" applyBorder="1" applyAlignment="1">
      <alignment horizontal="left"/>
    </xf>
    <xf numFmtId="164" fontId="12" fillId="0" borderId="14" xfId="0" applyNumberFormat="1" applyFont="1" applyBorder="1" applyAlignment="1">
      <alignment horizontal="center"/>
    </xf>
    <xf numFmtId="164" fontId="12" fillId="0" borderId="41" xfId="0" applyNumberFormat="1" applyFont="1" applyBorder="1" applyAlignment="1">
      <alignment horizontal="center"/>
    </xf>
    <xf numFmtId="164" fontId="12" fillId="0" borderId="2" xfId="0" applyNumberFormat="1" applyFont="1" applyBorder="1" applyAlignment="1">
      <alignment horizontal="left" vertical="top"/>
    </xf>
    <xf numFmtId="164" fontId="12" fillId="0" borderId="34" xfId="0" applyNumberFormat="1" applyFont="1" applyBorder="1" applyAlignment="1">
      <alignment horizontal="left" vertical="top"/>
    </xf>
    <xf numFmtId="164" fontId="3" fillId="0" borderId="22" xfId="0" applyNumberFormat="1" applyFont="1" applyBorder="1" applyAlignment="1">
      <alignment horizontal="left" vertical="center" wrapText="1"/>
    </xf>
    <xf numFmtId="164" fontId="3" fillId="0" borderId="24" xfId="0" applyNumberFormat="1" applyFont="1" applyBorder="1" applyAlignment="1">
      <alignment horizontal="left" vertical="center"/>
    </xf>
    <xf numFmtId="164" fontId="31" fillId="0" borderId="1" xfId="0" applyNumberFormat="1" applyFont="1" applyBorder="1" applyAlignment="1">
      <alignment horizontal="left" vertical="top"/>
    </xf>
    <xf numFmtId="0" fontId="31" fillId="0" borderId="0" xfId="0" applyFont="1" applyAlignment="1">
      <alignment horizontal="left" vertical="center" wrapText="1"/>
    </xf>
    <xf numFmtId="0" fontId="19" fillId="0" borderId="0" xfId="0" applyFont="1" applyAlignment="1">
      <alignment horizontal="left" vertical="center" wrapText="1"/>
    </xf>
    <xf numFmtId="164" fontId="4" fillId="0" borderId="14" xfId="0" applyNumberFormat="1" applyFont="1" applyBorder="1" applyAlignment="1">
      <alignment horizontal="left" vertical="center" wrapText="1"/>
    </xf>
    <xf numFmtId="164" fontId="4" fillId="0" borderId="41" xfId="0" applyNumberFormat="1" applyFont="1" applyBorder="1" applyAlignment="1">
      <alignment horizontal="left" vertical="center"/>
    </xf>
    <xf numFmtId="0" fontId="0" fillId="0" borderId="3" xfId="0" applyBorder="1" applyAlignment="1" applyProtection="1">
      <alignment horizontal="left" vertical="center" shrinkToFit="1"/>
      <protection locked="0"/>
    </xf>
    <xf numFmtId="0" fontId="0" fillId="0" borderId="4" xfId="0" applyBorder="1" applyAlignment="1" applyProtection="1">
      <alignment horizontal="left" vertical="center" shrinkToFit="1"/>
      <protection locked="0"/>
    </xf>
    <xf numFmtId="0" fontId="0" fillId="0" borderId="37" xfId="0" applyBorder="1" applyAlignment="1" applyProtection="1">
      <alignment horizontal="left" vertical="center" shrinkToFit="1"/>
      <protection locked="0"/>
    </xf>
    <xf numFmtId="0" fontId="11" fillId="0" borderId="27" xfId="0" applyFont="1" applyBorder="1" applyAlignment="1">
      <alignment horizontal="center" vertical="center"/>
    </xf>
    <xf numFmtId="0" fontId="2" fillId="0" borderId="28" xfId="0" applyFont="1" applyBorder="1" applyAlignment="1">
      <alignment horizontal="center" vertical="center"/>
    </xf>
    <xf numFmtId="0" fontId="2" fillId="0" borderId="29" xfId="0" applyFont="1" applyBorder="1" applyAlignment="1">
      <alignment horizontal="center" vertical="center"/>
    </xf>
    <xf numFmtId="0" fontId="3" fillId="0" borderId="14" xfId="0" applyFont="1" applyBorder="1" applyAlignment="1">
      <alignment horizontal="left" vertical="center" wrapText="1"/>
    </xf>
    <xf numFmtId="0" fontId="3" fillId="0" borderId="15" xfId="0" applyFont="1" applyBorder="1" applyAlignment="1">
      <alignment horizontal="left" vertical="center" wrapText="1"/>
    </xf>
    <xf numFmtId="0" fontId="3" fillId="0" borderId="41" xfId="0" applyFont="1" applyBorder="1" applyAlignment="1">
      <alignment horizontal="left" vertical="center" wrapText="1"/>
    </xf>
    <xf numFmtId="0" fontId="3" fillId="0" borderId="45" xfId="0" applyFont="1" applyBorder="1" applyAlignment="1">
      <alignment horizontal="left" vertical="center" wrapText="1"/>
    </xf>
    <xf numFmtId="0" fontId="3" fillId="0" borderId="53" xfId="0" applyFont="1" applyBorder="1" applyAlignment="1">
      <alignment horizontal="left" vertical="center" wrapText="1"/>
    </xf>
    <xf numFmtId="0" fontId="3" fillId="0" borderId="52" xfId="0" applyFont="1" applyBorder="1" applyAlignment="1">
      <alignment horizontal="left" vertical="center" wrapText="1"/>
    </xf>
    <xf numFmtId="0" fontId="2" fillId="0" borderId="50" xfId="0" applyFont="1" applyBorder="1" applyAlignment="1">
      <alignment horizontal="left" vertical="center"/>
    </xf>
    <xf numFmtId="0" fontId="2" fillId="0" borderId="11" xfId="0" applyFont="1" applyBorder="1" applyAlignment="1">
      <alignment horizontal="left" vertical="center"/>
    </xf>
    <xf numFmtId="0" fontId="2" fillId="0" borderId="51" xfId="0" applyFont="1" applyBorder="1" applyAlignment="1">
      <alignment horizontal="left" vertical="center"/>
    </xf>
    <xf numFmtId="0" fontId="15" fillId="0" borderId="14" xfId="0" applyFont="1" applyBorder="1" applyAlignment="1">
      <alignment horizontal="left" vertical="center" wrapText="1"/>
    </xf>
    <xf numFmtId="0" fontId="14" fillId="0" borderId="15" xfId="0" applyFont="1" applyBorder="1" applyAlignment="1">
      <alignment horizontal="left" vertical="center" wrapText="1"/>
    </xf>
    <xf numFmtId="0" fontId="14" fillId="0" borderId="41" xfId="0" applyFont="1" applyBorder="1" applyAlignment="1">
      <alignment horizontal="left" vertical="center" wrapText="1"/>
    </xf>
    <xf numFmtId="0" fontId="4" fillId="0" borderId="8" xfId="0" applyFont="1" applyBorder="1" applyAlignment="1" applyProtection="1">
      <alignment vertical="center" wrapText="1" readingOrder="1"/>
      <protection locked="0"/>
    </xf>
    <xf numFmtId="0" fontId="4" fillId="0" borderId="9" xfId="0" applyFont="1" applyBorder="1" applyAlignment="1" applyProtection="1">
      <alignment vertical="center" wrapText="1" readingOrder="1"/>
      <protection locked="0"/>
    </xf>
    <xf numFmtId="0" fontId="4" fillId="0" borderId="35" xfId="0" applyFont="1" applyBorder="1" applyAlignment="1" applyProtection="1">
      <alignment vertical="center" wrapText="1" readingOrder="1"/>
      <protection locked="0"/>
    </xf>
    <xf numFmtId="0" fontId="4" fillId="0" borderId="30" xfId="0" applyFont="1" applyBorder="1" applyAlignment="1" applyProtection="1">
      <alignment vertical="center" wrapText="1" readingOrder="1"/>
      <protection locked="0"/>
    </xf>
    <xf numFmtId="0" fontId="4" fillId="0" borderId="0" xfId="0" applyFont="1" applyAlignment="1" applyProtection="1">
      <alignment vertical="center" wrapText="1" readingOrder="1"/>
      <protection locked="0"/>
    </xf>
    <xf numFmtId="0" fontId="4" fillId="0" borderId="24" xfId="0" applyFont="1" applyBorder="1" applyAlignment="1" applyProtection="1">
      <alignment vertical="center" wrapText="1" readingOrder="1"/>
      <protection locked="0"/>
    </xf>
    <xf numFmtId="0" fontId="4" fillId="0" borderId="42" xfId="0" applyFont="1" applyBorder="1" applyAlignment="1" applyProtection="1">
      <alignment vertical="center" wrapText="1" readingOrder="1"/>
      <protection locked="0"/>
    </xf>
    <xf numFmtId="0" fontId="4" fillId="0" borderId="1" xfId="0" applyFont="1" applyBorder="1" applyAlignment="1" applyProtection="1">
      <alignment vertical="center" wrapText="1" readingOrder="1"/>
      <protection locked="0"/>
    </xf>
    <xf numFmtId="0" fontId="4" fillId="0" borderId="16" xfId="0" applyFont="1" applyBorder="1" applyAlignment="1" applyProtection="1">
      <alignment vertical="center" wrapText="1" readingOrder="1"/>
      <protection locked="0"/>
    </xf>
    <xf numFmtId="15" fontId="4" fillId="0" borderId="3" xfId="0" applyNumberFormat="1" applyFont="1" applyBorder="1" applyAlignment="1" applyProtection="1">
      <alignment horizontal="left" vertical="center"/>
      <protection locked="0"/>
    </xf>
    <xf numFmtId="0" fontId="4" fillId="0" borderId="4" xfId="0" applyFont="1" applyBorder="1" applyAlignment="1" applyProtection="1">
      <alignment horizontal="left" vertical="center"/>
      <protection locked="0"/>
    </xf>
    <xf numFmtId="0" fontId="4" fillId="0" borderId="37" xfId="0" applyFont="1" applyBorder="1" applyAlignment="1" applyProtection="1">
      <alignment horizontal="left" vertical="center"/>
      <protection locked="0"/>
    </xf>
    <xf numFmtId="0" fontId="4" fillId="0" borderId="3" xfId="0" applyFont="1" applyBorder="1" applyAlignment="1" applyProtection="1">
      <alignment horizontal="left" vertical="center"/>
      <protection locked="0"/>
    </xf>
    <xf numFmtId="0" fontId="4" fillId="2" borderId="14" xfId="0" applyFont="1" applyFill="1" applyBorder="1" applyAlignment="1" applyProtection="1">
      <alignment horizontal="center" vertical="center" wrapText="1" readingOrder="1"/>
      <protection hidden="1"/>
    </xf>
    <xf numFmtId="0" fontId="4" fillId="2" borderId="15" xfId="0" applyFont="1" applyFill="1" applyBorder="1" applyAlignment="1" applyProtection="1">
      <alignment horizontal="center" vertical="center" wrapText="1" readingOrder="1"/>
      <protection hidden="1"/>
    </xf>
    <xf numFmtId="0" fontId="4" fillId="2" borderId="41" xfId="0" applyFont="1" applyFill="1" applyBorder="1" applyAlignment="1" applyProtection="1">
      <alignment horizontal="center" vertical="center" wrapText="1" readingOrder="1"/>
      <protection hidden="1"/>
    </xf>
    <xf numFmtId="0" fontId="3" fillId="0" borderId="15" xfId="0" applyFont="1" applyBorder="1" applyAlignment="1">
      <alignment horizontal="center" vertical="center"/>
    </xf>
    <xf numFmtId="0" fontId="3" fillId="0" borderId="41" xfId="0" applyFont="1" applyBorder="1" applyAlignment="1">
      <alignment horizontal="center" vertical="center"/>
    </xf>
    <xf numFmtId="0" fontId="3" fillId="0" borderId="14" xfId="0" applyFont="1" applyBorder="1" applyAlignment="1">
      <alignment horizontal="center" vertical="center"/>
    </xf>
    <xf numFmtId="0" fontId="4" fillId="2" borderId="14" xfId="0" applyFont="1" applyFill="1" applyBorder="1" applyAlignment="1" applyProtection="1">
      <alignment horizontal="center" vertical="center" wrapText="1" shrinkToFit="1" readingOrder="1"/>
      <protection hidden="1"/>
    </xf>
    <xf numFmtId="0" fontId="4" fillId="2" borderId="15" xfId="0" applyFont="1" applyFill="1" applyBorder="1" applyAlignment="1" applyProtection="1">
      <alignment horizontal="center" vertical="center" wrapText="1" shrinkToFit="1" readingOrder="1"/>
      <protection hidden="1"/>
    </xf>
    <xf numFmtId="0" fontId="4" fillId="2" borderId="41" xfId="0" applyFont="1" applyFill="1" applyBorder="1" applyAlignment="1" applyProtection="1">
      <alignment horizontal="center" vertical="center" wrapText="1" shrinkToFit="1" readingOrder="1"/>
      <protection hidden="1"/>
    </xf>
    <xf numFmtId="0" fontId="4" fillId="0" borderId="15" xfId="0" applyFont="1" applyBorder="1" applyAlignment="1">
      <alignment horizontal="center" vertical="center"/>
    </xf>
    <xf numFmtId="0" fontId="4" fillId="0" borderId="41" xfId="0" applyFont="1" applyBorder="1" applyAlignment="1">
      <alignment horizontal="center" vertical="center"/>
    </xf>
    <xf numFmtId="0" fontId="0" fillId="0" borderId="3" xfId="0" applyBorder="1" applyAlignment="1" applyProtection="1">
      <alignment horizontal="left" vertical="center" wrapText="1"/>
      <protection locked="0"/>
    </xf>
    <xf numFmtId="0" fontId="0" fillId="0" borderId="4" xfId="0" applyBorder="1" applyAlignment="1" applyProtection="1">
      <alignment horizontal="left" vertical="center" wrapText="1"/>
      <protection locked="0"/>
    </xf>
    <xf numFmtId="0" fontId="0" fillId="0" borderId="37" xfId="0" applyBorder="1" applyAlignment="1" applyProtection="1">
      <alignment horizontal="left" vertical="center" wrapText="1"/>
      <protection locked="0"/>
    </xf>
    <xf numFmtId="0" fontId="27" fillId="0" borderId="3" xfId="0" applyFont="1" applyBorder="1" applyAlignment="1">
      <alignment horizontal="center" vertical="center" wrapText="1"/>
    </xf>
    <xf numFmtId="0" fontId="27" fillId="0" borderId="4" xfId="0" applyFont="1" applyBorder="1" applyAlignment="1">
      <alignment horizontal="center" vertical="center" wrapText="1"/>
    </xf>
    <xf numFmtId="0" fontId="27" fillId="0" borderId="5" xfId="0" applyFont="1" applyBorder="1" applyAlignment="1">
      <alignment horizontal="center" vertical="center" wrapText="1"/>
    </xf>
    <xf numFmtId="0" fontId="25" fillId="0" borderId="11" xfId="0" applyFont="1" applyBorder="1" applyAlignment="1">
      <alignment horizontal="center"/>
    </xf>
    <xf numFmtId="0" fontId="6" fillId="0" borderId="21" xfId="0" applyFont="1" applyBorder="1" applyAlignment="1">
      <alignment horizontal="right" vertical="center" wrapText="1" readingOrder="1"/>
    </xf>
    <xf numFmtId="0" fontId="5" fillId="0" borderId="6" xfId="0" applyFont="1" applyBorder="1" applyAlignment="1">
      <alignment horizontal="center" vertical="center" wrapText="1"/>
    </xf>
    <xf numFmtId="0" fontId="5" fillId="0" borderId="9" xfId="0" applyFont="1" applyBorder="1" applyAlignment="1">
      <alignment horizontal="center" vertical="center" wrapText="1"/>
    </xf>
    <xf numFmtId="0" fontId="5" fillId="0" borderId="7"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0" xfId="0" applyFont="1" applyAlignment="1">
      <alignment horizontal="center" vertical="center" wrapText="1"/>
    </xf>
    <xf numFmtId="0" fontId="5" fillId="0" borderId="31" xfId="0" applyFont="1" applyBorder="1" applyAlignment="1">
      <alignment horizontal="center" vertical="center" wrapText="1"/>
    </xf>
    <xf numFmtId="0" fontId="17" fillId="0" borderId="22" xfId="3" applyFont="1" applyFill="1" applyBorder="1" applyAlignment="1" applyProtection="1">
      <alignment horizontal="center" vertical="center" wrapText="1"/>
    </xf>
    <xf numFmtId="0" fontId="17" fillId="0" borderId="0" xfId="3" applyFont="1" applyFill="1" applyBorder="1" applyAlignment="1" applyProtection="1">
      <alignment horizontal="center" vertical="center" wrapText="1"/>
    </xf>
    <xf numFmtId="0" fontId="17" fillId="0" borderId="31" xfId="3" applyFont="1" applyFill="1" applyBorder="1" applyAlignment="1" applyProtection="1">
      <alignment horizontal="center" vertical="center" wrapText="1"/>
    </xf>
    <xf numFmtId="0" fontId="6" fillId="0" borderId="32" xfId="0" applyFont="1" applyBorder="1" applyAlignment="1">
      <alignment horizontal="right" vertical="center" wrapText="1" readingOrder="1"/>
    </xf>
    <xf numFmtId="0" fontId="4" fillId="0" borderId="49" xfId="0" applyFont="1" applyBorder="1" applyAlignment="1" applyProtection="1">
      <alignment horizontal="center" vertical="center"/>
      <protection locked="0"/>
    </xf>
    <xf numFmtId="0" fontId="4" fillId="0" borderId="49" xfId="0" applyFont="1" applyBorder="1" applyAlignment="1" applyProtection="1">
      <alignment horizontal="center" vertical="center" wrapText="1"/>
      <protection locked="0"/>
    </xf>
    <xf numFmtId="0" fontId="4" fillId="0" borderId="36" xfId="0" applyFont="1" applyBorder="1" applyAlignment="1" applyProtection="1">
      <alignment horizontal="center" vertical="center" wrapText="1"/>
      <protection locked="0"/>
    </xf>
    <xf numFmtId="0" fontId="5" fillId="0" borderId="25" xfId="0" applyFont="1" applyBorder="1" applyAlignment="1">
      <alignment horizontal="center" vertical="center" wrapText="1"/>
    </xf>
    <xf numFmtId="0" fontId="5" fillId="0" borderId="47" xfId="0" applyFont="1" applyBorder="1" applyAlignment="1">
      <alignment horizontal="center" vertical="center"/>
    </xf>
    <xf numFmtId="0" fontId="5" fillId="0" borderId="39"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60" xfId="0" applyFont="1" applyBorder="1" applyAlignment="1">
      <alignment horizontal="center" vertical="center"/>
    </xf>
    <xf numFmtId="0" fontId="5" fillId="0" borderId="29" xfId="0" applyFont="1" applyBorder="1" applyAlignment="1">
      <alignment horizontal="center" vertical="center"/>
    </xf>
    <xf numFmtId="0" fontId="6" fillId="0" borderId="21" xfId="0" applyFont="1" applyBorder="1" applyAlignment="1" applyProtection="1">
      <alignment horizontal="center" vertical="center"/>
      <protection locked="0"/>
    </xf>
    <xf numFmtId="49" fontId="5" fillId="0" borderId="60" xfId="0" applyNumberFormat="1" applyFont="1" applyBorder="1" applyAlignment="1">
      <alignment horizontal="right" vertical="center" readingOrder="1"/>
    </xf>
    <xf numFmtId="49" fontId="5" fillId="0" borderId="15" xfId="0" applyNumberFormat="1" applyFont="1" applyBorder="1" applyAlignment="1">
      <alignment horizontal="right" vertical="center" readingOrder="1"/>
    </xf>
    <xf numFmtId="49" fontId="5" fillId="0" borderId="66" xfId="0" applyNumberFormat="1" applyFont="1" applyBorder="1" applyAlignment="1">
      <alignment horizontal="right" vertical="center" readingOrder="1"/>
    </xf>
    <xf numFmtId="0" fontId="6" fillId="0" borderId="3" xfId="0" applyFont="1" applyBorder="1" applyAlignment="1" applyProtection="1">
      <alignment horizontal="center" vertical="center"/>
      <protection locked="0"/>
    </xf>
    <xf numFmtId="0" fontId="6" fillId="0" borderId="5" xfId="0" applyFont="1" applyBorder="1" applyAlignment="1" applyProtection="1">
      <alignment horizontal="center" vertical="center"/>
      <protection locked="0"/>
    </xf>
    <xf numFmtId="0" fontId="6" fillId="0" borderId="62" xfId="0" applyFont="1" applyBorder="1" applyAlignment="1" applyProtection="1">
      <alignment horizontal="center" vertical="center"/>
      <protection locked="0"/>
    </xf>
    <xf numFmtId="0" fontId="6" fillId="0" borderId="10" xfId="0" applyFont="1" applyBorder="1" applyAlignment="1" applyProtection="1">
      <alignment horizontal="center" vertical="center"/>
      <protection locked="0"/>
    </xf>
    <xf numFmtId="0" fontId="3" fillId="0" borderId="21" xfId="0" applyFont="1" applyBorder="1" applyAlignment="1">
      <alignment horizontal="center" vertical="center" wrapText="1" readingOrder="1"/>
    </xf>
    <xf numFmtId="0" fontId="5" fillId="0" borderId="20" xfId="0" applyFont="1" applyBorder="1" applyAlignment="1" applyProtection="1">
      <alignment horizontal="center" vertical="center" wrapText="1"/>
      <protection locked="0"/>
    </xf>
    <xf numFmtId="0" fontId="5" fillId="0" borderId="4" xfId="0" applyFont="1" applyBorder="1" applyAlignment="1" applyProtection="1">
      <alignment horizontal="center" vertical="center" wrapText="1"/>
      <protection locked="0"/>
    </xf>
    <xf numFmtId="0" fontId="5" fillId="0" borderId="5" xfId="0" applyFont="1" applyBorder="1" applyAlignment="1" applyProtection="1">
      <alignment horizontal="center" vertical="center" wrapText="1"/>
      <protection locked="0"/>
    </xf>
    <xf numFmtId="0" fontId="6" fillId="0" borderId="4" xfId="0" applyFont="1" applyBorder="1" applyAlignment="1" applyProtection="1">
      <alignment horizontal="center" vertical="center"/>
      <protection locked="0"/>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41" xfId="0" applyFont="1" applyBorder="1" applyAlignment="1">
      <alignment horizontal="center" vertical="center"/>
    </xf>
    <xf numFmtId="0" fontId="5" fillId="0" borderId="55" xfId="0" applyFont="1" applyBorder="1" applyAlignment="1">
      <alignment horizontal="right" vertical="center"/>
    </xf>
    <xf numFmtId="0" fontId="5" fillId="0" borderId="56" xfId="0" applyFont="1" applyBorder="1" applyAlignment="1">
      <alignment horizontal="right" vertical="center"/>
    </xf>
    <xf numFmtId="0" fontId="3" fillId="0" borderId="46" xfId="0" applyFont="1" applyBorder="1" applyAlignment="1" applyProtection="1">
      <alignment horizontal="left" vertical="center" shrinkToFit="1" readingOrder="1"/>
      <protection locked="0"/>
    </xf>
    <xf numFmtId="0" fontId="0" fillId="0" borderId="47" xfId="0" applyBorder="1" applyAlignment="1" applyProtection="1">
      <alignment horizontal="left" vertical="center" shrinkToFit="1" readingOrder="1"/>
      <protection locked="0"/>
    </xf>
    <xf numFmtId="0" fontId="0" fillId="0" borderId="39" xfId="0" applyBorder="1" applyAlignment="1" applyProtection="1">
      <alignment horizontal="left" vertical="center" shrinkToFit="1" readingOrder="1"/>
      <protection locked="0"/>
    </xf>
    <xf numFmtId="0" fontId="6" fillId="0" borderId="21" xfId="0" applyFont="1" applyBorder="1" applyAlignment="1" applyProtection="1">
      <alignment horizontal="left" vertical="center"/>
      <protection locked="0"/>
    </xf>
    <xf numFmtId="0" fontId="6" fillId="0" borderId="3" xfId="0" applyFont="1" applyBorder="1" applyAlignment="1" applyProtection="1">
      <alignment horizontal="left" vertical="center"/>
      <protection locked="0"/>
    </xf>
    <xf numFmtId="0" fontId="6" fillId="0" borderId="34" xfId="0" applyFont="1" applyBorder="1" applyAlignment="1" applyProtection="1">
      <alignment horizontal="left" vertical="center"/>
      <protection locked="0"/>
    </xf>
    <xf numFmtId="0" fontId="5" fillId="0" borderId="2" xfId="0" applyFont="1" applyBorder="1" applyAlignment="1">
      <alignment horizontal="right" vertical="center"/>
    </xf>
    <xf numFmtId="0" fontId="5" fillId="0" borderId="21" xfId="0" applyFont="1" applyBorder="1" applyAlignment="1">
      <alignment horizontal="right" vertical="center"/>
    </xf>
    <xf numFmtId="0" fontId="5" fillId="0" borderId="14" xfId="0" applyFont="1" applyBorder="1" applyAlignment="1">
      <alignment horizontal="center" vertical="center" readingOrder="1"/>
    </xf>
    <xf numFmtId="0" fontId="5" fillId="0" borderId="15" xfId="0" applyFont="1" applyBorder="1" applyAlignment="1">
      <alignment horizontal="center" vertical="center" readingOrder="1"/>
    </xf>
    <xf numFmtId="0" fontId="5" fillId="0" borderId="41" xfId="0" applyFont="1" applyBorder="1" applyAlignment="1">
      <alignment horizontal="center" vertical="center" readingOrder="1"/>
    </xf>
    <xf numFmtId="0" fontId="4" fillId="0" borderId="21" xfId="0" applyFont="1" applyBorder="1" applyAlignment="1" applyProtection="1">
      <alignment horizontal="center" vertical="center"/>
      <protection locked="0"/>
    </xf>
    <xf numFmtId="0" fontId="4" fillId="0" borderId="21" xfId="0" applyFont="1" applyBorder="1" applyAlignment="1" applyProtection="1">
      <alignment horizontal="center" vertical="center" wrapText="1"/>
      <protection locked="0"/>
    </xf>
    <xf numFmtId="0" fontId="4" fillId="0" borderId="34" xfId="0" applyFont="1" applyBorder="1" applyAlignment="1" applyProtection="1">
      <alignment horizontal="center" vertical="center" wrapText="1"/>
      <protection locked="0"/>
    </xf>
    <xf numFmtId="0" fontId="4" fillId="0" borderId="33" xfId="0" applyFont="1" applyBorder="1" applyAlignment="1" applyProtection="1">
      <alignment horizontal="center" vertical="center"/>
      <protection locked="0"/>
    </xf>
    <xf numFmtId="0" fontId="4" fillId="0" borderId="33" xfId="0" applyFont="1" applyBorder="1" applyAlignment="1" applyProtection="1">
      <alignment horizontal="center" vertical="center" wrapText="1"/>
      <protection locked="0"/>
    </xf>
    <xf numFmtId="0" fontId="4" fillId="0" borderId="26" xfId="0" applyFont="1" applyBorder="1" applyAlignment="1" applyProtection="1">
      <alignment horizontal="center" vertical="center" wrapText="1"/>
      <protection locked="0"/>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41" xfId="0" applyFont="1" applyBorder="1" applyAlignment="1">
      <alignment horizontal="center" vertical="center"/>
    </xf>
    <xf numFmtId="0" fontId="3" fillId="0" borderId="46" xfId="0" applyFont="1" applyBorder="1" applyAlignment="1">
      <alignment horizontal="center" vertical="center" wrapText="1" readingOrder="1"/>
    </xf>
    <xf numFmtId="0" fontId="3" fillId="0" borderId="59" xfId="0" applyFont="1" applyBorder="1" applyAlignment="1">
      <alignment horizontal="center" vertical="center" wrapText="1" readingOrder="1"/>
    </xf>
    <xf numFmtId="0" fontId="5" fillId="0" borderId="20"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12" fillId="0" borderId="14" xfId="0" applyFont="1" applyBorder="1" applyAlignment="1">
      <alignment horizontal="center" vertical="center"/>
    </xf>
    <xf numFmtId="0" fontId="12" fillId="0" borderId="15" xfId="0" applyFont="1" applyBorder="1" applyAlignment="1">
      <alignment horizontal="center" vertical="center"/>
    </xf>
    <xf numFmtId="0" fontId="12" fillId="0" borderId="41" xfId="0" applyFont="1" applyBorder="1" applyAlignment="1">
      <alignment horizontal="center" vertical="center"/>
    </xf>
    <xf numFmtId="0" fontId="5" fillId="0" borderId="47" xfId="0" applyFont="1" applyBorder="1" applyAlignment="1">
      <alignment horizontal="center" vertical="center" wrapText="1"/>
    </xf>
    <xf numFmtId="0" fontId="5" fillId="0" borderId="39" xfId="0" applyFont="1" applyBorder="1" applyAlignment="1">
      <alignment horizontal="center" vertical="center" wrapText="1"/>
    </xf>
    <xf numFmtId="0" fontId="5" fillId="0" borderId="37" xfId="0" applyFont="1" applyBorder="1" applyAlignment="1">
      <alignment horizontal="center" vertical="center"/>
    </xf>
    <xf numFmtId="0" fontId="5" fillId="0" borderId="2" xfId="0" applyFont="1" applyBorder="1" applyAlignment="1">
      <alignment horizontal="center" vertical="center"/>
    </xf>
    <xf numFmtId="0" fontId="5" fillId="0" borderId="21" xfId="0" applyFont="1" applyBorder="1" applyAlignment="1">
      <alignment horizontal="center" vertical="center"/>
    </xf>
    <xf numFmtId="0" fontId="5" fillId="0" borderId="3" xfId="0" applyFont="1" applyBorder="1" applyAlignment="1">
      <alignment horizontal="center" vertical="center"/>
    </xf>
    <xf numFmtId="0" fontId="5" fillId="0" borderId="34" xfId="0" applyFont="1" applyBorder="1" applyAlignment="1">
      <alignment horizontal="center" vertical="center"/>
    </xf>
    <xf numFmtId="0" fontId="12" fillId="0" borderId="27" xfId="0" applyFont="1" applyBorder="1" applyAlignment="1">
      <alignment horizontal="center" vertical="center"/>
    </xf>
    <xf numFmtId="0" fontId="12" fillId="0" borderId="28" xfId="0" applyFont="1" applyBorder="1" applyAlignment="1">
      <alignment horizontal="center" vertical="center"/>
    </xf>
    <xf numFmtId="0" fontId="12" fillId="0" borderId="60" xfId="0" applyFont="1" applyBorder="1" applyAlignment="1">
      <alignment horizontal="center" vertical="center"/>
    </xf>
    <xf numFmtId="0" fontId="12" fillId="0" borderId="29" xfId="0" applyFont="1" applyBorder="1" applyAlignment="1">
      <alignment horizontal="center" vertical="center"/>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11" fillId="0" borderId="19" xfId="0" applyFont="1" applyBorder="1" applyAlignment="1">
      <alignment horizontal="center" vertical="center"/>
    </xf>
    <xf numFmtId="0" fontId="5" fillId="0" borderId="55" xfId="0" applyFont="1" applyBorder="1" applyAlignment="1">
      <alignment horizontal="center" vertical="center" wrapText="1"/>
    </xf>
    <xf numFmtId="0" fontId="5" fillId="0" borderId="56" xfId="0" applyFont="1" applyBorder="1" applyAlignment="1">
      <alignment horizontal="center" vertical="center" wrapText="1"/>
    </xf>
    <xf numFmtId="0" fontId="5" fillId="0" borderId="46" xfId="0" applyFont="1" applyBorder="1" applyAlignment="1">
      <alignment horizontal="center" vertical="center" wrapText="1"/>
    </xf>
    <xf numFmtId="0" fontId="5" fillId="0" borderId="65" xfId="0" applyFont="1" applyBorder="1" applyAlignment="1">
      <alignment horizontal="center" vertical="center" wrapText="1"/>
    </xf>
    <xf numFmtId="0" fontId="0" fillId="0" borderId="21" xfId="0" applyBorder="1" applyAlignment="1">
      <alignment vertical="center"/>
    </xf>
    <xf numFmtId="0" fontId="4" fillId="0" borderId="3" xfId="0" applyFont="1" applyBorder="1" applyAlignment="1" applyProtection="1">
      <alignment horizontal="left" vertical="center" wrapText="1"/>
      <protection locked="0"/>
    </xf>
    <xf numFmtId="0" fontId="4" fillId="0" borderId="5" xfId="0" applyFont="1" applyBorder="1" applyAlignment="1" applyProtection="1">
      <alignment horizontal="left" vertical="center"/>
      <protection locked="0"/>
    </xf>
    <xf numFmtId="0" fontId="4" fillId="0" borderId="32" xfId="0" applyFont="1" applyBorder="1" applyAlignment="1" applyProtection="1">
      <alignment horizontal="left" vertical="center" wrapText="1"/>
      <protection locked="0"/>
    </xf>
    <xf numFmtId="0" fontId="4" fillId="0" borderId="38" xfId="0" applyFont="1" applyBorder="1" applyAlignment="1" applyProtection="1">
      <alignment horizontal="left" vertical="center" wrapText="1"/>
      <protection locked="0"/>
    </xf>
    <xf numFmtId="0" fontId="4" fillId="0" borderId="48" xfId="0" applyFont="1" applyBorder="1" applyAlignment="1" applyProtection="1">
      <alignment horizontal="left" vertical="center" wrapText="1"/>
      <protection locked="0"/>
    </xf>
    <xf numFmtId="0" fontId="4" fillId="0" borderId="44" xfId="0" applyFont="1" applyBorder="1" applyAlignment="1" applyProtection="1">
      <alignment horizontal="left" vertical="center"/>
      <protection locked="0"/>
    </xf>
    <xf numFmtId="0" fontId="4" fillId="0" borderId="54" xfId="0" applyFont="1" applyBorder="1" applyAlignment="1" applyProtection="1">
      <alignment horizontal="left" vertical="center"/>
      <protection locked="0"/>
    </xf>
    <xf numFmtId="0" fontId="4" fillId="0" borderId="21" xfId="0" applyFont="1" applyBorder="1" applyAlignment="1" applyProtection="1">
      <alignment horizontal="left" vertical="center" wrapText="1"/>
      <protection locked="0"/>
    </xf>
    <xf numFmtId="0" fontId="4" fillId="0" borderId="34" xfId="0" applyFont="1" applyBorder="1" applyAlignment="1" applyProtection="1">
      <alignment horizontal="left" vertical="center" wrapText="1"/>
      <protection locked="0"/>
    </xf>
    <xf numFmtId="0" fontId="5" fillId="0" borderId="23" xfId="0" applyFont="1" applyBorder="1" applyAlignment="1">
      <alignment horizontal="right" vertical="center"/>
    </xf>
    <xf numFmtId="0" fontId="5" fillId="0" borderId="54" xfId="0" applyFont="1" applyBorder="1" applyAlignment="1">
      <alignment horizontal="right" vertical="center"/>
    </xf>
    <xf numFmtId="0" fontId="5" fillId="0" borderId="25" xfId="0" applyFont="1" applyBorder="1" applyAlignment="1">
      <alignment horizontal="right" vertical="center"/>
    </xf>
    <xf numFmtId="0" fontId="5" fillId="0" borderId="59" xfId="0" applyFont="1" applyBorder="1" applyAlignment="1">
      <alignment horizontal="right" vertical="center"/>
    </xf>
    <xf numFmtId="0" fontId="5" fillId="0" borderId="46" xfId="0" applyFont="1" applyBorder="1" applyAlignment="1" applyProtection="1">
      <alignment horizontal="center" vertical="center"/>
      <protection locked="0"/>
    </xf>
    <xf numFmtId="0" fontId="5" fillId="0" borderId="47" xfId="0" applyFont="1" applyBorder="1" applyAlignment="1" applyProtection="1">
      <alignment horizontal="center" vertical="center"/>
      <protection locked="0"/>
    </xf>
    <xf numFmtId="0" fontId="5" fillId="0" borderId="39" xfId="0" applyFont="1" applyBorder="1" applyAlignment="1" applyProtection="1">
      <alignment horizontal="center" vertical="center"/>
      <protection locked="0"/>
    </xf>
    <xf numFmtId="0" fontId="5" fillId="0" borderId="48" xfId="0" applyFont="1" applyBorder="1" applyAlignment="1" applyProtection="1">
      <alignment horizontal="center" vertical="center"/>
      <protection locked="0"/>
    </xf>
    <xf numFmtId="0" fontId="5" fillId="0" borderId="44" xfId="0" applyFont="1" applyBorder="1" applyAlignment="1" applyProtection="1">
      <alignment horizontal="center" vertical="center"/>
      <protection locked="0"/>
    </xf>
    <xf numFmtId="0" fontId="5" fillId="0" borderId="61" xfId="0" applyFont="1" applyBorder="1" applyAlignment="1" applyProtection="1">
      <alignment horizontal="center" vertical="center"/>
      <protection locked="0"/>
    </xf>
    <xf numFmtId="0" fontId="5" fillId="0" borderId="66" xfId="0" applyFont="1" applyBorder="1" applyAlignment="1">
      <alignment horizontal="center" vertical="center"/>
    </xf>
    <xf numFmtId="0" fontId="5" fillId="0" borderId="57" xfId="0" applyFont="1" applyBorder="1" applyAlignment="1">
      <alignment horizontal="center" vertical="center" readingOrder="1"/>
    </xf>
    <xf numFmtId="0" fontId="5" fillId="0" borderId="58" xfId="0" applyFont="1" applyBorder="1" applyAlignment="1">
      <alignment horizontal="center" vertical="center" readingOrder="1"/>
    </xf>
    <xf numFmtId="0" fontId="4" fillId="0" borderId="46" xfId="0" applyFont="1" applyBorder="1" applyAlignment="1" applyProtection="1">
      <alignment horizontal="left" vertical="center" wrapText="1"/>
      <protection locked="0"/>
    </xf>
    <xf numFmtId="0" fontId="4" fillId="0" borderId="47" xfId="0" applyFont="1" applyBorder="1" applyAlignment="1" applyProtection="1">
      <alignment horizontal="left" vertical="center"/>
      <protection locked="0"/>
    </xf>
    <xf numFmtId="0" fontId="4" fillId="0" borderId="59" xfId="0" applyFont="1" applyBorder="1" applyAlignment="1" applyProtection="1">
      <alignment horizontal="left" vertical="center"/>
      <protection locked="0"/>
    </xf>
    <xf numFmtId="0" fontId="4" fillId="0" borderId="33" xfId="0" applyFont="1" applyBorder="1" applyAlignment="1" applyProtection="1">
      <alignment horizontal="left" vertical="center" wrapText="1"/>
      <protection locked="0"/>
    </xf>
    <xf numFmtId="0" fontId="4" fillId="0" borderId="26" xfId="0" applyFont="1" applyBorder="1" applyAlignment="1" applyProtection="1">
      <alignment horizontal="left" vertical="center" wrapText="1"/>
      <protection locked="0"/>
    </xf>
    <xf numFmtId="0" fontId="6" fillId="0" borderId="33" xfId="0" applyFont="1" applyBorder="1" applyAlignment="1">
      <alignment horizontal="right" vertical="center" readingOrder="1"/>
    </xf>
    <xf numFmtId="0" fontId="6" fillId="0" borderId="21" xfId="0" applyFont="1" applyBorder="1" applyAlignment="1">
      <alignment horizontal="right" vertical="center" readingOrder="1"/>
    </xf>
    <xf numFmtId="0" fontId="6" fillId="0" borderId="32" xfId="0" applyFont="1" applyBorder="1" applyAlignment="1">
      <alignment horizontal="right" vertical="center" readingOrder="1"/>
    </xf>
    <xf numFmtId="0" fontId="3" fillId="0" borderId="62" xfId="0" applyFont="1" applyBorder="1" applyAlignment="1">
      <alignment horizontal="center" vertical="center" wrapText="1" readingOrder="1"/>
    </xf>
    <xf numFmtId="0" fontId="3" fillId="0" borderId="10" xfId="0" applyFont="1" applyBorder="1" applyAlignment="1">
      <alignment horizontal="center" vertical="center" wrapText="1" readingOrder="1"/>
    </xf>
    <xf numFmtId="49" fontId="5" fillId="0" borderId="3" xfId="0" applyNumberFormat="1" applyFont="1" applyBorder="1" applyAlignment="1" applyProtection="1">
      <alignment horizontal="center" vertical="center" wrapText="1" readingOrder="1"/>
      <protection locked="0"/>
    </xf>
    <xf numFmtId="49" fontId="5" fillId="0" borderId="4" xfId="0" applyNumberFormat="1" applyFont="1" applyBorder="1" applyAlignment="1" applyProtection="1">
      <alignment horizontal="center" vertical="center" wrapText="1" readingOrder="1"/>
      <protection locked="0"/>
    </xf>
    <xf numFmtId="49" fontId="6" fillId="0" borderId="3" xfId="0" applyNumberFormat="1" applyFont="1" applyBorder="1" applyAlignment="1" applyProtection="1">
      <alignment horizontal="center" vertical="center" wrapText="1" readingOrder="1"/>
      <protection locked="0"/>
    </xf>
    <xf numFmtId="49" fontId="6" fillId="0" borderId="4" xfId="0" applyNumberFormat="1" applyFont="1" applyBorder="1" applyAlignment="1" applyProtection="1">
      <alignment horizontal="center" vertical="center" wrapText="1" readingOrder="1"/>
      <protection locked="0"/>
    </xf>
    <xf numFmtId="0" fontId="11" fillId="0" borderId="14" xfId="0" applyFont="1" applyBorder="1" applyAlignment="1">
      <alignment horizontal="center" vertical="center"/>
    </xf>
    <xf numFmtId="0" fontId="11" fillId="0" borderId="15" xfId="0" applyFont="1" applyBorder="1" applyAlignment="1">
      <alignment horizontal="center" vertical="center"/>
    </xf>
    <xf numFmtId="0" fontId="11" fillId="0" borderId="41" xfId="0" applyFont="1" applyBorder="1" applyAlignment="1">
      <alignment horizontal="center" vertical="center"/>
    </xf>
    <xf numFmtId="49" fontId="5" fillId="0" borderId="30" xfId="0" applyNumberFormat="1" applyFont="1" applyBorder="1" applyAlignment="1">
      <alignment horizontal="right" vertical="center" wrapText="1" readingOrder="1"/>
    </xf>
    <xf numFmtId="49" fontId="5" fillId="0" borderId="0" xfId="0" applyNumberFormat="1" applyFont="1" applyAlignment="1">
      <alignment horizontal="right" vertical="center" wrapText="1" readingOrder="1"/>
    </xf>
    <xf numFmtId="49" fontId="5" fillId="0" borderId="31" xfId="0" applyNumberFormat="1" applyFont="1" applyBorder="1" applyAlignment="1">
      <alignment horizontal="right" vertical="center" wrapText="1" readingOrder="1"/>
    </xf>
    <xf numFmtId="0" fontId="11" fillId="0" borderId="14"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41" xfId="0" applyFont="1" applyBorder="1" applyAlignment="1">
      <alignment horizontal="center" vertical="center" wrapText="1"/>
    </xf>
    <xf numFmtId="0" fontId="3" fillId="3" borderId="14" xfId="0" applyFont="1" applyFill="1" applyBorder="1" applyAlignment="1">
      <alignment horizontal="left" vertical="center" wrapText="1"/>
    </xf>
    <xf numFmtId="0" fontId="3" fillId="3" borderId="15" xfId="0" applyFont="1" applyFill="1" applyBorder="1" applyAlignment="1">
      <alignment horizontal="left" vertical="center" wrapText="1"/>
    </xf>
    <xf numFmtId="0" fontId="3" fillId="3" borderId="41" xfId="0" applyFont="1" applyFill="1" applyBorder="1" applyAlignment="1">
      <alignment horizontal="left" vertical="center" wrapText="1"/>
    </xf>
    <xf numFmtId="0" fontId="0" fillId="2" borderId="14" xfId="0" applyFill="1" applyBorder="1" applyAlignment="1" applyProtection="1">
      <alignment vertical="center"/>
      <protection locked="0"/>
    </xf>
  </cellXfs>
  <cellStyles count="4">
    <cellStyle name="Comma" xfId="1" builtinId="3"/>
    <cellStyle name="Currency" xfId="2" builtinId="4"/>
    <cellStyle name="Hyperlink" xfId="3" builtinId="8"/>
    <cellStyle name="Normal" xfId="0" builtinId="0"/>
  </cellStyles>
  <dxfs count="0"/>
  <tableStyles count="0" defaultTableStyle="TableStyleMedium9" defaultPivotStyle="PivotStyleLight16"/>
  <colors>
    <mruColors>
      <color rgb="FFF2F2F2"/>
      <color rgb="FF3333FF"/>
      <color rgb="FF0000FF"/>
      <color rgb="FFFFCCFF"/>
      <color rgb="FFFF9999"/>
      <color rgb="FFFF9FBF"/>
      <color rgb="FFFFFF99"/>
      <color rgb="FFFFFFCC"/>
      <color rgb="FFF389C6"/>
      <color rgb="FFFF7D7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fmlaLink="$C$32" lockText="1"/>
</file>

<file path=xl/ctrlProps/ctrlProp12.xml><?xml version="1.0" encoding="utf-8"?>
<formControlPr xmlns="http://schemas.microsoft.com/office/spreadsheetml/2009/9/main" objectType="CheckBox" fmlaLink="$C$32" lockText="1"/>
</file>

<file path=xl/ctrlProps/ctrlProp13.xml><?xml version="1.0" encoding="utf-8"?>
<formControlPr xmlns="http://schemas.microsoft.com/office/spreadsheetml/2009/9/main" objectType="CheckBox" fmlaLink="$C$32" lockText="1"/>
</file>

<file path=xl/ctrlProps/ctrlProp14.xml><?xml version="1.0" encoding="utf-8"?>
<formControlPr xmlns="http://schemas.microsoft.com/office/spreadsheetml/2009/9/main" objectType="CheckBox" fmlaLink="$C$32" lockText="1"/>
</file>

<file path=xl/ctrlProps/ctrlProp15.xml><?xml version="1.0" encoding="utf-8"?>
<formControlPr xmlns="http://schemas.microsoft.com/office/spreadsheetml/2009/9/main" objectType="CheckBox" fmlaLink="$C$32" lockText="1"/>
</file>

<file path=xl/ctrlProps/ctrlProp16.xml><?xml version="1.0" encoding="utf-8"?>
<formControlPr xmlns="http://schemas.microsoft.com/office/spreadsheetml/2009/9/main" objectType="CheckBox" fmlaLink="$C$32" lockText="1"/>
</file>

<file path=xl/ctrlProps/ctrlProp17.xml><?xml version="1.0" encoding="utf-8"?>
<formControlPr xmlns="http://schemas.microsoft.com/office/spreadsheetml/2009/9/main" objectType="CheckBox" fmlaLink="$C$32" lockText="1"/>
</file>

<file path=xl/ctrlProps/ctrlProp18.xml><?xml version="1.0" encoding="utf-8"?>
<formControlPr xmlns="http://schemas.microsoft.com/office/spreadsheetml/2009/9/main" objectType="CheckBox" fmlaLink="$C$32" lockText="1"/>
</file>

<file path=xl/ctrlProps/ctrlProp19.xml><?xml version="1.0" encoding="utf-8"?>
<formControlPr xmlns="http://schemas.microsoft.com/office/spreadsheetml/2009/9/main" objectType="CheckBox" fmlaLink="$C$32" lockText="1"/>
</file>

<file path=xl/ctrlProps/ctrlProp20.xml><?xml version="1.0" encoding="utf-8"?>
<formControlPr xmlns="http://schemas.microsoft.com/office/spreadsheetml/2009/9/main" objectType="CheckBox" fmlaLink="$C$32" lockText="1"/>
</file>

<file path=xl/drawings/_rels/drawing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Task A &quot;OC&quot;'!A1"/></Relationships>
</file>

<file path=xl/drawings/_rels/drawing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Task B &quot;OC&quot;'!A1"/></Relationships>
</file>

<file path=xl/drawings/_rels/drawing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Task C &quot;OC&quot;'!A1"/></Relationships>
</file>

<file path=xl/drawings/_rels/drawing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Task D &quot;OC&quot;'!A1"/></Relationships>
</file>

<file path=xl/drawings/_rels/drawing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Task E &quot;OC&quot;'!A1"/></Relationships>
</file>

<file path=xl/drawings/_rels/drawing7.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Task F &quot;OC&quot;'!A1"/></Relationships>
</file>

<file path=xl/drawings/_rels/drawing8.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Task G &quot;OC&quot;'!A1"/></Relationships>
</file>

<file path=xl/drawings/_rels/drawing9.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Task H &quot;OC&quot;'!A1"/></Relationships>
</file>

<file path=xl/drawings/_rels/drawing10.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Task I &quot;OC&quot;'!A1"/></Relationships>
</file>

<file path=xl/drawings/_rels/drawing1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Task J &quot;OC&quot;'!A1"/></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8</xdr:row>
          <xdr:rowOff>295275</xdr:rowOff>
        </xdr:from>
        <xdr:to>
          <xdr:col>1</xdr:col>
          <xdr:colOff>504825</xdr:colOff>
          <xdr:row>8</xdr:row>
          <xdr:rowOff>571500</xdr:rowOff>
        </xdr:to>
        <xdr:sp macro="" textlink="">
          <xdr:nvSpPr>
            <xdr:cNvPr id="57412" name="Check Box 68" descr="Check the box if this element will be included in the Scope of Work" hidden="1">
              <a:extLst>
                <a:ext uri="{63B3BB69-23CF-44E3-9099-C40C66FF867C}">
                  <a14:compatExt spid="_x0000_s57412"/>
                </a:ext>
                <a:ext uri="{FF2B5EF4-FFF2-40B4-BE49-F238E27FC236}">
                  <a16:creationId xmlns:a16="http://schemas.microsoft.com/office/drawing/2014/main" id="{00000000-0008-0000-0300-000044E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219075</xdr:colOff>
          <xdr:row>10</xdr:row>
          <xdr:rowOff>238125</xdr:rowOff>
        </xdr:from>
        <xdr:to>
          <xdr:col>1</xdr:col>
          <xdr:colOff>485775</xdr:colOff>
          <xdr:row>10</xdr:row>
          <xdr:rowOff>514350</xdr:rowOff>
        </xdr:to>
        <xdr:sp macro="" textlink="">
          <xdr:nvSpPr>
            <xdr:cNvPr id="57413" name="Check Box 69" descr="Check the box if this element will be included in the Scope of Work" hidden="1">
              <a:extLst>
                <a:ext uri="{63B3BB69-23CF-44E3-9099-C40C66FF867C}">
                  <a14:compatExt spid="_x0000_s57413"/>
                </a:ext>
                <a:ext uri="{FF2B5EF4-FFF2-40B4-BE49-F238E27FC236}">
                  <a16:creationId xmlns:a16="http://schemas.microsoft.com/office/drawing/2014/main" id="{00000000-0008-0000-0300-000045E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xdr:row>
          <xdr:rowOff>257175</xdr:rowOff>
        </xdr:from>
        <xdr:to>
          <xdr:col>1</xdr:col>
          <xdr:colOff>514350</xdr:colOff>
          <xdr:row>5</xdr:row>
          <xdr:rowOff>533400</xdr:rowOff>
        </xdr:to>
        <xdr:sp macro="" textlink="">
          <xdr:nvSpPr>
            <xdr:cNvPr id="57425" name="Check Box 81" descr="Check the box if this element will be included in the Scope of Work" hidden="1">
              <a:extLst>
                <a:ext uri="{63B3BB69-23CF-44E3-9099-C40C66FF867C}">
                  <a14:compatExt spid="_x0000_s57425"/>
                </a:ext>
                <a:ext uri="{FF2B5EF4-FFF2-40B4-BE49-F238E27FC236}">
                  <a16:creationId xmlns:a16="http://schemas.microsoft.com/office/drawing/2014/main" id="{00000000-0008-0000-0300-000051E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7</xdr:row>
          <xdr:rowOff>276225</xdr:rowOff>
        </xdr:from>
        <xdr:to>
          <xdr:col>1</xdr:col>
          <xdr:colOff>504825</xdr:colOff>
          <xdr:row>7</xdr:row>
          <xdr:rowOff>552450</xdr:rowOff>
        </xdr:to>
        <xdr:sp macro="" textlink="">
          <xdr:nvSpPr>
            <xdr:cNvPr id="57426" name="Check Box 82" descr="Check the box if this element will be included in the Scope of Work" hidden="1">
              <a:extLst>
                <a:ext uri="{63B3BB69-23CF-44E3-9099-C40C66FF867C}">
                  <a14:compatExt spid="_x0000_s57426"/>
                </a:ext>
                <a:ext uri="{FF2B5EF4-FFF2-40B4-BE49-F238E27FC236}">
                  <a16:creationId xmlns:a16="http://schemas.microsoft.com/office/drawing/2014/main" id="{00000000-0008-0000-0300-000052E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6</xdr:row>
          <xdr:rowOff>285750</xdr:rowOff>
        </xdr:from>
        <xdr:to>
          <xdr:col>1</xdr:col>
          <xdr:colOff>504825</xdr:colOff>
          <xdr:row>6</xdr:row>
          <xdr:rowOff>561975</xdr:rowOff>
        </xdr:to>
        <xdr:sp macro="" textlink="">
          <xdr:nvSpPr>
            <xdr:cNvPr id="57428" name="Check Box 84" descr="Check the box if this element will be included in the Scope of Work" hidden="1">
              <a:extLst>
                <a:ext uri="{63B3BB69-23CF-44E3-9099-C40C66FF867C}">
                  <a14:compatExt spid="_x0000_s57428"/>
                </a:ext>
                <a:ext uri="{FF2B5EF4-FFF2-40B4-BE49-F238E27FC236}">
                  <a16:creationId xmlns:a16="http://schemas.microsoft.com/office/drawing/2014/main" id="{00000000-0008-0000-0300-000054E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9</xdr:row>
          <xdr:rowOff>276225</xdr:rowOff>
        </xdr:from>
        <xdr:to>
          <xdr:col>1</xdr:col>
          <xdr:colOff>495300</xdr:colOff>
          <xdr:row>9</xdr:row>
          <xdr:rowOff>552450</xdr:rowOff>
        </xdr:to>
        <xdr:sp macro="" textlink="">
          <xdr:nvSpPr>
            <xdr:cNvPr id="57430" name="Check Box 86" descr="Check the box if this element will be included in the Scope of Work" hidden="1">
              <a:extLst>
                <a:ext uri="{63B3BB69-23CF-44E3-9099-C40C66FF867C}">
                  <a14:compatExt spid="_x0000_s57430"/>
                </a:ext>
                <a:ext uri="{FF2B5EF4-FFF2-40B4-BE49-F238E27FC236}">
                  <a16:creationId xmlns:a16="http://schemas.microsoft.com/office/drawing/2014/main" id="{00000000-0008-0000-0300-000056E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3</xdr:row>
          <xdr:rowOff>314325</xdr:rowOff>
        </xdr:from>
        <xdr:to>
          <xdr:col>1</xdr:col>
          <xdr:colOff>514350</xdr:colOff>
          <xdr:row>3</xdr:row>
          <xdr:rowOff>590550</xdr:rowOff>
        </xdr:to>
        <xdr:sp macro="" textlink="">
          <xdr:nvSpPr>
            <xdr:cNvPr id="57434" name="Check Box 90" descr="Check the box if this element will be included in the Scope of Work" hidden="1">
              <a:extLst>
                <a:ext uri="{63B3BB69-23CF-44E3-9099-C40C66FF867C}">
                  <a14:compatExt spid="_x0000_s57434"/>
                </a:ext>
                <a:ext uri="{FF2B5EF4-FFF2-40B4-BE49-F238E27FC236}">
                  <a16:creationId xmlns:a16="http://schemas.microsoft.com/office/drawing/2014/main" id="{00000000-0008-0000-0300-00005AE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12</xdr:row>
          <xdr:rowOff>238125</xdr:rowOff>
        </xdr:from>
        <xdr:to>
          <xdr:col>1</xdr:col>
          <xdr:colOff>495300</xdr:colOff>
          <xdr:row>12</xdr:row>
          <xdr:rowOff>514350</xdr:rowOff>
        </xdr:to>
        <xdr:sp macro="" textlink="">
          <xdr:nvSpPr>
            <xdr:cNvPr id="57436" name="Check Box 92" descr="Check the box if this element will be included in the Scope of Work" hidden="1">
              <a:extLst>
                <a:ext uri="{63B3BB69-23CF-44E3-9099-C40C66FF867C}">
                  <a14:compatExt spid="_x0000_s57436"/>
                </a:ext>
                <a:ext uri="{FF2B5EF4-FFF2-40B4-BE49-F238E27FC236}">
                  <a16:creationId xmlns:a16="http://schemas.microsoft.com/office/drawing/2014/main" id="{00000000-0008-0000-0300-00005CE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219075</xdr:colOff>
          <xdr:row>11</xdr:row>
          <xdr:rowOff>209550</xdr:rowOff>
        </xdr:from>
        <xdr:to>
          <xdr:col>1</xdr:col>
          <xdr:colOff>485775</xdr:colOff>
          <xdr:row>11</xdr:row>
          <xdr:rowOff>485775</xdr:rowOff>
        </xdr:to>
        <xdr:sp macro="" textlink="">
          <xdr:nvSpPr>
            <xdr:cNvPr id="57439" name="Check Box 95" descr="Check the box if this element will be included in the Scope of Work" hidden="1">
              <a:extLst>
                <a:ext uri="{63B3BB69-23CF-44E3-9099-C40C66FF867C}">
                  <a14:compatExt spid="_x0000_s57439"/>
                </a:ext>
                <a:ext uri="{FF2B5EF4-FFF2-40B4-BE49-F238E27FC236}">
                  <a16:creationId xmlns:a16="http://schemas.microsoft.com/office/drawing/2014/main" id="{00000000-0008-0000-0300-00005FE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4</xdr:row>
          <xdr:rowOff>257175</xdr:rowOff>
        </xdr:from>
        <xdr:to>
          <xdr:col>1</xdr:col>
          <xdr:colOff>504825</xdr:colOff>
          <xdr:row>4</xdr:row>
          <xdr:rowOff>533400</xdr:rowOff>
        </xdr:to>
        <xdr:sp macro="" textlink="">
          <xdr:nvSpPr>
            <xdr:cNvPr id="57440" name="Check Box 96" descr="Check the box if this element will be included in the Scope of Work" hidden="1">
              <a:extLst>
                <a:ext uri="{63B3BB69-23CF-44E3-9099-C40C66FF867C}">
                  <a14:compatExt spid="_x0000_s57440"/>
                </a:ext>
                <a:ext uri="{FF2B5EF4-FFF2-40B4-BE49-F238E27FC236}">
                  <a16:creationId xmlns:a16="http://schemas.microsoft.com/office/drawing/2014/main" id="{00000000-0008-0000-0300-000060E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1</xdr:col>
      <xdr:colOff>288758</xdr:colOff>
      <xdr:row>44</xdr:row>
      <xdr:rowOff>44116</xdr:rowOff>
    </xdr:from>
    <xdr:to>
      <xdr:col>3</xdr:col>
      <xdr:colOff>947002</xdr:colOff>
      <xdr:row>45</xdr:row>
      <xdr:rowOff>97455</xdr:rowOff>
    </xdr:to>
    <xdr:pic>
      <xdr:nvPicPr>
        <xdr:cNvPr id="3" name="Picture 2" descr="The Other Costs button takes you to the Itemized Other Costs section for this task">
          <a:hlinkClick xmlns:r="http://schemas.openxmlformats.org/officeDocument/2006/relationships" r:id="rId1"/>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cstate="print"/>
        <a:stretch>
          <a:fillRect/>
        </a:stretch>
      </xdr:blipFill>
      <xdr:spPr>
        <a:xfrm>
          <a:off x="745958" y="8474242"/>
          <a:ext cx="1923047" cy="237824"/>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2</xdr:col>
          <xdr:colOff>104775</xdr:colOff>
          <xdr:row>31</xdr:row>
          <xdr:rowOff>9525</xdr:rowOff>
        </xdr:from>
        <xdr:to>
          <xdr:col>2</xdr:col>
          <xdr:colOff>276225</xdr:colOff>
          <xdr:row>32</xdr:row>
          <xdr:rowOff>0</xdr:rowOff>
        </xdr:to>
        <xdr:sp macro="" textlink="">
          <xdr:nvSpPr>
            <xdr:cNvPr id="3118" name="Check Box 46" descr="Use this check box if your agency has an approved ICAP" hidden="1">
              <a:extLst>
                <a:ext uri="{63B3BB69-23CF-44E3-9099-C40C66FF867C}">
                  <a14:compatExt spid="_x0000_s3118"/>
                </a:ext>
                <a:ext uri="{FF2B5EF4-FFF2-40B4-BE49-F238E27FC236}">
                  <a16:creationId xmlns:a16="http://schemas.microsoft.com/office/drawing/2014/main" id="{00000000-0008-0000-0400-00002E0C0000}"/>
                </a:ext>
              </a:extLst>
            </xdr:cNvPr>
            <xdr:cNvSpPr/>
          </xdr:nvSpPr>
          <xdr:spPr bwMode="auto">
            <a:xfrm>
              <a:off x="0" y="0"/>
              <a:ext cx="0" cy="0"/>
            </a:xfrm>
            <a:prstGeom prst="rect">
              <a:avLst/>
            </a:prstGeom>
            <a:noFill/>
            <a:ln>
              <a:noFill/>
            </a:ln>
            <a:extLst>
              <a:ext uri="{909E8E84-426E-40DD-AFC4-6F175D3DCCD1}">
                <a14:hiddenFill>
                  <a:solidFill>
                    <a:srgbClr val="C0C0C0" mc:Ignorable="a14" a14:legacySpreadsheetColorIndex="2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1</xdr:col>
      <xdr:colOff>253465</xdr:colOff>
      <xdr:row>44</xdr:row>
      <xdr:rowOff>115441</xdr:rowOff>
    </xdr:from>
    <xdr:to>
      <xdr:col>3</xdr:col>
      <xdr:colOff>1007544</xdr:colOff>
      <xdr:row>46</xdr:row>
      <xdr:rowOff>261</xdr:rowOff>
    </xdr:to>
    <xdr:pic>
      <xdr:nvPicPr>
        <xdr:cNvPr id="14" name="Picture 13" descr="The Other Costs button takes you to the Itemized Other Costs section for this task">
          <a:hlinkClick xmlns:r="http://schemas.openxmlformats.org/officeDocument/2006/relationships" r:id="rId1"/>
          <a:extLst>
            <a:ext uri="{FF2B5EF4-FFF2-40B4-BE49-F238E27FC236}">
              <a16:creationId xmlns:a16="http://schemas.microsoft.com/office/drawing/2014/main" id="{00000000-0008-0000-0600-00000E000000}"/>
            </a:ext>
          </a:extLst>
        </xdr:cNvPr>
        <xdr:cNvPicPr>
          <a:picLocks noChangeAspect="1"/>
        </xdr:cNvPicPr>
      </xdr:nvPicPr>
      <xdr:blipFill>
        <a:blip xmlns:r="http://schemas.openxmlformats.org/officeDocument/2006/relationships" r:embed="rId2" cstate="print"/>
        <a:stretch>
          <a:fillRect/>
        </a:stretch>
      </xdr:blipFill>
      <xdr:spPr>
        <a:xfrm>
          <a:off x="704649" y="10612994"/>
          <a:ext cx="2055796" cy="25719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2</xdr:col>
          <xdr:colOff>114300</xdr:colOff>
          <xdr:row>31</xdr:row>
          <xdr:rowOff>0</xdr:rowOff>
        </xdr:from>
        <xdr:to>
          <xdr:col>2</xdr:col>
          <xdr:colOff>285750</xdr:colOff>
          <xdr:row>31</xdr:row>
          <xdr:rowOff>180975</xdr:rowOff>
        </xdr:to>
        <xdr:sp macro="" textlink="">
          <xdr:nvSpPr>
            <xdr:cNvPr id="5124" name="Check Box 4" descr="Use this check box if your agency has an approved ICAP" hidden="1">
              <a:extLst>
                <a:ext uri="{63B3BB69-23CF-44E3-9099-C40C66FF867C}">
                  <a14:compatExt spid="_x0000_s5124"/>
                </a:ext>
                <a:ext uri="{FF2B5EF4-FFF2-40B4-BE49-F238E27FC236}">
                  <a16:creationId xmlns:a16="http://schemas.microsoft.com/office/drawing/2014/main" id="{00000000-0008-0000-0600-000004140000}"/>
                </a:ext>
              </a:extLst>
            </xdr:cNvPr>
            <xdr:cNvSpPr/>
          </xdr:nvSpPr>
          <xdr:spPr bwMode="auto">
            <a:xfrm>
              <a:off x="0" y="0"/>
              <a:ext cx="0" cy="0"/>
            </a:xfrm>
            <a:prstGeom prst="rect">
              <a:avLst/>
            </a:prstGeom>
            <a:noFill/>
            <a:ln>
              <a:noFill/>
            </a:ln>
            <a:extLst>
              <a:ext uri="{909E8E84-426E-40DD-AFC4-6F175D3DCCD1}">
                <a14:hiddenFill>
                  <a:solidFill>
                    <a:srgbClr val="C0C0C0" mc:Ignorable="a14" a14:legacySpreadsheetColorIndex="2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655320</xdr:colOff>
      <xdr:row>44</xdr:row>
      <xdr:rowOff>30879</xdr:rowOff>
    </xdr:from>
    <xdr:to>
      <xdr:col>4</xdr:col>
      <xdr:colOff>441300</xdr:colOff>
      <xdr:row>45</xdr:row>
      <xdr:rowOff>74193</xdr:rowOff>
    </xdr:to>
    <xdr:pic>
      <xdr:nvPicPr>
        <xdr:cNvPr id="2" name="Picture 1" descr="The Other Costs button takes you to the Itemized Other Costs section for this task">
          <a:hlinkClick xmlns:r="http://schemas.openxmlformats.org/officeDocument/2006/relationships" r:id="rId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2" cstate="print"/>
        <a:stretch>
          <a:fillRect/>
        </a:stretch>
      </xdr:blipFill>
      <xdr:spPr>
        <a:xfrm>
          <a:off x="1106504" y="9936879"/>
          <a:ext cx="2150845" cy="233814"/>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2</xdr:col>
          <xdr:colOff>123825</xdr:colOff>
          <xdr:row>31</xdr:row>
          <xdr:rowOff>9525</xdr:rowOff>
        </xdr:from>
        <xdr:to>
          <xdr:col>2</xdr:col>
          <xdr:colOff>295275</xdr:colOff>
          <xdr:row>32</xdr:row>
          <xdr:rowOff>0</xdr:rowOff>
        </xdr:to>
        <xdr:sp macro="" textlink="">
          <xdr:nvSpPr>
            <xdr:cNvPr id="7169" name="Check Box 1" descr="Use this check box if your agency has an approved ICAP" hidden="1">
              <a:extLst>
                <a:ext uri="{63B3BB69-23CF-44E3-9099-C40C66FF867C}">
                  <a14:compatExt spid="_x0000_s7169"/>
                </a:ext>
                <a:ext uri="{FF2B5EF4-FFF2-40B4-BE49-F238E27FC236}">
                  <a16:creationId xmlns:a16="http://schemas.microsoft.com/office/drawing/2014/main" id="{00000000-0008-0000-0800-0000011C0000}"/>
                </a:ext>
              </a:extLst>
            </xdr:cNvPr>
            <xdr:cNvSpPr/>
          </xdr:nvSpPr>
          <xdr:spPr bwMode="auto">
            <a:xfrm>
              <a:off x="0" y="0"/>
              <a:ext cx="0" cy="0"/>
            </a:xfrm>
            <a:prstGeom prst="rect">
              <a:avLst/>
            </a:prstGeom>
            <a:noFill/>
            <a:ln>
              <a:noFill/>
            </a:ln>
            <a:extLst>
              <a:ext uri="{909E8E84-426E-40DD-AFC4-6F175D3DCCD1}">
                <a14:hiddenFill>
                  <a:solidFill>
                    <a:srgbClr val="C0C0C0" mc:Ignorable="a14" a14:legacySpreadsheetColorIndex="2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379394</xdr:colOff>
      <xdr:row>44</xdr:row>
      <xdr:rowOff>96251</xdr:rowOff>
    </xdr:from>
    <xdr:to>
      <xdr:col>4</xdr:col>
      <xdr:colOff>202129</xdr:colOff>
      <xdr:row>45</xdr:row>
      <xdr:rowOff>139566</xdr:rowOff>
    </xdr:to>
    <xdr:pic>
      <xdr:nvPicPr>
        <xdr:cNvPr id="2" name="Picture 1" descr="The Other Costs button takes you to the Itemized Other Costs section for this task">
          <a:hlinkClick xmlns:r="http://schemas.openxmlformats.org/officeDocument/2006/relationships" r:id="rId1"/>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2" cstate="print"/>
        <a:stretch>
          <a:fillRect/>
        </a:stretch>
      </xdr:blipFill>
      <xdr:spPr>
        <a:xfrm>
          <a:off x="830578" y="9992225"/>
          <a:ext cx="2150845" cy="23381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2</xdr:col>
          <xdr:colOff>104775</xdr:colOff>
          <xdr:row>31</xdr:row>
          <xdr:rowOff>0</xdr:rowOff>
        </xdr:from>
        <xdr:to>
          <xdr:col>2</xdr:col>
          <xdr:colOff>285750</xdr:colOff>
          <xdr:row>32</xdr:row>
          <xdr:rowOff>0</xdr:rowOff>
        </xdr:to>
        <xdr:sp macro="" textlink="">
          <xdr:nvSpPr>
            <xdr:cNvPr id="9217" name="Check Box 1" descr="Use this check box if your agency has an approved ICAP" hidden="1">
              <a:extLst>
                <a:ext uri="{63B3BB69-23CF-44E3-9099-C40C66FF867C}">
                  <a14:compatExt spid="_x0000_s9217"/>
                </a:ext>
                <a:ext uri="{FF2B5EF4-FFF2-40B4-BE49-F238E27FC236}">
                  <a16:creationId xmlns:a16="http://schemas.microsoft.com/office/drawing/2014/main" id="{00000000-0008-0000-0A00-000001240000}"/>
                </a:ext>
              </a:extLst>
            </xdr:cNvPr>
            <xdr:cNvSpPr/>
          </xdr:nvSpPr>
          <xdr:spPr bwMode="auto">
            <a:xfrm>
              <a:off x="0" y="0"/>
              <a:ext cx="0" cy="0"/>
            </a:xfrm>
            <a:prstGeom prst="rect">
              <a:avLst/>
            </a:prstGeom>
            <a:noFill/>
            <a:ln>
              <a:noFill/>
            </a:ln>
            <a:extLst>
              <a:ext uri="{909E8E84-426E-40DD-AFC4-6F175D3DCCD1}">
                <a14:hiddenFill>
                  <a:solidFill>
                    <a:srgbClr val="C0C0C0" mc:Ignorable="a14" a14:legacySpreadsheetColorIndex="2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1</xdr:col>
      <xdr:colOff>667350</xdr:colOff>
      <xdr:row>44</xdr:row>
      <xdr:rowOff>110289</xdr:rowOff>
    </xdr:from>
    <xdr:to>
      <xdr:col>5</xdr:col>
      <xdr:colOff>34182</xdr:colOff>
      <xdr:row>45</xdr:row>
      <xdr:rowOff>153603</xdr:rowOff>
    </xdr:to>
    <xdr:pic>
      <xdr:nvPicPr>
        <xdr:cNvPr id="3" name="Picture 2" descr="The Other Costs button takes you to the Itemized Other Costs section for this task">
          <a:hlinkClick xmlns:r="http://schemas.openxmlformats.org/officeDocument/2006/relationships" r:id="rId1"/>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2" cstate="print"/>
        <a:stretch>
          <a:fillRect/>
        </a:stretch>
      </xdr:blipFill>
      <xdr:spPr>
        <a:xfrm>
          <a:off x="1118534" y="10637921"/>
          <a:ext cx="2150845" cy="233814"/>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2</xdr:col>
          <xdr:colOff>85725</xdr:colOff>
          <xdr:row>31</xdr:row>
          <xdr:rowOff>9525</xdr:rowOff>
        </xdr:from>
        <xdr:to>
          <xdr:col>2</xdr:col>
          <xdr:colOff>257175</xdr:colOff>
          <xdr:row>31</xdr:row>
          <xdr:rowOff>180975</xdr:rowOff>
        </xdr:to>
        <xdr:sp macro="" textlink="">
          <xdr:nvSpPr>
            <xdr:cNvPr id="11265" name="Check Box 1" descr="Use this check box if your agency has an approved ICAP" hidden="1">
              <a:extLst>
                <a:ext uri="{63B3BB69-23CF-44E3-9099-C40C66FF867C}">
                  <a14:compatExt spid="_x0000_s11265"/>
                </a:ext>
                <a:ext uri="{FF2B5EF4-FFF2-40B4-BE49-F238E27FC236}">
                  <a16:creationId xmlns:a16="http://schemas.microsoft.com/office/drawing/2014/main" id="{00000000-0008-0000-0C00-0000012C0000}"/>
                </a:ext>
              </a:extLst>
            </xdr:cNvPr>
            <xdr:cNvSpPr/>
          </xdr:nvSpPr>
          <xdr:spPr bwMode="auto">
            <a:xfrm>
              <a:off x="0" y="0"/>
              <a:ext cx="0" cy="0"/>
            </a:xfrm>
            <a:prstGeom prst="rect">
              <a:avLst/>
            </a:prstGeom>
            <a:noFill/>
            <a:ln>
              <a:noFill/>
            </a:ln>
            <a:extLst>
              <a:ext uri="{909E8E84-426E-40DD-AFC4-6F175D3DCCD1}">
                <a14:hiddenFill>
                  <a:solidFill>
                    <a:srgbClr val="C0C0C0" mc:Ignorable="a14" a14:legacySpreadsheetColorIndex="2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xdr:twoCellAnchor editAs="oneCell">
    <xdr:from>
      <xdr:col>2</xdr:col>
      <xdr:colOff>86225</xdr:colOff>
      <xdr:row>44</xdr:row>
      <xdr:rowOff>78605</xdr:rowOff>
    </xdr:from>
    <xdr:to>
      <xdr:col>5</xdr:col>
      <xdr:colOff>122509</xdr:colOff>
      <xdr:row>45</xdr:row>
      <xdr:rowOff>121919</xdr:rowOff>
    </xdr:to>
    <xdr:pic>
      <xdr:nvPicPr>
        <xdr:cNvPr id="12" name="Picture 11" descr="The Other Costs button takes you to the Itemized Other Costs section for this task">
          <a:hlinkClick xmlns:r="http://schemas.openxmlformats.org/officeDocument/2006/relationships" r:id="rId1"/>
          <a:extLst>
            <a:ext uri="{FF2B5EF4-FFF2-40B4-BE49-F238E27FC236}">
              <a16:creationId xmlns:a16="http://schemas.microsoft.com/office/drawing/2014/main" id="{00000000-0008-0000-0E00-00000C000000}"/>
            </a:ext>
          </a:extLst>
        </xdr:cNvPr>
        <xdr:cNvPicPr>
          <a:picLocks noChangeAspect="1"/>
        </xdr:cNvPicPr>
      </xdr:nvPicPr>
      <xdr:blipFill>
        <a:blip xmlns:r="http://schemas.openxmlformats.org/officeDocument/2006/relationships" r:embed="rId2" cstate="print"/>
        <a:stretch>
          <a:fillRect/>
        </a:stretch>
      </xdr:blipFill>
      <xdr:spPr>
        <a:xfrm>
          <a:off x="1249278" y="10195158"/>
          <a:ext cx="2150845" cy="233814"/>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2</xdr:col>
          <xdr:colOff>85725</xdr:colOff>
          <xdr:row>31</xdr:row>
          <xdr:rowOff>9525</xdr:rowOff>
        </xdr:from>
        <xdr:to>
          <xdr:col>2</xdr:col>
          <xdr:colOff>257175</xdr:colOff>
          <xdr:row>31</xdr:row>
          <xdr:rowOff>180975</xdr:rowOff>
        </xdr:to>
        <xdr:sp macro="" textlink="">
          <xdr:nvSpPr>
            <xdr:cNvPr id="13313" name="Check Box 1" descr="Use this check box if your agency has an approved ICAP" hidden="1">
              <a:extLst>
                <a:ext uri="{63B3BB69-23CF-44E3-9099-C40C66FF867C}">
                  <a14:compatExt spid="_x0000_s13313"/>
                </a:ext>
                <a:ext uri="{FF2B5EF4-FFF2-40B4-BE49-F238E27FC236}">
                  <a16:creationId xmlns:a16="http://schemas.microsoft.com/office/drawing/2014/main" id="{00000000-0008-0000-0E00-000001340000}"/>
                </a:ext>
              </a:extLst>
            </xdr:cNvPr>
            <xdr:cNvSpPr/>
          </xdr:nvSpPr>
          <xdr:spPr bwMode="auto">
            <a:xfrm>
              <a:off x="0" y="0"/>
              <a:ext cx="0" cy="0"/>
            </a:xfrm>
            <a:prstGeom prst="rect">
              <a:avLst/>
            </a:prstGeom>
            <a:noFill/>
            <a:ln>
              <a:noFill/>
            </a:ln>
            <a:extLst>
              <a:ext uri="{909E8E84-426E-40DD-AFC4-6F175D3DCCD1}">
                <a14:hiddenFill>
                  <a:solidFill>
                    <a:srgbClr val="C0C0C0" mc:Ignorable="a14" a14:legacySpreadsheetColorIndex="2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8.xml><?xml version="1.0" encoding="utf-8"?>
<xdr:wsDr xmlns:xdr="http://schemas.openxmlformats.org/drawingml/2006/spreadsheetDrawing" xmlns:a="http://schemas.openxmlformats.org/drawingml/2006/main">
  <xdr:twoCellAnchor editAs="oneCell">
    <xdr:from>
      <xdr:col>1</xdr:col>
      <xdr:colOff>670158</xdr:colOff>
      <xdr:row>44</xdr:row>
      <xdr:rowOff>93444</xdr:rowOff>
    </xdr:from>
    <xdr:to>
      <xdr:col>5</xdr:col>
      <xdr:colOff>33387</xdr:colOff>
      <xdr:row>45</xdr:row>
      <xdr:rowOff>136758</xdr:rowOff>
    </xdr:to>
    <xdr:pic>
      <xdr:nvPicPr>
        <xdr:cNvPr id="11" name="Picture 10" descr="The Other Costs button takes you to the Itemized Other Costs section for this task">
          <a:hlinkClick xmlns:r="http://schemas.openxmlformats.org/officeDocument/2006/relationships" r:id="rId1"/>
          <a:extLst>
            <a:ext uri="{FF2B5EF4-FFF2-40B4-BE49-F238E27FC236}">
              <a16:creationId xmlns:a16="http://schemas.microsoft.com/office/drawing/2014/main" id="{00000000-0008-0000-1000-00000B000000}"/>
            </a:ext>
          </a:extLst>
        </xdr:cNvPr>
        <xdr:cNvPicPr>
          <a:picLocks noChangeAspect="1"/>
        </xdr:cNvPicPr>
      </xdr:nvPicPr>
      <xdr:blipFill>
        <a:blip xmlns:r="http://schemas.openxmlformats.org/officeDocument/2006/relationships" r:embed="rId2" cstate="print"/>
        <a:stretch>
          <a:fillRect/>
        </a:stretch>
      </xdr:blipFill>
      <xdr:spPr>
        <a:xfrm>
          <a:off x="1121342" y="10430576"/>
          <a:ext cx="2150845" cy="233814"/>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2</xdr:col>
          <xdr:colOff>85725</xdr:colOff>
          <xdr:row>31</xdr:row>
          <xdr:rowOff>0</xdr:rowOff>
        </xdr:from>
        <xdr:to>
          <xdr:col>2</xdr:col>
          <xdr:colOff>247650</xdr:colOff>
          <xdr:row>31</xdr:row>
          <xdr:rowOff>180975</xdr:rowOff>
        </xdr:to>
        <xdr:sp macro="" textlink="">
          <xdr:nvSpPr>
            <xdr:cNvPr id="15361" name="Check Box 1" descr="Use this check box if your agency has an approved ICAP" hidden="1">
              <a:extLst>
                <a:ext uri="{63B3BB69-23CF-44E3-9099-C40C66FF867C}">
                  <a14:compatExt spid="_x0000_s15361"/>
                </a:ext>
                <a:ext uri="{FF2B5EF4-FFF2-40B4-BE49-F238E27FC236}">
                  <a16:creationId xmlns:a16="http://schemas.microsoft.com/office/drawing/2014/main" id="{00000000-0008-0000-1000-0000013C0000}"/>
                </a:ext>
              </a:extLst>
            </xdr:cNvPr>
            <xdr:cNvSpPr/>
          </xdr:nvSpPr>
          <xdr:spPr bwMode="auto">
            <a:xfrm>
              <a:off x="0" y="0"/>
              <a:ext cx="0" cy="0"/>
            </a:xfrm>
            <a:prstGeom prst="rect">
              <a:avLst/>
            </a:prstGeom>
            <a:noFill/>
            <a:ln>
              <a:noFill/>
            </a:ln>
            <a:extLst>
              <a:ext uri="{909E8E84-426E-40DD-AFC4-6F175D3DCCD1}">
                <a14:hiddenFill>
                  <a:solidFill>
                    <a:srgbClr val="C0C0C0" mc:Ignorable="a14" a14:legacySpreadsheetColorIndex="2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9.xml><?xml version="1.0" encoding="utf-8"?>
<xdr:wsDr xmlns:xdr="http://schemas.openxmlformats.org/drawingml/2006/spreadsheetDrawing" xmlns:a="http://schemas.openxmlformats.org/drawingml/2006/main">
  <xdr:twoCellAnchor editAs="oneCell">
    <xdr:from>
      <xdr:col>1</xdr:col>
      <xdr:colOff>607194</xdr:colOff>
      <xdr:row>44</xdr:row>
      <xdr:rowOff>56148</xdr:rowOff>
    </xdr:from>
    <xdr:to>
      <xdr:col>4</xdr:col>
      <xdr:colOff>438723</xdr:colOff>
      <xdr:row>45</xdr:row>
      <xdr:rowOff>99462</xdr:rowOff>
    </xdr:to>
    <xdr:pic>
      <xdr:nvPicPr>
        <xdr:cNvPr id="2" name="Picture 1" descr="The Other Costs button takes you to the Itemized Other Costs section for this task">
          <a:hlinkClick xmlns:r="http://schemas.openxmlformats.org/officeDocument/2006/relationships" r:id="rId1"/>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2" cstate="print"/>
        <a:stretch>
          <a:fillRect/>
        </a:stretch>
      </xdr:blipFill>
      <xdr:spPr>
        <a:xfrm>
          <a:off x="1058378" y="10293016"/>
          <a:ext cx="2150845" cy="233814"/>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2</xdr:col>
          <xdr:colOff>95250</xdr:colOff>
          <xdr:row>31</xdr:row>
          <xdr:rowOff>0</xdr:rowOff>
        </xdr:from>
        <xdr:to>
          <xdr:col>2</xdr:col>
          <xdr:colOff>266700</xdr:colOff>
          <xdr:row>31</xdr:row>
          <xdr:rowOff>180975</xdr:rowOff>
        </xdr:to>
        <xdr:sp macro="" textlink="">
          <xdr:nvSpPr>
            <xdr:cNvPr id="17409" name="Check Box 1" descr="Use this check box if your agency has an approved ICAP" hidden="1">
              <a:extLst>
                <a:ext uri="{63B3BB69-23CF-44E3-9099-C40C66FF867C}">
                  <a14:compatExt spid="_x0000_s17409"/>
                </a:ext>
                <a:ext uri="{FF2B5EF4-FFF2-40B4-BE49-F238E27FC236}">
                  <a16:creationId xmlns:a16="http://schemas.microsoft.com/office/drawing/2014/main" id="{00000000-0008-0000-1200-000001440000}"/>
                </a:ext>
              </a:extLst>
            </xdr:cNvPr>
            <xdr:cNvSpPr/>
          </xdr:nvSpPr>
          <xdr:spPr bwMode="auto">
            <a:xfrm>
              <a:off x="0" y="0"/>
              <a:ext cx="0" cy="0"/>
            </a:xfrm>
            <a:prstGeom prst="rect">
              <a:avLst/>
            </a:prstGeom>
            <a:noFill/>
            <a:ln>
              <a:noFill/>
            </a:ln>
            <a:extLst>
              <a:ext uri="{909E8E84-426E-40DD-AFC4-6F175D3DCCD1}">
                <a14:hiddenFill>
                  <a:solidFill>
                    <a:srgbClr val="C0C0C0" mc:Ignorable="a14" a14:legacySpreadsheetColorIndex="2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0.xml><?xml version="1.0" encoding="utf-8"?>
<xdr:wsDr xmlns:xdr="http://schemas.openxmlformats.org/drawingml/2006/spreadsheetDrawing" xmlns:a="http://schemas.openxmlformats.org/drawingml/2006/main">
  <xdr:twoCellAnchor editAs="oneCell">
    <xdr:from>
      <xdr:col>1</xdr:col>
      <xdr:colOff>704650</xdr:colOff>
      <xdr:row>44</xdr:row>
      <xdr:rowOff>131146</xdr:rowOff>
    </xdr:from>
    <xdr:to>
      <xdr:col>5</xdr:col>
      <xdr:colOff>29378</xdr:colOff>
      <xdr:row>45</xdr:row>
      <xdr:rowOff>174460</xdr:rowOff>
    </xdr:to>
    <xdr:pic>
      <xdr:nvPicPr>
        <xdr:cNvPr id="2" name="Picture 1" descr="The Other Costs button takes you to the Itemized Other Costs section for this task">
          <a:hlinkClick xmlns:r="http://schemas.openxmlformats.org/officeDocument/2006/relationships" r:id="rId1"/>
          <a:extLst>
            <a:ext uri="{FF2B5EF4-FFF2-40B4-BE49-F238E27FC236}">
              <a16:creationId xmlns:a16="http://schemas.microsoft.com/office/drawing/2014/main" id="{00000000-0008-0000-1400-000002000000}"/>
            </a:ext>
          </a:extLst>
        </xdr:cNvPr>
        <xdr:cNvPicPr>
          <a:picLocks noChangeAspect="1"/>
        </xdr:cNvPicPr>
      </xdr:nvPicPr>
      <xdr:blipFill>
        <a:blip xmlns:r="http://schemas.openxmlformats.org/officeDocument/2006/relationships" r:embed="rId2" cstate="print"/>
        <a:stretch>
          <a:fillRect/>
        </a:stretch>
      </xdr:blipFill>
      <xdr:spPr>
        <a:xfrm>
          <a:off x="1155834" y="10588593"/>
          <a:ext cx="2150845" cy="233814"/>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2</xdr:col>
          <xdr:colOff>85725</xdr:colOff>
          <xdr:row>31</xdr:row>
          <xdr:rowOff>0</xdr:rowOff>
        </xdr:from>
        <xdr:to>
          <xdr:col>2</xdr:col>
          <xdr:colOff>257175</xdr:colOff>
          <xdr:row>31</xdr:row>
          <xdr:rowOff>171450</xdr:rowOff>
        </xdr:to>
        <xdr:sp macro="" textlink="">
          <xdr:nvSpPr>
            <xdr:cNvPr id="19457" name="Check Box 1" descr="Use this check box if your agency has an approved ICAP" hidden="1">
              <a:extLst>
                <a:ext uri="{63B3BB69-23CF-44E3-9099-C40C66FF867C}">
                  <a14:compatExt spid="_x0000_s19457"/>
                </a:ext>
                <a:ext uri="{FF2B5EF4-FFF2-40B4-BE49-F238E27FC236}">
                  <a16:creationId xmlns:a16="http://schemas.microsoft.com/office/drawing/2014/main" id="{00000000-0008-0000-1400-0000014C0000}"/>
                </a:ext>
              </a:extLst>
            </xdr:cNvPr>
            <xdr:cNvSpPr/>
          </xdr:nvSpPr>
          <xdr:spPr bwMode="auto">
            <a:xfrm>
              <a:off x="0" y="0"/>
              <a:ext cx="0" cy="0"/>
            </a:xfrm>
            <a:prstGeom prst="rect">
              <a:avLst/>
            </a:prstGeom>
            <a:noFill/>
            <a:ln>
              <a:noFill/>
            </a:ln>
            <a:extLst>
              <a:ext uri="{909E8E84-426E-40DD-AFC4-6F175D3DCCD1}">
                <a14:hiddenFill>
                  <a:solidFill>
                    <a:srgbClr val="C0C0C0" mc:Ignorable="a14" a14:legacySpreadsheetColorIndex="2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1.xml><?xml version="1.0" encoding="utf-8"?>
<xdr:wsDr xmlns:xdr="http://schemas.openxmlformats.org/drawingml/2006/spreadsheetDrawing" xmlns:a="http://schemas.openxmlformats.org/drawingml/2006/main">
  <xdr:twoCellAnchor editAs="oneCell">
    <xdr:from>
      <xdr:col>2</xdr:col>
      <xdr:colOff>213760</xdr:colOff>
      <xdr:row>44</xdr:row>
      <xdr:rowOff>130343</xdr:rowOff>
    </xdr:from>
    <xdr:to>
      <xdr:col>5</xdr:col>
      <xdr:colOff>248146</xdr:colOff>
      <xdr:row>45</xdr:row>
      <xdr:rowOff>173657</xdr:rowOff>
    </xdr:to>
    <xdr:pic>
      <xdr:nvPicPr>
        <xdr:cNvPr id="2" name="Picture 1" descr="The Other Costs button takes you to the Itemized Other Costs section for this task">
          <a:hlinkClick xmlns:r="http://schemas.openxmlformats.org/officeDocument/2006/relationships" r:id="rId1"/>
          <a:extLst>
            <a:ext uri="{FF2B5EF4-FFF2-40B4-BE49-F238E27FC236}">
              <a16:creationId xmlns:a16="http://schemas.microsoft.com/office/drawing/2014/main" id="{00000000-0008-0000-1600-000002000000}"/>
            </a:ext>
          </a:extLst>
        </xdr:cNvPr>
        <xdr:cNvPicPr>
          <a:picLocks noChangeAspect="1"/>
        </xdr:cNvPicPr>
      </xdr:nvPicPr>
      <xdr:blipFill>
        <a:blip xmlns:r="http://schemas.openxmlformats.org/officeDocument/2006/relationships" r:embed="rId2" cstate="print"/>
        <a:stretch>
          <a:fillRect/>
        </a:stretch>
      </xdr:blipFill>
      <xdr:spPr>
        <a:xfrm>
          <a:off x="1376813" y="10186738"/>
          <a:ext cx="2150845" cy="233814"/>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2</xdr:col>
          <xdr:colOff>85725</xdr:colOff>
          <xdr:row>31</xdr:row>
          <xdr:rowOff>0</xdr:rowOff>
        </xdr:from>
        <xdr:to>
          <xdr:col>2</xdr:col>
          <xdr:colOff>257175</xdr:colOff>
          <xdr:row>31</xdr:row>
          <xdr:rowOff>171450</xdr:rowOff>
        </xdr:to>
        <xdr:sp macro="" textlink="">
          <xdr:nvSpPr>
            <xdr:cNvPr id="21505" name="Check Box 1" descr="Use this check box if your agency has an approved ICAP" hidden="1">
              <a:extLst>
                <a:ext uri="{63B3BB69-23CF-44E3-9099-C40C66FF867C}">
                  <a14:compatExt spid="_x0000_s21505"/>
                </a:ext>
                <a:ext uri="{FF2B5EF4-FFF2-40B4-BE49-F238E27FC236}">
                  <a16:creationId xmlns:a16="http://schemas.microsoft.com/office/drawing/2014/main" id="{00000000-0008-0000-1600-000001540000}"/>
                </a:ext>
              </a:extLst>
            </xdr:cNvPr>
            <xdr:cNvSpPr/>
          </xdr:nvSpPr>
          <xdr:spPr bwMode="auto">
            <a:xfrm>
              <a:off x="0" y="0"/>
              <a:ext cx="0" cy="0"/>
            </a:xfrm>
            <a:prstGeom prst="rect">
              <a:avLst/>
            </a:prstGeom>
            <a:noFill/>
            <a:ln>
              <a:noFill/>
            </a:ln>
            <a:extLst>
              <a:ext uri="{909E8E84-426E-40DD-AFC4-6F175D3DCCD1}">
                <a14:hiddenFill>
                  <a:solidFill>
                    <a:srgbClr val="C0C0C0" mc:Ignorable="a14" a14:legacySpreadsheetColorIndex="2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2.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5.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 Id="rId5" Type="http://schemas.openxmlformats.org/officeDocument/2006/relationships/ctrlProp" Target="../ctrlProps/ctrlProp11.xml"/><Relationship Id="rId4"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 Id="rId6" Type="http://schemas.openxmlformats.org/officeDocument/2006/relationships/ctrlProp" Target="../ctrlProps/ctrlProp12.xml"/><Relationship Id="rId5" Type="http://schemas.openxmlformats.org/officeDocument/2006/relationships/vmlDrawing" Target="../drawings/vmlDrawing4.vml"/><Relationship Id="rId4" Type="http://schemas.openxmlformats.org/officeDocument/2006/relationships/drawing" Target="../drawings/drawing3.xm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17.bin"/><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 Id="rId6" Type="http://schemas.openxmlformats.org/officeDocument/2006/relationships/ctrlProp" Target="../ctrlProps/ctrlProp13.xml"/><Relationship Id="rId5" Type="http://schemas.openxmlformats.org/officeDocument/2006/relationships/vmlDrawing" Target="../drawings/vmlDrawing5.vml"/><Relationship Id="rId4" Type="http://schemas.openxmlformats.org/officeDocument/2006/relationships/drawing" Target="../drawings/drawing4.xm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22.bin"/><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 Id="rId6" Type="http://schemas.openxmlformats.org/officeDocument/2006/relationships/ctrlProp" Target="../ctrlProps/ctrlProp14.xml"/><Relationship Id="rId5" Type="http://schemas.openxmlformats.org/officeDocument/2006/relationships/vmlDrawing" Target="../drawings/vmlDrawing6.vml"/><Relationship Id="rId4"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27.bin"/><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 Id="rId6" Type="http://schemas.openxmlformats.org/officeDocument/2006/relationships/ctrlProp" Target="../ctrlProps/ctrlProp15.xml"/><Relationship Id="rId5" Type="http://schemas.openxmlformats.org/officeDocument/2006/relationships/vmlDrawing" Target="../drawings/vmlDrawing7.vml"/><Relationship Id="rId4" Type="http://schemas.openxmlformats.org/officeDocument/2006/relationships/drawing" Target="../drawings/drawing6.xml"/></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29.bin"/><Relationship Id="rId1" Type="http://schemas.openxmlformats.org/officeDocument/2006/relationships/printerSettings" Target="../printerSettings/printerSettings28.bin"/></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32.bin"/><Relationship Id="rId2" Type="http://schemas.openxmlformats.org/officeDocument/2006/relationships/printerSettings" Target="../printerSettings/printerSettings31.bin"/><Relationship Id="rId1" Type="http://schemas.openxmlformats.org/officeDocument/2006/relationships/printerSettings" Target="../printerSettings/printerSettings30.bin"/><Relationship Id="rId6" Type="http://schemas.openxmlformats.org/officeDocument/2006/relationships/ctrlProp" Target="../ctrlProps/ctrlProp16.xml"/><Relationship Id="rId5" Type="http://schemas.openxmlformats.org/officeDocument/2006/relationships/vmlDrawing" Target="../drawings/vmlDrawing8.vml"/><Relationship Id="rId4" Type="http://schemas.openxmlformats.org/officeDocument/2006/relationships/drawing" Target="../drawings/drawing7.xml"/></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34.bin"/><Relationship Id="rId1" Type="http://schemas.openxmlformats.org/officeDocument/2006/relationships/printerSettings" Target="../printerSettings/printerSettings33.bin"/></Relationships>
</file>

<file path=xl/worksheets/_rels/sheet17.xml.rels><?xml version="1.0" encoding="UTF-8" standalone="yes"?>
<Relationships xmlns="http://schemas.openxmlformats.org/package/2006/relationships"><Relationship Id="rId3" Type="http://schemas.openxmlformats.org/officeDocument/2006/relationships/printerSettings" Target="../printerSettings/printerSettings37.bin"/><Relationship Id="rId2" Type="http://schemas.openxmlformats.org/officeDocument/2006/relationships/printerSettings" Target="../printerSettings/printerSettings36.bin"/><Relationship Id="rId1" Type="http://schemas.openxmlformats.org/officeDocument/2006/relationships/printerSettings" Target="../printerSettings/printerSettings35.bin"/><Relationship Id="rId6" Type="http://schemas.openxmlformats.org/officeDocument/2006/relationships/ctrlProp" Target="../ctrlProps/ctrlProp17.xml"/><Relationship Id="rId5" Type="http://schemas.openxmlformats.org/officeDocument/2006/relationships/vmlDrawing" Target="../drawings/vmlDrawing9.vml"/><Relationship Id="rId4" Type="http://schemas.openxmlformats.org/officeDocument/2006/relationships/drawing" Target="../drawings/drawing8.xml"/></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s>
</file>

<file path=xl/worksheets/_rels/sheet19.xml.rels><?xml version="1.0" encoding="UTF-8" standalone="yes"?>
<Relationships xmlns="http://schemas.openxmlformats.org/package/2006/relationships"><Relationship Id="rId3" Type="http://schemas.openxmlformats.org/officeDocument/2006/relationships/printerSettings" Target="../printerSettings/printerSettings42.bin"/><Relationship Id="rId2" Type="http://schemas.openxmlformats.org/officeDocument/2006/relationships/printerSettings" Target="../printerSettings/printerSettings41.bin"/><Relationship Id="rId1" Type="http://schemas.openxmlformats.org/officeDocument/2006/relationships/printerSettings" Target="../printerSettings/printerSettings40.bin"/><Relationship Id="rId6" Type="http://schemas.openxmlformats.org/officeDocument/2006/relationships/ctrlProp" Target="../ctrlProps/ctrlProp18.xml"/><Relationship Id="rId5" Type="http://schemas.openxmlformats.org/officeDocument/2006/relationships/vmlDrawing" Target="../drawings/vmlDrawing10.vml"/><Relationship Id="rId4" Type="http://schemas.openxmlformats.org/officeDocument/2006/relationships/drawing" Target="../drawings/drawing9.xml"/></Relationships>
</file>

<file path=xl/worksheets/_rels/sheet20.xml.rels><?xml version="1.0" encoding="UTF-8" standalone="yes"?>
<Relationships xmlns="http://schemas.openxmlformats.org/package/2006/relationships"><Relationship Id="rId2" Type="http://schemas.openxmlformats.org/officeDocument/2006/relationships/printerSettings" Target="../printerSettings/printerSettings44.bin"/><Relationship Id="rId1" Type="http://schemas.openxmlformats.org/officeDocument/2006/relationships/printerSettings" Target="../printerSettings/printerSettings43.bin"/></Relationships>
</file>

<file path=xl/worksheets/_rels/sheet21.xml.rels><?xml version="1.0" encoding="UTF-8" standalone="yes"?>
<Relationships xmlns="http://schemas.openxmlformats.org/package/2006/relationships"><Relationship Id="rId3" Type="http://schemas.openxmlformats.org/officeDocument/2006/relationships/printerSettings" Target="../printerSettings/printerSettings47.bin"/><Relationship Id="rId2" Type="http://schemas.openxmlformats.org/officeDocument/2006/relationships/printerSettings" Target="../printerSettings/printerSettings46.bin"/><Relationship Id="rId1" Type="http://schemas.openxmlformats.org/officeDocument/2006/relationships/printerSettings" Target="../printerSettings/printerSettings45.bin"/><Relationship Id="rId6" Type="http://schemas.openxmlformats.org/officeDocument/2006/relationships/ctrlProp" Target="../ctrlProps/ctrlProp19.xml"/><Relationship Id="rId5" Type="http://schemas.openxmlformats.org/officeDocument/2006/relationships/vmlDrawing" Target="../drawings/vmlDrawing11.vml"/><Relationship Id="rId4"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2" Type="http://schemas.openxmlformats.org/officeDocument/2006/relationships/printerSettings" Target="../printerSettings/printerSettings49.bin"/><Relationship Id="rId1" Type="http://schemas.openxmlformats.org/officeDocument/2006/relationships/printerSettings" Target="../printerSettings/printerSettings48.bin"/></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52.bin"/><Relationship Id="rId2" Type="http://schemas.openxmlformats.org/officeDocument/2006/relationships/printerSettings" Target="../printerSettings/printerSettings51.bin"/><Relationship Id="rId1" Type="http://schemas.openxmlformats.org/officeDocument/2006/relationships/printerSettings" Target="../printerSettings/printerSettings50.bin"/><Relationship Id="rId6" Type="http://schemas.openxmlformats.org/officeDocument/2006/relationships/ctrlProp" Target="../ctrlProps/ctrlProp20.xml"/><Relationship Id="rId5" Type="http://schemas.openxmlformats.org/officeDocument/2006/relationships/vmlDrawing" Target="../drawings/vmlDrawing12.vml"/><Relationship Id="rId4" Type="http://schemas.openxmlformats.org/officeDocument/2006/relationships/drawing" Target="../drawings/drawing11.xml"/></Relationships>
</file>

<file path=xl/worksheets/_rels/sheet24.xml.rels><?xml version="1.0" encoding="UTF-8" standalone="yes"?>
<Relationships xmlns="http://schemas.openxmlformats.org/package/2006/relationships"><Relationship Id="rId2" Type="http://schemas.openxmlformats.org/officeDocument/2006/relationships/printerSettings" Target="../printerSettings/printerSettings54.bin"/><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3BA2A7-F7E4-43F7-8648-01C0E33932B1}">
  <sheetPr codeName="Sheet4"/>
  <dimension ref="A2:G19"/>
  <sheetViews>
    <sheetView workbookViewId="0">
      <selection activeCell="D18" sqref="D18"/>
    </sheetView>
  </sheetViews>
  <sheetFormatPr defaultRowHeight="15" x14ac:dyDescent="0.25"/>
  <sheetData>
    <row r="2" spans="1:1" x14ac:dyDescent="0.25">
      <c r="A2" s="97" t="b">
        <v>1</v>
      </c>
    </row>
    <row r="3" spans="1:1" x14ac:dyDescent="0.25">
      <c r="A3" s="98" t="s">
        <v>100</v>
      </c>
    </row>
    <row r="4" spans="1:1" x14ac:dyDescent="0.25">
      <c r="A4" s="98" t="s">
        <v>193</v>
      </c>
    </row>
    <row r="19" spans="7:7" x14ac:dyDescent="0.25">
      <c r="G19" t="s">
        <v>119</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0000"/>
    <pageSetUpPr fitToPage="1"/>
  </sheetPr>
  <dimension ref="A1:D61"/>
  <sheetViews>
    <sheetView tabSelected="1" zoomScale="120" zoomScaleNormal="120" workbookViewId="0">
      <pane ySplit="1" topLeftCell="A2" activePane="bottomLeft" state="frozen"/>
      <selection activeCell="A14" sqref="A14:H14"/>
      <selection pane="bottomLeft" activeCell="C45" sqref="C45"/>
    </sheetView>
  </sheetViews>
  <sheetFormatPr defaultColWidth="8.85546875" defaultRowHeight="14.25" x14ac:dyDescent="0.2"/>
  <cols>
    <col min="1" max="1" width="8.85546875" style="2"/>
    <col min="2" max="2" width="8.85546875" style="7"/>
    <col min="3" max="3" width="94.140625" style="39" customWidth="1"/>
    <col min="4" max="16384" width="8.85546875" style="2"/>
  </cols>
  <sheetData>
    <row r="1" spans="1:4" ht="24" customHeight="1" thickBot="1" x14ac:dyDescent="0.3">
      <c r="A1" s="249" t="s">
        <v>20</v>
      </c>
      <c r="B1" s="250"/>
      <c r="C1" s="250"/>
      <c r="D1" s="251"/>
    </row>
    <row r="2" spans="1:4" ht="18" x14ac:dyDescent="0.25">
      <c r="A2" s="43"/>
      <c r="B2" s="44"/>
      <c r="C2" s="44"/>
      <c r="D2" s="45"/>
    </row>
    <row r="3" spans="1:4" ht="15" thickBot="1" x14ac:dyDescent="0.25">
      <c r="A3" s="6"/>
      <c r="B3" s="266" t="s">
        <v>98</v>
      </c>
      <c r="C3" s="266"/>
      <c r="D3" s="3"/>
    </row>
    <row r="4" spans="1:4" ht="14.45" customHeight="1" thickBot="1" x14ac:dyDescent="0.3">
      <c r="A4" s="6"/>
      <c r="B4" s="254" t="s">
        <v>161</v>
      </c>
      <c r="C4" s="255"/>
      <c r="D4" s="3"/>
    </row>
    <row r="5" spans="1:4" x14ac:dyDescent="0.2">
      <c r="A5" s="6"/>
      <c r="B5" s="4">
        <v>1</v>
      </c>
      <c r="C5" s="27" t="s">
        <v>81</v>
      </c>
      <c r="D5" s="3"/>
    </row>
    <row r="6" spans="1:4" x14ac:dyDescent="0.2">
      <c r="A6" s="6"/>
      <c r="B6" s="4">
        <v>2</v>
      </c>
      <c r="C6" s="48" t="s">
        <v>97</v>
      </c>
      <c r="D6" s="3"/>
    </row>
    <row r="7" spans="1:4" x14ac:dyDescent="0.2">
      <c r="A7" s="6"/>
      <c r="B7" s="4">
        <v>3</v>
      </c>
      <c r="C7" s="27" t="s">
        <v>215</v>
      </c>
      <c r="D7" s="3"/>
    </row>
    <row r="8" spans="1:4" ht="36" x14ac:dyDescent="0.2">
      <c r="A8" s="6"/>
      <c r="B8" s="4" t="s">
        <v>93</v>
      </c>
      <c r="C8" s="28" t="s">
        <v>85</v>
      </c>
      <c r="D8" s="3"/>
    </row>
    <row r="9" spans="1:4" x14ac:dyDescent="0.2">
      <c r="A9" s="6"/>
      <c r="B9" s="4" t="s">
        <v>94</v>
      </c>
      <c r="C9" s="28" t="s">
        <v>38</v>
      </c>
      <c r="D9" s="3"/>
    </row>
    <row r="10" spans="1:4" x14ac:dyDescent="0.2">
      <c r="A10" s="6"/>
      <c r="B10" s="4" t="s">
        <v>95</v>
      </c>
      <c r="C10" s="28" t="s">
        <v>38</v>
      </c>
      <c r="D10" s="3"/>
    </row>
    <row r="11" spans="1:4" x14ac:dyDescent="0.2">
      <c r="A11" s="6"/>
      <c r="B11" s="4" t="s">
        <v>96</v>
      </c>
      <c r="C11" s="28" t="s">
        <v>38</v>
      </c>
      <c r="D11" s="3"/>
    </row>
    <row r="12" spans="1:4" ht="24.75" thickBot="1" x14ac:dyDescent="0.25">
      <c r="A12" s="6"/>
      <c r="B12" s="8">
        <v>5</v>
      </c>
      <c r="C12" s="29" t="s">
        <v>84</v>
      </c>
      <c r="D12" s="3"/>
    </row>
    <row r="13" spans="1:4" x14ac:dyDescent="0.2">
      <c r="A13" s="6"/>
      <c r="B13" s="9"/>
      <c r="C13" s="30"/>
      <c r="D13" s="3"/>
    </row>
    <row r="14" spans="1:4" ht="27.75" customHeight="1" x14ac:dyDescent="0.2">
      <c r="A14" s="6"/>
      <c r="B14" s="267" t="s">
        <v>217</v>
      </c>
      <c r="C14" s="268"/>
      <c r="D14" s="3"/>
    </row>
    <row r="15" spans="1:4" ht="15" thickBot="1" x14ac:dyDescent="0.25">
      <c r="A15" s="6"/>
      <c r="B15" s="164"/>
      <c r="C15" s="164"/>
      <c r="D15" s="3"/>
    </row>
    <row r="16" spans="1:4" ht="15" customHeight="1" thickBot="1" x14ac:dyDescent="0.3">
      <c r="A16" s="6"/>
      <c r="B16" s="260" t="s">
        <v>213</v>
      </c>
      <c r="C16" s="261"/>
      <c r="D16" s="3"/>
    </row>
    <row r="17" spans="1:4" ht="24.75" customHeight="1" thickBot="1" x14ac:dyDescent="0.25">
      <c r="A17" s="6"/>
      <c r="B17" s="269" t="s">
        <v>214</v>
      </c>
      <c r="C17" s="270"/>
      <c r="D17" s="3"/>
    </row>
    <row r="18" spans="1:4" ht="15" thickBot="1" x14ac:dyDescent="0.25">
      <c r="A18" s="6"/>
      <c r="C18" s="31"/>
      <c r="D18" s="3"/>
    </row>
    <row r="19" spans="1:4" ht="15.75" thickBot="1" x14ac:dyDescent="0.3">
      <c r="A19" s="6"/>
      <c r="B19" s="260" t="s">
        <v>15</v>
      </c>
      <c r="C19" s="261"/>
      <c r="D19" s="3"/>
    </row>
    <row r="20" spans="1:4" ht="19.899999999999999" customHeight="1" x14ac:dyDescent="0.2">
      <c r="A20" s="6"/>
      <c r="B20" s="256" t="s">
        <v>133</v>
      </c>
      <c r="C20" s="257"/>
      <c r="D20" s="3"/>
    </row>
    <row r="21" spans="1:4" x14ac:dyDescent="0.2">
      <c r="A21" s="6"/>
      <c r="B21" s="4" t="s">
        <v>10</v>
      </c>
      <c r="C21" s="28" t="s">
        <v>189</v>
      </c>
      <c r="D21" s="3"/>
    </row>
    <row r="22" spans="1:4" x14ac:dyDescent="0.2">
      <c r="A22" s="6"/>
      <c r="B22" s="4" t="s">
        <v>11</v>
      </c>
      <c r="C22" s="28" t="s">
        <v>188</v>
      </c>
      <c r="D22" s="3"/>
    </row>
    <row r="23" spans="1:4" x14ac:dyDescent="0.2">
      <c r="A23" s="6"/>
      <c r="B23" s="4"/>
      <c r="C23" s="27"/>
      <c r="D23" s="3"/>
    </row>
    <row r="24" spans="1:4" ht="15" x14ac:dyDescent="0.2">
      <c r="A24" s="6"/>
      <c r="B24" s="262" t="s">
        <v>70</v>
      </c>
      <c r="C24" s="263"/>
      <c r="D24" s="3"/>
    </row>
    <row r="25" spans="1:4" x14ac:dyDescent="0.2">
      <c r="A25" s="6"/>
      <c r="B25" s="264" t="s">
        <v>80</v>
      </c>
      <c r="C25" s="265"/>
      <c r="D25" s="3"/>
    </row>
    <row r="26" spans="1:4" x14ac:dyDescent="0.2">
      <c r="A26" s="6"/>
      <c r="B26" s="86"/>
      <c r="C26" s="76" t="s">
        <v>190</v>
      </c>
      <c r="D26" s="3"/>
    </row>
    <row r="27" spans="1:4" x14ac:dyDescent="0.2">
      <c r="A27" s="6"/>
      <c r="B27" s="4" t="s">
        <v>8</v>
      </c>
      <c r="C27" s="32" t="s">
        <v>191</v>
      </c>
      <c r="D27" s="3"/>
    </row>
    <row r="28" spans="1:4" x14ac:dyDescent="0.2">
      <c r="A28" s="6"/>
      <c r="B28" s="4" t="s">
        <v>9</v>
      </c>
      <c r="C28" s="33" t="s">
        <v>132</v>
      </c>
      <c r="D28" s="3"/>
    </row>
    <row r="29" spans="1:4" x14ac:dyDescent="0.2">
      <c r="A29" s="6"/>
      <c r="B29" s="4"/>
      <c r="C29" s="33"/>
      <c r="D29" s="3"/>
    </row>
    <row r="30" spans="1:4" ht="15" x14ac:dyDescent="0.25">
      <c r="A30" s="6"/>
      <c r="B30" s="258" t="s">
        <v>36</v>
      </c>
      <c r="C30" s="259"/>
      <c r="D30" s="3"/>
    </row>
    <row r="31" spans="1:4" ht="96" x14ac:dyDescent="0.2">
      <c r="A31" s="6"/>
      <c r="B31" s="4" t="s">
        <v>71</v>
      </c>
      <c r="C31" s="28" t="s">
        <v>211</v>
      </c>
      <c r="D31" s="3"/>
    </row>
    <row r="32" spans="1:4" ht="108" x14ac:dyDescent="0.2">
      <c r="A32" s="6"/>
      <c r="B32" s="4" t="s">
        <v>72</v>
      </c>
      <c r="C32" s="28" t="s">
        <v>212</v>
      </c>
      <c r="D32" s="3"/>
    </row>
    <row r="33" spans="1:4" x14ac:dyDescent="0.2">
      <c r="A33" s="6"/>
      <c r="B33" s="4" t="s">
        <v>73</v>
      </c>
      <c r="C33" s="33" t="s">
        <v>137</v>
      </c>
      <c r="D33" s="3"/>
    </row>
    <row r="34" spans="1:4" x14ac:dyDescent="0.2">
      <c r="A34" s="6"/>
      <c r="B34" s="4"/>
      <c r="C34" s="33"/>
      <c r="D34" s="3"/>
    </row>
    <row r="35" spans="1:4" ht="15" x14ac:dyDescent="0.25">
      <c r="A35" s="6"/>
      <c r="B35" s="252" t="s">
        <v>134</v>
      </c>
      <c r="C35" s="253"/>
      <c r="D35" s="3"/>
    </row>
    <row r="36" spans="1:4" ht="72" x14ac:dyDescent="0.25">
      <c r="A36" s="6"/>
      <c r="B36" s="84"/>
      <c r="C36" s="85" t="s">
        <v>160</v>
      </c>
      <c r="D36" s="3"/>
    </row>
    <row r="37" spans="1:4" x14ac:dyDescent="0.2">
      <c r="A37" s="6"/>
      <c r="B37" s="4" t="s">
        <v>135</v>
      </c>
      <c r="C37" s="28" t="s">
        <v>136</v>
      </c>
      <c r="D37" s="3"/>
    </row>
    <row r="38" spans="1:4" x14ac:dyDescent="0.2">
      <c r="A38" s="6"/>
      <c r="B38" s="4" t="s">
        <v>140</v>
      </c>
      <c r="C38" s="33" t="s">
        <v>138</v>
      </c>
      <c r="D38" s="3"/>
    </row>
    <row r="39" spans="1:4" x14ac:dyDescent="0.2">
      <c r="A39" s="6"/>
      <c r="B39" s="4" t="s">
        <v>139</v>
      </c>
      <c r="C39" s="33" t="s">
        <v>159</v>
      </c>
      <c r="D39" s="3"/>
    </row>
    <row r="40" spans="1:4" x14ac:dyDescent="0.2">
      <c r="A40" s="6"/>
      <c r="B40" s="10"/>
      <c r="C40" s="34"/>
      <c r="D40" s="3"/>
    </row>
    <row r="41" spans="1:4" ht="15" x14ac:dyDescent="0.25">
      <c r="A41" s="6"/>
      <c r="B41" s="252" t="s">
        <v>16</v>
      </c>
      <c r="C41" s="253"/>
      <c r="D41" s="3"/>
    </row>
    <row r="42" spans="1:4" ht="24" x14ac:dyDescent="0.2">
      <c r="A42" s="6"/>
      <c r="B42" s="4">
        <v>9</v>
      </c>
      <c r="C42" s="35" t="s">
        <v>37</v>
      </c>
      <c r="D42" s="3"/>
    </row>
    <row r="43" spans="1:4" x14ac:dyDescent="0.2">
      <c r="A43" s="6"/>
      <c r="B43" s="5"/>
      <c r="C43" s="36"/>
      <c r="D43" s="3"/>
    </row>
    <row r="44" spans="1:4" ht="15" x14ac:dyDescent="0.25">
      <c r="A44" s="6"/>
      <c r="B44" s="252" t="s">
        <v>17</v>
      </c>
      <c r="C44" s="253"/>
      <c r="D44" s="3"/>
    </row>
    <row r="45" spans="1:4" ht="24" x14ac:dyDescent="0.2">
      <c r="A45" s="6"/>
      <c r="B45" s="4" t="s">
        <v>171</v>
      </c>
      <c r="C45" s="35" t="s">
        <v>167</v>
      </c>
      <c r="D45" s="3"/>
    </row>
    <row r="46" spans="1:4" ht="15" thickBot="1" x14ac:dyDescent="0.25">
      <c r="A46" s="6"/>
      <c r="B46" s="8">
        <v>11</v>
      </c>
      <c r="C46" s="37" t="s">
        <v>82</v>
      </c>
      <c r="D46" s="3"/>
    </row>
    <row r="47" spans="1:4" ht="15" x14ac:dyDescent="0.25">
      <c r="A47" s="6"/>
      <c r="B47" s="174" t="s">
        <v>168</v>
      </c>
      <c r="C47" s="175"/>
      <c r="D47" s="3"/>
    </row>
    <row r="48" spans="1:4" ht="38.25" customHeight="1" x14ac:dyDescent="0.2">
      <c r="A48" s="6"/>
      <c r="B48" s="172" t="s">
        <v>205</v>
      </c>
      <c r="C48" s="173"/>
      <c r="D48" s="3"/>
    </row>
    <row r="49" spans="1:4" ht="14.45" customHeight="1" x14ac:dyDescent="0.2">
      <c r="A49" s="6"/>
      <c r="B49" s="4" t="s">
        <v>141</v>
      </c>
      <c r="C49" s="28" t="s">
        <v>62</v>
      </c>
      <c r="D49" s="3"/>
    </row>
    <row r="50" spans="1:4" x14ac:dyDescent="0.2">
      <c r="A50" s="6"/>
      <c r="B50" s="4" t="s">
        <v>142</v>
      </c>
      <c r="C50" s="28" t="s">
        <v>63</v>
      </c>
      <c r="D50" s="3"/>
    </row>
    <row r="51" spans="1:4" x14ac:dyDescent="0.2">
      <c r="A51" s="6"/>
      <c r="B51" s="4" t="s">
        <v>143</v>
      </c>
      <c r="C51" s="28" t="s">
        <v>64</v>
      </c>
      <c r="D51" s="3"/>
    </row>
    <row r="52" spans="1:4" x14ac:dyDescent="0.2">
      <c r="A52" s="6"/>
      <c r="B52" s="4" t="s">
        <v>144</v>
      </c>
      <c r="C52" s="28" t="s">
        <v>65</v>
      </c>
      <c r="D52" s="3"/>
    </row>
    <row r="53" spans="1:4" x14ac:dyDescent="0.2">
      <c r="A53" s="6"/>
      <c r="B53" s="4" t="s">
        <v>145</v>
      </c>
      <c r="C53" s="28" t="s">
        <v>179</v>
      </c>
      <c r="D53" s="3"/>
    </row>
    <row r="54" spans="1:4" x14ac:dyDescent="0.2">
      <c r="A54" s="6"/>
      <c r="B54" s="4" t="s">
        <v>146</v>
      </c>
      <c r="C54" s="28" t="s">
        <v>169</v>
      </c>
      <c r="D54" s="3"/>
    </row>
    <row r="55" spans="1:4" ht="15" thickBot="1" x14ac:dyDescent="0.25">
      <c r="A55" s="6"/>
      <c r="B55" s="109"/>
      <c r="C55" s="110"/>
      <c r="D55" s="3"/>
    </row>
    <row r="56" spans="1:4" ht="15" thickBot="1" x14ac:dyDescent="0.25">
      <c r="A56" s="11"/>
      <c r="B56" s="12"/>
      <c r="C56" s="38"/>
      <c r="D56" s="13"/>
    </row>
    <row r="58" spans="1:4" x14ac:dyDescent="0.2">
      <c r="C58" s="111" t="s">
        <v>216</v>
      </c>
    </row>
    <row r="61" spans="1:4" x14ac:dyDescent="0.2">
      <c r="C61" s="191"/>
    </row>
  </sheetData>
  <sheetProtection algorithmName="SHA-512" hashValue="WY7X6N28LWtVAVFKuc0VMB1Q8HpQ9gCei7vYdZx4HOxojhWz7476QcgvkJwzlsRCbBNsxjMghDppujstpAao6g==" saltValue="NF/kh4aSpXVS5ImEOqmj+Q==" spinCount="100000" sheet="1" formatCells="0" formatColumns="0" formatRows="0" insertColumns="0" insertRows="0" insertHyperlinks="0" deleteColumns="0" deleteRows="0" selectLockedCells="1" sort="0" autoFilter="0" pivotTables="0"/>
  <customSheetViews>
    <customSheetView guid="{B62DA791-876E-45D9-A5DB-855827A1FF7E}" fitToPage="1">
      <pane ySplit="1" topLeftCell="A8" activePane="bottomLeft" state="frozen"/>
      <selection pane="bottomLeft" activeCell="F36" sqref="F36"/>
      <pageMargins left="0.28999999999999998" right="0.25" top="0.5" bottom="0.75" header="0.5" footer="0.5"/>
      <printOptions horizontalCentered="1" verticalCentered="1"/>
      <pageSetup scale="79" orientation="portrait" r:id="rId1"/>
      <headerFooter>
        <oddFooter>&amp;LATP V.9 (04/20/2016)</oddFooter>
      </headerFooter>
    </customSheetView>
  </customSheetViews>
  <mergeCells count="14">
    <mergeCell ref="A1:D1"/>
    <mergeCell ref="B41:C41"/>
    <mergeCell ref="B44:C44"/>
    <mergeCell ref="B4:C4"/>
    <mergeCell ref="B20:C20"/>
    <mergeCell ref="B30:C30"/>
    <mergeCell ref="B19:C19"/>
    <mergeCell ref="B24:C24"/>
    <mergeCell ref="B25:C25"/>
    <mergeCell ref="B3:C3"/>
    <mergeCell ref="B35:C35"/>
    <mergeCell ref="B14:C14"/>
    <mergeCell ref="B16:C16"/>
    <mergeCell ref="B17:C17"/>
  </mergeCells>
  <printOptions horizontalCentered="1" verticalCentered="1"/>
  <pageMargins left="0.28999999999999998" right="0.25" top="0.5" bottom="0.75" header="0.5" footer="0.5"/>
  <pageSetup scale="61" orientation="portrait" r:id="rId2"/>
  <headerFooter>
    <oddFooter>&amp;LATP V.11 (04/27/2018)</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3" tint="0.39997558519241921"/>
    <pageSetUpPr autoPageBreaks="0" fitToPage="1"/>
  </sheetPr>
  <dimension ref="A1:J58"/>
  <sheetViews>
    <sheetView zoomScale="95" zoomScaleNormal="95" workbookViewId="0">
      <pane ySplit="1" topLeftCell="A10" activePane="bottomLeft" state="frozen"/>
      <selection activeCell="B14" sqref="B14"/>
      <selection pane="bottomLeft" activeCell="J18" sqref="J18"/>
    </sheetView>
  </sheetViews>
  <sheetFormatPr defaultColWidth="8.85546875" defaultRowHeight="15" x14ac:dyDescent="0.25"/>
  <cols>
    <col min="1" max="1" width="26.28515625" style="17" customWidth="1"/>
    <col min="2" max="2" width="7.28515625" style="17" customWidth="1"/>
    <col min="3" max="4" width="8.85546875" style="17"/>
    <col min="5" max="5" width="12" style="17" customWidth="1"/>
    <col min="6" max="6" width="14.28515625" style="17" customWidth="1"/>
    <col min="7" max="7" width="13.5703125" style="17" customWidth="1"/>
    <col min="8" max="8" width="15.140625" style="17" customWidth="1"/>
    <col min="9" max="16384" width="8.85546875" style="17"/>
  </cols>
  <sheetData>
    <row r="1" spans="1:10" ht="22.9" customHeight="1" thickBot="1" x14ac:dyDescent="0.3">
      <c r="A1" s="274" t="s">
        <v>162</v>
      </c>
      <c r="B1" s="275"/>
      <c r="C1" s="275"/>
      <c r="D1" s="275"/>
      <c r="E1" s="275"/>
      <c r="F1" s="275"/>
      <c r="G1" s="275"/>
      <c r="H1" s="276"/>
    </row>
    <row r="2" spans="1:10" x14ac:dyDescent="0.25">
      <c r="A2" s="283" t="s">
        <v>6</v>
      </c>
      <c r="B2" s="284"/>
      <c r="C2" s="284"/>
      <c r="D2" s="284"/>
      <c r="E2" s="284"/>
      <c r="F2" s="284"/>
      <c r="G2" s="284"/>
      <c r="H2" s="285"/>
      <c r="J2" s="18"/>
    </row>
    <row r="3" spans="1:10" ht="16.899999999999999" customHeight="1" x14ac:dyDescent="0.25">
      <c r="A3" s="19" t="s">
        <v>5</v>
      </c>
      <c r="B3" s="298"/>
      <c r="C3" s="299"/>
      <c r="D3" s="299"/>
      <c r="E3" s="299"/>
      <c r="F3" s="299"/>
      <c r="G3" s="299"/>
      <c r="H3" s="300"/>
    </row>
    <row r="4" spans="1:10" ht="24.75" customHeight="1" x14ac:dyDescent="0.25">
      <c r="A4" s="47" t="s">
        <v>86</v>
      </c>
      <c r="B4" s="301"/>
      <c r="C4" s="299"/>
      <c r="D4" s="299"/>
      <c r="E4" s="299"/>
      <c r="F4" s="299"/>
      <c r="G4" s="299"/>
      <c r="H4" s="300"/>
    </row>
    <row r="5" spans="1:10" ht="16.899999999999999" customHeight="1" x14ac:dyDescent="0.25">
      <c r="A5" s="19" t="s">
        <v>87</v>
      </c>
      <c r="B5" s="301"/>
      <c r="C5" s="299"/>
      <c r="D5" s="299"/>
      <c r="E5" s="299"/>
      <c r="F5" s="299"/>
      <c r="G5" s="299"/>
      <c r="H5" s="300"/>
    </row>
    <row r="6" spans="1:10" ht="46.15" customHeight="1" x14ac:dyDescent="0.25">
      <c r="A6" s="19" t="s">
        <v>88</v>
      </c>
      <c r="B6" s="313"/>
      <c r="C6" s="314"/>
      <c r="D6" s="314"/>
      <c r="E6" s="314"/>
      <c r="F6" s="314"/>
      <c r="G6" s="314"/>
      <c r="H6" s="315"/>
    </row>
    <row r="7" spans="1:10" ht="16.899999999999999" customHeight="1" x14ac:dyDescent="0.25">
      <c r="A7" s="46" t="s">
        <v>90</v>
      </c>
      <c r="B7" s="271"/>
      <c r="C7" s="272"/>
      <c r="D7" s="272"/>
      <c r="E7" s="272"/>
      <c r="F7" s="272"/>
      <c r="G7" s="272"/>
      <c r="H7" s="273"/>
    </row>
    <row r="8" spans="1:10" ht="16.899999999999999" customHeight="1" x14ac:dyDescent="0.25">
      <c r="A8" s="46" t="s">
        <v>91</v>
      </c>
      <c r="B8" s="271"/>
      <c r="C8" s="272"/>
      <c r="D8" s="272"/>
      <c r="E8" s="272"/>
      <c r="F8" s="272"/>
      <c r="G8" s="272"/>
      <c r="H8" s="273"/>
    </row>
    <row r="9" spans="1:10" ht="16.899999999999999" customHeight="1" x14ac:dyDescent="0.25">
      <c r="A9" s="46" t="s">
        <v>92</v>
      </c>
      <c r="B9" s="271"/>
      <c r="C9" s="272"/>
      <c r="D9" s="272"/>
      <c r="E9" s="272"/>
      <c r="F9" s="272"/>
      <c r="G9" s="272"/>
      <c r="H9" s="273"/>
    </row>
    <row r="10" spans="1:10" ht="15" customHeight="1" x14ac:dyDescent="0.25">
      <c r="A10" s="280" t="s">
        <v>89</v>
      </c>
      <c r="B10" s="289"/>
      <c r="C10" s="290"/>
      <c r="D10" s="290"/>
      <c r="E10" s="290"/>
      <c r="F10" s="290"/>
      <c r="G10" s="290"/>
      <c r="H10" s="291"/>
    </row>
    <row r="11" spans="1:10" x14ac:dyDescent="0.25">
      <c r="A11" s="281"/>
      <c r="B11" s="292"/>
      <c r="C11" s="293"/>
      <c r="D11" s="293"/>
      <c r="E11" s="293"/>
      <c r="F11" s="293"/>
      <c r="G11" s="293"/>
      <c r="H11" s="294"/>
    </row>
    <row r="12" spans="1:10" ht="15.75" thickBot="1" x14ac:dyDescent="0.3">
      <c r="A12" s="282"/>
      <c r="B12" s="295"/>
      <c r="C12" s="296"/>
      <c r="D12" s="296"/>
      <c r="E12" s="296"/>
      <c r="F12" s="296"/>
      <c r="G12" s="296"/>
      <c r="H12" s="297"/>
    </row>
    <row r="13" spans="1:10" ht="15.75" thickBot="1" x14ac:dyDescent="0.3">
      <c r="A13" s="451"/>
      <c r="B13" s="452"/>
      <c r="C13" s="452"/>
      <c r="D13" s="452"/>
      <c r="E13" s="452"/>
      <c r="F13" s="452"/>
      <c r="G13" s="452"/>
      <c r="H13" s="453"/>
    </row>
    <row r="14" spans="1:10" ht="36" customHeight="1" thickBot="1" x14ac:dyDescent="0.3">
      <c r="A14" s="286" t="s">
        <v>218</v>
      </c>
      <c r="B14" s="287"/>
      <c r="C14" s="287"/>
      <c r="D14" s="287"/>
      <c r="E14" s="287"/>
      <c r="F14" s="287"/>
      <c r="G14" s="287"/>
      <c r="H14" s="288"/>
    </row>
    <row r="15" spans="1:10" ht="15.75" thickBot="1" x14ac:dyDescent="0.3">
      <c r="A15" s="277"/>
      <c r="B15" s="278"/>
      <c r="C15" s="278"/>
      <c r="D15" s="278"/>
      <c r="E15" s="278"/>
      <c r="F15" s="278"/>
      <c r="G15" s="278"/>
      <c r="H15" s="279"/>
    </row>
    <row r="16" spans="1:10" ht="34.9" customHeight="1" thickBot="1" x14ac:dyDescent="0.3">
      <c r="A16" s="277" t="s">
        <v>23</v>
      </c>
      <c r="B16" s="278"/>
      <c r="C16" s="278"/>
      <c r="D16" s="278"/>
      <c r="E16" s="278"/>
      <c r="F16" s="278"/>
      <c r="G16" s="278"/>
      <c r="H16" s="279"/>
    </row>
    <row r="17" spans="1:8" ht="15.75" thickBot="1" x14ac:dyDescent="0.3">
      <c r="A17" s="307" t="s">
        <v>7</v>
      </c>
      <c r="B17" s="311"/>
      <c r="C17" s="311"/>
      <c r="D17" s="311"/>
      <c r="E17" s="311"/>
      <c r="F17" s="311"/>
      <c r="G17" s="311"/>
      <c r="H17" s="312"/>
    </row>
    <row r="18" spans="1:8" ht="40.15" customHeight="1" thickBot="1" x14ac:dyDescent="0.3">
      <c r="A18" s="20" t="s">
        <v>67</v>
      </c>
      <c r="B18" s="305"/>
      <c r="C18" s="305"/>
      <c r="D18" s="305"/>
      <c r="E18" s="305"/>
      <c r="F18" s="305"/>
      <c r="G18" s="305"/>
      <c r="H18" s="306"/>
    </row>
    <row r="19" spans="1:8" ht="15.75" thickBot="1" x14ac:dyDescent="0.3">
      <c r="A19" s="49" t="s">
        <v>58</v>
      </c>
      <c r="B19" s="307" t="s">
        <v>59</v>
      </c>
      <c r="C19" s="305"/>
      <c r="D19" s="305"/>
      <c r="E19" s="305"/>
      <c r="F19" s="306"/>
      <c r="G19" s="49" t="s">
        <v>112</v>
      </c>
      <c r="H19" s="49" t="s">
        <v>163</v>
      </c>
    </row>
    <row r="20" spans="1:8" ht="15" customHeight="1" thickBot="1" x14ac:dyDescent="0.3">
      <c r="A20" s="21" t="s">
        <v>0</v>
      </c>
      <c r="B20" s="308" t="str">
        <f>IF(ISBLANK('Task A'!C2),"",('Task A'!C2))</f>
        <v/>
      </c>
      <c r="C20" s="309"/>
      <c r="D20" s="309"/>
      <c r="E20" s="309"/>
      <c r="F20" s="310"/>
      <c r="G20" s="41">
        <f>'Task A'!I49</f>
        <v>0</v>
      </c>
      <c r="H20" s="41">
        <f>'Task A'!J49</f>
        <v>0</v>
      </c>
    </row>
    <row r="21" spans="1:8" ht="15.75" thickBot="1" x14ac:dyDescent="0.3">
      <c r="A21" s="22" t="s">
        <v>1</v>
      </c>
      <c r="B21" s="302" t="str">
        <f>IF(ISBLANK('Task B'!C2),"",('Task B'!C2))</f>
        <v/>
      </c>
      <c r="C21" s="303"/>
      <c r="D21" s="303"/>
      <c r="E21" s="303"/>
      <c r="F21" s="304"/>
      <c r="G21" s="42">
        <f>'Task B'!I49</f>
        <v>0</v>
      </c>
      <c r="H21" s="42">
        <f>'Task B'!J49</f>
        <v>0</v>
      </c>
    </row>
    <row r="22" spans="1:8" ht="15.75" thickBot="1" x14ac:dyDescent="0.3">
      <c r="A22" s="22" t="s">
        <v>2</v>
      </c>
      <c r="B22" s="302" t="str">
        <f>IF(ISBLANK('Task C'!C2),"",('Task C'!C2))</f>
        <v/>
      </c>
      <c r="C22" s="303"/>
      <c r="D22" s="303"/>
      <c r="E22" s="303"/>
      <c r="F22" s="304"/>
      <c r="G22" s="42">
        <f>'Task C'!I49</f>
        <v>0</v>
      </c>
      <c r="H22" s="42">
        <f>'Task C'!J49</f>
        <v>0</v>
      </c>
    </row>
    <row r="23" spans="1:8" ht="15.75" customHeight="1" thickBot="1" x14ac:dyDescent="0.3">
      <c r="A23" s="22" t="s">
        <v>3</v>
      </c>
      <c r="B23" s="302" t="str">
        <f>IF(ISBLANK('Task D'!C2),"",('Task D'!C2))</f>
        <v/>
      </c>
      <c r="C23" s="303"/>
      <c r="D23" s="303"/>
      <c r="E23" s="303"/>
      <c r="F23" s="304"/>
      <c r="G23" s="42">
        <f>'Task D'!I49</f>
        <v>0</v>
      </c>
      <c r="H23" s="42">
        <f>'Task D'!J49</f>
        <v>0</v>
      </c>
    </row>
    <row r="24" spans="1:8" ht="15.75" thickBot="1" x14ac:dyDescent="0.3">
      <c r="A24" s="22" t="s">
        <v>24</v>
      </c>
      <c r="B24" s="302" t="str">
        <f>IF(ISBLANK('Task E'!C2),"",('Task E'!C2))</f>
        <v/>
      </c>
      <c r="C24" s="303"/>
      <c r="D24" s="303"/>
      <c r="E24" s="303"/>
      <c r="F24" s="304"/>
      <c r="G24" s="42">
        <f>'Task E'!I49</f>
        <v>0</v>
      </c>
      <c r="H24" s="42">
        <f>'Task E'!J49</f>
        <v>0</v>
      </c>
    </row>
    <row r="25" spans="1:8" ht="15.75" thickBot="1" x14ac:dyDescent="0.3">
      <c r="A25" s="22" t="s">
        <v>25</v>
      </c>
      <c r="B25" s="302" t="str">
        <f>IF(ISBLANK('Task F'!C2),"",('Task F'!C2))</f>
        <v/>
      </c>
      <c r="C25" s="303"/>
      <c r="D25" s="303"/>
      <c r="E25" s="303"/>
      <c r="F25" s="304"/>
      <c r="G25" s="42">
        <f>'Task F'!I49</f>
        <v>0</v>
      </c>
      <c r="H25" s="42">
        <f>'Task F'!J49</f>
        <v>0</v>
      </c>
    </row>
    <row r="26" spans="1:8" ht="15.75" thickBot="1" x14ac:dyDescent="0.3">
      <c r="A26" s="22" t="s">
        <v>26</v>
      </c>
      <c r="B26" s="302" t="str">
        <f>IF(ISBLANK('Task G'!C2),"",('Task G'!C2))</f>
        <v/>
      </c>
      <c r="C26" s="303"/>
      <c r="D26" s="303"/>
      <c r="E26" s="303"/>
      <c r="F26" s="304"/>
      <c r="G26" s="42">
        <f>'Task G'!I49</f>
        <v>0</v>
      </c>
      <c r="H26" s="42">
        <f>'Task G'!J49</f>
        <v>0</v>
      </c>
    </row>
    <row r="27" spans="1:8" ht="15.75" thickBot="1" x14ac:dyDescent="0.3">
      <c r="A27" s="22" t="s">
        <v>27</v>
      </c>
      <c r="B27" s="302" t="str">
        <f>IF(ISBLANK('Task H'!C2),"",('Task H'!C2))</f>
        <v/>
      </c>
      <c r="C27" s="303"/>
      <c r="D27" s="303"/>
      <c r="E27" s="303"/>
      <c r="F27" s="304"/>
      <c r="G27" s="42">
        <f>'Task H'!I49</f>
        <v>0</v>
      </c>
      <c r="H27" s="42">
        <f>'Task H'!J49</f>
        <v>0</v>
      </c>
    </row>
    <row r="28" spans="1:8" ht="15.75" thickBot="1" x14ac:dyDescent="0.3">
      <c r="A28" s="22" t="s">
        <v>28</v>
      </c>
      <c r="B28" s="302" t="str">
        <f>IF(ISBLANK('Task I'!C2),"",('Task I'!C2))</f>
        <v/>
      </c>
      <c r="C28" s="303"/>
      <c r="D28" s="303"/>
      <c r="E28" s="303"/>
      <c r="F28" s="304"/>
      <c r="G28" s="42">
        <f>'Task I'!I49</f>
        <v>0</v>
      </c>
      <c r="H28" s="42">
        <f>'Task I'!J49</f>
        <v>0</v>
      </c>
    </row>
    <row r="29" spans="1:8" ht="15.75" thickBot="1" x14ac:dyDescent="0.3">
      <c r="A29" s="22" t="s">
        <v>79</v>
      </c>
      <c r="B29" s="302" t="str">
        <f>IF(ISBLANK('Task J'!C2),"",('Task J'!C2))</f>
        <v/>
      </c>
      <c r="C29" s="303"/>
      <c r="D29" s="303"/>
      <c r="E29" s="303"/>
      <c r="F29" s="304"/>
      <c r="G29" s="42">
        <f>'Task J'!I49</f>
        <v>0</v>
      </c>
      <c r="H29" s="42">
        <f>'Task J'!J49</f>
        <v>0</v>
      </c>
    </row>
    <row r="30" spans="1:8" ht="15.75" thickBot="1" x14ac:dyDescent="0.3">
      <c r="A30" s="65"/>
      <c r="B30" s="66"/>
      <c r="C30" s="66"/>
      <c r="D30" s="66"/>
      <c r="E30" s="66"/>
      <c r="F30" s="70" t="s">
        <v>117</v>
      </c>
      <c r="G30" s="42">
        <f>SUM(G20:G29)</f>
        <v>0</v>
      </c>
      <c r="H30" s="78"/>
    </row>
    <row r="31" spans="1:8" ht="15.75" thickBot="1" x14ac:dyDescent="0.3">
      <c r="A31" s="65"/>
      <c r="B31" s="66"/>
      <c r="C31" s="66"/>
      <c r="D31" s="66"/>
      <c r="E31" s="66"/>
      <c r="F31" s="112" t="s">
        <v>192</v>
      </c>
      <c r="G31" s="78"/>
      <c r="H31" s="77">
        <f>SUM(H20:H29)</f>
        <v>0</v>
      </c>
    </row>
    <row r="32" spans="1:8" ht="15.75" thickBot="1" x14ac:dyDescent="0.3">
      <c r="A32" s="67"/>
      <c r="B32" s="68"/>
      <c r="C32" s="68"/>
      <c r="D32" s="69"/>
      <c r="E32" s="177" t="s">
        <v>4</v>
      </c>
      <c r="F32" s="178"/>
      <c r="G32" s="454"/>
      <c r="H32" s="176">
        <f>SUM(G20:H29)</f>
        <v>0</v>
      </c>
    </row>
    <row r="40" s="17" customFormat="1" ht="15" customHeight="1" x14ac:dyDescent="0.25"/>
    <row r="45" s="17" customFormat="1" ht="20.25" customHeight="1" x14ac:dyDescent="0.25"/>
    <row r="57" spans="1:4" x14ac:dyDescent="0.25">
      <c r="A57" s="23"/>
      <c r="B57" s="24"/>
      <c r="C57" s="24"/>
      <c r="D57" s="24"/>
    </row>
    <row r="58" spans="1:4" x14ac:dyDescent="0.25">
      <c r="A58" s="23"/>
      <c r="B58" s="24"/>
      <c r="C58" s="24"/>
      <c r="D58" s="24"/>
    </row>
  </sheetData>
  <sheetProtection formatCells="0" formatColumns="0" formatRows="0" insertColumns="0" insertRows="0" insertHyperlinks="0" selectLockedCells="1" sort="0" autoFilter="0" pivotTables="0"/>
  <customSheetViews>
    <customSheetView guid="{B62DA791-876E-45D9-A5DB-855827A1FF7E}" scale="95" fitToPage="1">
      <pane ySplit="1" topLeftCell="A2" activePane="bottomLeft" state="frozen"/>
      <selection pane="bottomLeft" activeCell="A23" sqref="A23"/>
      <pageMargins left="0.75" right="0.75" top="0.5" bottom="0.5" header="0.5" footer="0.5"/>
      <printOptions horizontalCentered="1"/>
      <pageSetup scale="84" orientation="portrait" r:id="rId1"/>
      <headerFooter>
        <oddFooter>&amp;LATP V. 9 (04/20/2016)</oddFooter>
      </headerFooter>
    </customSheetView>
  </customSheetViews>
  <mergeCells count="27">
    <mergeCell ref="B27:F27"/>
    <mergeCell ref="B28:F28"/>
    <mergeCell ref="B29:F29"/>
    <mergeCell ref="B4:H4"/>
    <mergeCell ref="B9:H9"/>
    <mergeCell ref="B18:H18"/>
    <mergeCell ref="B19:F19"/>
    <mergeCell ref="B20:F20"/>
    <mergeCell ref="B21:F21"/>
    <mergeCell ref="B22:F22"/>
    <mergeCell ref="B23:F23"/>
    <mergeCell ref="B24:F24"/>
    <mergeCell ref="B25:F25"/>
    <mergeCell ref="B26:F26"/>
    <mergeCell ref="A17:H17"/>
    <mergeCell ref="B6:H6"/>
    <mergeCell ref="B7:H7"/>
    <mergeCell ref="B8:H8"/>
    <mergeCell ref="A1:H1"/>
    <mergeCell ref="A16:H16"/>
    <mergeCell ref="A10:A12"/>
    <mergeCell ref="A2:H2"/>
    <mergeCell ref="A14:H14"/>
    <mergeCell ref="B10:H12"/>
    <mergeCell ref="B3:H3"/>
    <mergeCell ref="B5:H5"/>
    <mergeCell ref="A15:H15"/>
  </mergeCells>
  <dataValidations xWindow="947" yWindow="299" count="6">
    <dataValidation type="textLength" operator="lessThan" allowBlank="1" showInputMessage="1" showErrorMessage="1" errorTitle="Incorrect Date Entry" error="You entered too many numbers. Limit the date by mm/dd/yyyy." sqref="B3:H3" xr:uid="{00000000-0002-0000-0100-000000000000}">
      <formula1>11</formula1>
    </dataValidation>
    <dataValidation allowBlank="1" showInputMessage="1" showErrorMessage="1" promptTitle="Have More Locations?" prompt="If more rows are needed, to protect the formulas, select an entire row and then use “copy” and “insert copied cells”." sqref="B8:B9 C8:H8" xr:uid="{00000000-0002-0000-0100-000001000000}"/>
    <dataValidation allowBlank="1" sqref="B4:H4" xr:uid="{00000000-0002-0000-0100-000002000000}"/>
    <dataValidation type="textLength" allowBlank="1" showInputMessage="1" showErrorMessage="1" errorTitle="Cells Contain Locked Data" error="Cells Contain Locked Data_x000a__x000a_You cannot manipulate these cells." sqref="G20:H29 B20:D32 E20:F29 E32:F32" xr:uid="{00000000-0002-0000-0100-000003000000}">
      <formula1>0</formula1>
      <formula2>0</formula2>
    </dataValidation>
    <dataValidation allowBlank="1" showInputMessage="1" showErrorMessage="1" errorTitle="Cells Contain Locked Data" error="Cells Contain Locked Data_x000a__x000a_You cannot manipulate these cells." sqref="E30:E31 H32" xr:uid="{00000000-0002-0000-0100-000004000000}"/>
    <dataValidation type="textLength" operator="equal" allowBlank="1" showInputMessage="1" showErrorMessage="1" errorTitle="Cells Contain Locked Data" error="Cells Contain Locked Data_x000a__x000a_You cannot manipulate these cells." sqref="F30:H31" xr:uid="{00000000-0002-0000-0100-000005000000}">
      <formula1>0</formula1>
    </dataValidation>
  </dataValidations>
  <hyperlinks>
    <hyperlink ref="A20" location="'Task A'!A1" display="Task &quot;A&quot;" xr:uid="{00000000-0004-0000-0100-000000000000}"/>
    <hyperlink ref="A21" location="'Task B'!A1" display="Task &quot;B&quot;" xr:uid="{00000000-0004-0000-0100-000001000000}"/>
    <hyperlink ref="A22" location="'Task C'!A1" display="Task &quot;C&quot;" xr:uid="{00000000-0004-0000-0100-000002000000}"/>
    <hyperlink ref="A23" location="'Task D'!A1" display="Task &quot;D&quot;" xr:uid="{00000000-0004-0000-0100-000003000000}"/>
    <hyperlink ref="A24" location="'Task E'!A1" display="Task &quot;E&quot;" xr:uid="{00000000-0004-0000-0100-000004000000}"/>
    <hyperlink ref="A25" location="'Task F'!A1" display="Task &quot;F&quot;" xr:uid="{00000000-0004-0000-0100-000005000000}"/>
    <hyperlink ref="A26" location="'Task G'!A1" display="Task &quot;G&quot;" xr:uid="{00000000-0004-0000-0100-000006000000}"/>
    <hyperlink ref="A27" location="'Task H'!A1" display="Task &quot;H&quot;" xr:uid="{00000000-0004-0000-0100-000007000000}"/>
    <hyperlink ref="A28" location="'Task I'!A1" display="Task &quot;I&quot;" xr:uid="{00000000-0004-0000-0100-000008000000}"/>
    <hyperlink ref="A29" location="'Task J'!A1" display="Task&quot;J&quot;" xr:uid="{00000000-0004-0000-0100-000009000000}"/>
  </hyperlinks>
  <printOptions horizontalCentered="1" verticalCentered="1"/>
  <pageMargins left="0.28999999999999998" right="0.25" top="0.5" bottom="0.75" header="0.5" footer="0.5"/>
  <pageSetup scale="95" orientation="portrait" r:id="rId2"/>
  <headerFooter>
    <oddFooter>&amp;LATP V.11 (04/27/2018)</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192F9-23F7-42E3-BA4D-B976A307A055}">
  <sheetPr>
    <tabColor rgb="FFFFFF00"/>
  </sheetPr>
  <dimension ref="A1:E13"/>
  <sheetViews>
    <sheetView topLeftCell="A11" zoomScaleNormal="100" workbookViewId="0">
      <selection activeCell="H5" sqref="H5"/>
    </sheetView>
  </sheetViews>
  <sheetFormatPr defaultColWidth="8.85546875" defaultRowHeight="15" x14ac:dyDescent="0.25"/>
  <cols>
    <col min="1" max="1" width="40.42578125" style="1" customWidth="1"/>
    <col min="2" max="4" width="10.42578125" style="1" customWidth="1"/>
    <col min="5" max="5" width="80.28515625" style="1" customWidth="1"/>
    <col min="6" max="16384" width="8.85546875" style="1"/>
  </cols>
  <sheetData>
    <row r="1" spans="1:5" ht="30.75" customHeight="1" x14ac:dyDescent="0.25">
      <c r="A1" s="319" t="s">
        <v>195</v>
      </c>
      <c r="B1" s="319"/>
      <c r="C1" s="319"/>
      <c r="D1" s="319"/>
      <c r="E1" s="319"/>
    </row>
    <row r="2" spans="1:5" ht="76.5" customHeight="1" x14ac:dyDescent="0.25">
      <c r="A2" s="316" t="s">
        <v>208</v>
      </c>
      <c r="B2" s="317"/>
      <c r="C2" s="317"/>
      <c r="D2" s="317"/>
      <c r="E2" s="318"/>
    </row>
    <row r="3" spans="1:5" ht="60.75" thickBot="1" x14ac:dyDescent="0.3">
      <c r="A3" s="165" t="s">
        <v>198</v>
      </c>
      <c r="B3" s="166" t="s">
        <v>199</v>
      </c>
      <c r="C3" s="166" t="s">
        <v>207</v>
      </c>
      <c r="D3" s="166" t="s">
        <v>76</v>
      </c>
      <c r="E3" s="166" t="s">
        <v>200</v>
      </c>
    </row>
    <row r="4" spans="1:5" ht="71.25" customHeight="1" x14ac:dyDescent="0.25">
      <c r="A4" s="167" t="s">
        <v>196</v>
      </c>
      <c r="B4" s="161"/>
      <c r="C4" s="161"/>
      <c r="D4" s="171"/>
      <c r="E4" s="162"/>
    </row>
    <row r="5" spans="1:5" ht="66" customHeight="1" x14ac:dyDescent="0.25">
      <c r="A5" s="168" t="s">
        <v>197</v>
      </c>
      <c r="B5" s="161"/>
      <c r="C5" s="161"/>
      <c r="D5" s="171"/>
      <c r="E5" s="162"/>
    </row>
    <row r="6" spans="1:5" ht="66" customHeight="1" x14ac:dyDescent="0.25">
      <c r="A6" s="168" t="s">
        <v>201</v>
      </c>
      <c r="B6" s="161"/>
      <c r="C6" s="161"/>
      <c r="D6" s="171"/>
      <c r="E6" s="162"/>
    </row>
    <row r="7" spans="1:5" ht="66" customHeight="1" x14ac:dyDescent="0.25">
      <c r="A7" s="168" t="s">
        <v>201</v>
      </c>
      <c r="B7" s="161"/>
      <c r="C7" s="161"/>
      <c r="D7" s="171"/>
      <c r="E7" s="162"/>
    </row>
    <row r="8" spans="1:5" ht="63.75" customHeight="1" x14ac:dyDescent="0.25">
      <c r="A8" s="169" t="s">
        <v>203</v>
      </c>
      <c r="B8" s="161"/>
      <c r="C8" s="161"/>
      <c r="D8" s="171"/>
      <c r="E8" s="163"/>
    </row>
    <row r="9" spans="1:5" ht="66.75" customHeight="1" x14ac:dyDescent="0.25">
      <c r="A9" s="169" t="s">
        <v>204</v>
      </c>
      <c r="B9" s="161"/>
      <c r="C9" s="161"/>
      <c r="D9" s="171"/>
      <c r="E9" s="163"/>
    </row>
    <row r="10" spans="1:5" ht="63" customHeight="1" x14ac:dyDescent="0.25">
      <c r="A10" s="170" t="s">
        <v>209</v>
      </c>
      <c r="B10" s="161"/>
      <c r="C10" s="161"/>
      <c r="D10" s="171"/>
      <c r="E10" s="163"/>
    </row>
    <row r="11" spans="1:5" ht="59.25" customHeight="1" x14ac:dyDescent="0.25">
      <c r="A11" s="169" t="s">
        <v>202</v>
      </c>
      <c r="B11" s="161"/>
      <c r="C11" s="161"/>
      <c r="D11" s="171"/>
      <c r="E11" s="163"/>
    </row>
    <row r="12" spans="1:5" ht="60.75" customHeight="1" x14ac:dyDescent="0.25">
      <c r="A12" s="169" t="s">
        <v>206</v>
      </c>
      <c r="B12" s="161"/>
      <c r="C12" s="161"/>
      <c r="D12" s="171"/>
      <c r="E12" s="163"/>
    </row>
    <row r="13" spans="1:5" ht="66" customHeight="1" x14ac:dyDescent="0.25">
      <c r="A13" s="169" t="s">
        <v>210</v>
      </c>
      <c r="B13" s="161"/>
      <c r="C13" s="161"/>
      <c r="D13" s="171"/>
      <c r="E13" s="163"/>
    </row>
  </sheetData>
  <mergeCells count="2">
    <mergeCell ref="A2:E2"/>
    <mergeCell ref="A1:E1"/>
  </mergeCells>
  <dataValidations count="1">
    <dataValidation type="custom" allowBlank="1" showInputMessage="1" error="Must explain why" sqref="D8" xr:uid="{664A0173-46A7-4578-8DD1-BBF348D706D7}">
      <formula1>TRUE</formula1>
    </dataValidation>
  </dataValidations>
  <pageMargins left="0.7" right="0.7" top="0.75" bottom="0.75" header="0.3" footer="0.3"/>
  <pageSetup scale="59" orientation="portrait" horizontalDpi="0"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57412" r:id="rId4" name="Check Box 68">
              <controlPr defaultSize="0" autoFill="0" autoLine="0" autoPict="0" altText="Check the box if this element will be included in the Scope of Work">
                <anchor moveWithCells="1">
                  <from>
                    <xdr:col>1</xdr:col>
                    <xdr:colOff>238125</xdr:colOff>
                    <xdr:row>8</xdr:row>
                    <xdr:rowOff>295275</xdr:rowOff>
                  </from>
                  <to>
                    <xdr:col>1</xdr:col>
                    <xdr:colOff>504825</xdr:colOff>
                    <xdr:row>8</xdr:row>
                    <xdr:rowOff>571500</xdr:rowOff>
                  </to>
                </anchor>
              </controlPr>
            </control>
          </mc:Choice>
        </mc:AlternateContent>
        <mc:AlternateContent xmlns:mc="http://schemas.openxmlformats.org/markup-compatibility/2006">
          <mc:Choice Requires="x14">
            <control shapeId="57413" r:id="rId5" name="Check Box 69">
              <controlPr defaultSize="0" autoFill="0" autoLine="0" autoPict="0" altText="Check the box if this element will be included in the Scope of Work">
                <anchor moveWithCells="1">
                  <from>
                    <xdr:col>1</xdr:col>
                    <xdr:colOff>219075</xdr:colOff>
                    <xdr:row>10</xdr:row>
                    <xdr:rowOff>238125</xdr:rowOff>
                  </from>
                  <to>
                    <xdr:col>1</xdr:col>
                    <xdr:colOff>485775</xdr:colOff>
                    <xdr:row>10</xdr:row>
                    <xdr:rowOff>514350</xdr:rowOff>
                  </to>
                </anchor>
              </controlPr>
            </control>
          </mc:Choice>
        </mc:AlternateContent>
        <mc:AlternateContent xmlns:mc="http://schemas.openxmlformats.org/markup-compatibility/2006">
          <mc:Choice Requires="x14">
            <control shapeId="57425" r:id="rId6" name="Check Box 81">
              <controlPr defaultSize="0" autoFill="0" autoLine="0" autoPict="0" altText="Check the box if this element will be included in the Scope of Work">
                <anchor moveWithCells="1">
                  <from>
                    <xdr:col>1</xdr:col>
                    <xdr:colOff>247650</xdr:colOff>
                    <xdr:row>5</xdr:row>
                    <xdr:rowOff>257175</xdr:rowOff>
                  </from>
                  <to>
                    <xdr:col>1</xdr:col>
                    <xdr:colOff>514350</xdr:colOff>
                    <xdr:row>5</xdr:row>
                    <xdr:rowOff>533400</xdr:rowOff>
                  </to>
                </anchor>
              </controlPr>
            </control>
          </mc:Choice>
        </mc:AlternateContent>
        <mc:AlternateContent xmlns:mc="http://schemas.openxmlformats.org/markup-compatibility/2006">
          <mc:Choice Requires="x14">
            <control shapeId="57426" r:id="rId7" name="Check Box 82">
              <controlPr defaultSize="0" autoFill="0" autoLine="0" autoPict="0" altText="Check the box if this element will be included in the Scope of Work">
                <anchor moveWithCells="1">
                  <from>
                    <xdr:col>1</xdr:col>
                    <xdr:colOff>238125</xdr:colOff>
                    <xdr:row>7</xdr:row>
                    <xdr:rowOff>276225</xdr:rowOff>
                  </from>
                  <to>
                    <xdr:col>1</xdr:col>
                    <xdr:colOff>504825</xdr:colOff>
                    <xdr:row>7</xdr:row>
                    <xdr:rowOff>552450</xdr:rowOff>
                  </to>
                </anchor>
              </controlPr>
            </control>
          </mc:Choice>
        </mc:AlternateContent>
        <mc:AlternateContent xmlns:mc="http://schemas.openxmlformats.org/markup-compatibility/2006">
          <mc:Choice Requires="x14">
            <control shapeId="57428" r:id="rId8" name="Check Box 84">
              <controlPr defaultSize="0" autoFill="0" autoLine="0" autoPict="0" altText="Check the box if this element will be included in the Scope of Work">
                <anchor moveWithCells="1">
                  <from>
                    <xdr:col>1</xdr:col>
                    <xdr:colOff>238125</xdr:colOff>
                    <xdr:row>6</xdr:row>
                    <xdr:rowOff>285750</xdr:rowOff>
                  </from>
                  <to>
                    <xdr:col>1</xdr:col>
                    <xdr:colOff>504825</xdr:colOff>
                    <xdr:row>6</xdr:row>
                    <xdr:rowOff>561975</xdr:rowOff>
                  </to>
                </anchor>
              </controlPr>
            </control>
          </mc:Choice>
        </mc:AlternateContent>
        <mc:AlternateContent xmlns:mc="http://schemas.openxmlformats.org/markup-compatibility/2006">
          <mc:Choice Requires="x14">
            <control shapeId="57430" r:id="rId9" name="Check Box 86">
              <controlPr defaultSize="0" autoFill="0" autoLine="0" autoPict="0" altText="Check the box if this element will be included in the Scope of Work">
                <anchor moveWithCells="1">
                  <from>
                    <xdr:col>1</xdr:col>
                    <xdr:colOff>228600</xdr:colOff>
                    <xdr:row>9</xdr:row>
                    <xdr:rowOff>276225</xdr:rowOff>
                  </from>
                  <to>
                    <xdr:col>1</xdr:col>
                    <xdr:colOff>495300</xdr:colOff>
                    <xdr:row>9</xdr:row>
                    <xdr:rowOff>552450</xdr:rowOff>
                  </to>
                </anchor>
              </controlPr>
            </control>
          </mc:Choice>
        </mc:AlternateContent>
        <mc:AlternateContent xmlns:mc="http://schemas.openxmlformats.org/markup-compatibility/2006">
          <mc:Choice Requires="x14">
            <control shapeId="57434" r:id="rId10" name="Check Box 90">
              <controlPr defaultSize="0" autoFill="0" autoLine="0" autoPict="0" altText="Check the box if this element will be included in the Scope of Work">
                <anchor moveWithCells="1">
                  <from>
                    <xdr:col>1</xdr:col>
                    <xdr:colOff>247650</xdr:colOff>
                    <xdr:row>3</xdr:row>
                    <xdr:rowOff>314325</xdr:rowOff>
                  </from>
                  <to>
                    <xdr:col>1</xdr:col>
                    <xdr:colOff>514350</xdr:colOff>
                    <xdr:row>3</xdr:row>
                    <xdr:rowOff>590550</xdr:rowOff>
                  </to>
                </anchor>
              </controlPr>
            </control>
          </mc:Choice>
        </mc:AlternateContent>
        <mc:AlternateContent xmlns:mc="http://schemas.openxmlformats.org/markup-compatibility/2006">
          <mc:Choice Requires="x14">
            <control shapeId="57436" r:id="rId11" name="Check Box 92">
              <controlPr defaultSize="0" autoFill="0" autoLine="0" autoPict="0" altText="Check the box if this element will be included in the Scope of Work">
                <anchor moveWithCells="1">
                  <from>
                    <xdr:col>1</xdr:col>
                    <xdr:colOff>228600</xdr:colOff>
                    <xdr:row>12</xdr:row>
                    <xdr:rowOff>238125</xdr:rowOff>
                  </from>
                  <to>
                    <xdr:col>1</xdr:col>
                    <xdr:colOff>495300</xdr:colOff>
                    <xdr:row>12</xdr:row>
                    <xdr:rowOff>514350</xdr:rowOff>
                  </to>
                </anchor>
              </controlPr>
            </control>
          </mc:Choice>
        </mc:AlternateContent>
        <mc:AlternateContent xmlns:mc="http://schemas.openxmlformats.org/markup-compatibility/2006">
          <mc:Choice Requires="x14">
            <control shapeId="57439" r:id="rId12" name="Check Box 95">
              <controlPr defaultSize="0" autoFill="0" autoLine="0" autoPict="0" altText="Check the box if this element will be included in the Scope of Work">
                <anchor moveWithCells="1">
                  <from>
                    <xdr:col>1</xdr:col>
                    <xdr:colOff>219075</xdr:colOff>
                    <xdr:row>11</xdr:row>
                    <xdr:rowOff>209550</xdr:rowOff>
                  </from>
                  <to>
                    <xdr:col>1</xdr:col>
                    <xdr:colOff>485775</xdr:colOff>
                    <xdr:row>11</xdr:row>
                    <xdr:rowOff>485775</xdr:rowOff>
                  </to>
                </anchor>
              </controlPr>
            </control>
          </mc:Choice>
        </mc:AlternateContent>
        <mc:AlternateContent xmlns:mc="http://schemas.openxmlformats.org/markup-compatibility/2006">
          <mc:Choice Requires="x14">
            <control shapeId="57440" r:id="rId13" name="Check Box 96">
              <controlPr defaultSize="0" autoFill="0" autoLine="0" autoPict="0" altText="Check the box if this element will be included in the Scope of Work">
                <anchor moveWithCells="1">
                  <from>
                    <xdr:col>1</xdr:col>
                    <xdr:colOff>238125</xdr:colOff>
                    <xdr:row>4</xdr:row>
                    <xdr:rowOff>257175</xdr:rowOff>
                  </from>
                  <to>
                    <xdr:col>1</xdr:col>
                    <xdr:colOff>504825</xdr:colOff>
                    <xdr:row>4</xdr:row>
                    <xdr:rowOff>533400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0" tint="-0.14999847407452621"/>
    <pageSetUpPr fitToPage="1"/>
  </sheetPr>
  <dimension ref="A1:RP49"/>
  <sheetViews>
    <sheetView zoomScaleNormal="100" zoomScaleSheetLayoutView="100" workbookViewId="0">
      <pane ySplit="1" topLeftCell="A25" activePane="bottomLeft" state="frozen"/>
      <selection activeCell="B14" sqref="B14"/>
      <selection pane="bottomLeft" activeCell="Q19" sqref="Q19"/>
    </sheetView>
  </sheetViews>
  <sheetFormatPr defaultColWidth="8.85546875" defaultRowHeight="15" x14ac:dyDescent="0.25"/>
  <cols>
    <col min="1" max="1" width="7.28515625" style="17" bestFit="1" customWidth="1"/>
    <col min="2" max="2" width="9.7109375" style="17" customWidth="1"/>
    <col min="3" max="3" width="8.7109375" style="17" customWidth="1"/>
    <col min="4" max="4" width="16.85546875" style="17" customWidth="1"/>
    <col min="5" max="5" width="6.7109375" style="17" customWidth="1"/>
    <col min="6" max="6" width="7.85546875" style="17" customWidth="1"/>
    <col min="7" max="7" width="11.28515625" style="17" customWidth="1"/>
    <col min="8" max="8" width="13.42578125" style="17" customWidth="1"/>
    <col min="9" max="9" width="19.7109375" style="17" customWidth="1"/>
    <col min="10" max="10" width="19.28515625" style="17" customWidth="1"/>
    <col min="11" max="11" width="8.85546875" style="17"/>
    <col min="12" max="13" width="5.42578125" style="17" customWidth="1"/>
    <col min="14" max="16384" width="8.85546875" style="17"/>
  </cols>
  <sheetData>
    <row r="1" spans="1:484" ht="15.75" thickBot="1" x14ac:dyDescent="0.3">
      <c r="A1" s="354" t="s">
        <v>194</v>
      </c>
      <c r="B1" s="355"/>
      <c r="C1" s="355"/>
      <c r="D1" s="355"/>
      <c r="E1" s="355"/>
      <c r="F1" s="355"/>
      <c r="G1" s="355"/>
      <c r="H1" s="355"/>
      <c r="I1" s="355"/>
      <c r="J1" s="356"/>
    </row>
    <row r="2" spans="1:484" x14ac:dyDescent="0.25">
      <c r="A2" s="357" t="s">
        <v>18</v>
      </c>
      <c r="B2" s="358"/>
      <c r="C2" s="359"/>
      <c r="D2" s="360"/>
      <c r="E2" s="360"/>
      <c r="F2" s="360"/>
      <c r="G2" s="360"/>
      <c r="H2" s="360"/>
      <c r="I2" s="360"/>
      <c r="J2" s="361"/>
    </row>
    <row r="3" spans="1:484" ht="30" customHeight="1" thickBot="1" x14ac:dyDescent="0.3">
      <c r="A3" s="365" t="s">
        <v>19</v>
      </c>
      <c r="B3" s="366"/>
      <c r="C3" s="362"/>
      <c r="D3" s="362"/>
      <c r="E3" s="362"/>
      <c r="F3" s="362"/>
      <c r="G3" s="362"/>
      <c r="H3" s="362"/>
      <c r="I3" s="363"/>
      <c r="J3" s="364"/>
    </row>
    <row r="4" spans="1:484" ht="15.75" thickBot="1" x14ac:dyDescent="0.3">
      <c r="A4" s="198"/>
      <c r="B4" s="199"/>
      <c r="C4" s="199"/>
      <c r="D4" s="199"/>
      <c r="E4" s="199"/>
      <c r="F4" s="199"/>
      <c r="G4" s="199"/>
      <c r="H4" s="199"/>
      <c r="I4" s="199"/>
      <c r="J4" s="200"/>
    </row>
    <row r="5" spans="1:484" ht="15.75" thickBot="1" x14ac:dyDescent="0.3">
      <c r="A5" s="100"/>
      <c r="B5" s="101" t="s">
        <v>60</v>
      </c>
      <c r="C5" s="113" t="s">
        <v>61</v>
      </c>
      <c r="D5" s="376" t="s">
        <v>113</v>
      </c>
      <c r="E5" s="377"/>
      <c r="F5" s="377"/>
      <c r="G5" s="378"/>
      <c r="H5" s="367" t="s">
        <v>114</v>
      </c>
      <c r="I5" s="368"/>
      <c r="J5" s="369"/>
    </row>
    <row r="6" spans="1:484" x14ac:dyDescent="0.25">
      <c r="A6" s="139">
        <v>1</v>
      </c>
      <c r="B6" s="87"/>
      <c r="C6" s="88"/>
      <c r="D6" s="373"/>
      <c r="E6" s="373"/>
      <c r="F6" s="373"/>
      <c r="G6" s="373"/>
      <c r="H6" s="374"/>
      <c r="I6" s="374"/>
      <c r="J6" s="375"/>
    </row>
    <row r="7" spans="1:484" x14ac:dyDescent="0.25">
      <c r="A7" s="139">
        <v>2</v>
      </c>
      <c r="B7" s="89"/>
      <c r="C7" s="90"/>
      <c r="D7" s="370"/>
      <c r="E7" s="370"/>
      <c r="F7" s="370"/>
      <c r="G7" s="370"/>
      <c r="H7" s="371"/>
      <c r="I7" s="371"/>
      <c r="J7" s="372"/>
    </row>
    <row r="8" spans="1:484" x14ac:dyDescent="0.25">
      <c r="A8" s="139">
        <v>3</v>
      </c>
      <c r="B8" s="89"/>
      <c r="C8" s="90"/>
      <c r="D8" s="370"/>
      <c r="E8" s="370"/>
      <c r="F8" s="370"/>
      <c r="G8" s="370"/>
      <c r="H8" s="371"/>
      <c r="I8" s="371"/>
      <c r="J8" s="372"/>
      <c r="P8" s="64"/>
    </row>
    <row r="9" spans="1:484" x14ac:dyDescent="0.25">
      <c r="A9" s="139">
        <v>4</v>
      </c>
      <c r="B9" s="89"/>
      <c r="C9" s="90"/>
      <c r="D9" s="370"/>
      <c r="E9" s="370"/>
      <c r="F9" s="370"/>
      <c r="G9" s="370"/>
      <c r="H9" s="371"/>
      <c r="I9" s="371"/>
      <c r="J9" s="372"/>
      <c r="P9" s="64"/>
    </row>
    <row r="10" spans="1:484" x14ac:dyDescent="0.25">
      <c r="A10" s="139">
        <v>5</v>
      </c>
      <c r="B10" s="89"/>
      <c r="C10" s="90"/>
      <c r="D10" s="370"/>
      <c r="E10" s="370"/>
      <c r="F10" s="370"/>
      <c r="G10" s="370"/>
      <c r="H10" s="371"/>
      <c r="I10" s="371"/>
      <c r="J10" s="372"/>
    </row>
    <row r="11" spans="1:484" x14ac:dyDescent="0.25">
      <c r="A11" s="139">
        <v>6</v>
      </c>
      <c r="B11" s="89"/>
      <c r="C11" s="90"/>
      <c r="D11" s="370"/>
      <c r="E11" s="370"/>
      <c r="F11" s="370"/>
      <c r="G11" s="370"/>
      <c r="H11" s="371"/>
      <c r="I11" s="371"/>
      <c r="J11" s="372"/>
    </row>
    <row r="12" spans="1:484" x14ac:dyDescent="0.25">
      <c r="A12" s="139">
        <v>7</v>
      </c>
      <c r="B12" s="89"/>
      <c r="C12" s="90"/>
      <c r="D12" s="370"/>
      <c r="E12" s="370"/>
      <c r="F12" s="370"/>
      <c r="G12" s="370"/>
      <c r="H12" s="371"/>
      <c r="I12" s="371"/>
      <c r="J12" s="372"/>
    </row>
    <row r="13" spans="1:484" x14ac:dyDescent="0.25">
      <c r="A13" s="139">
        <v>8</v>
      </c>
      <c r="B13" s="89"/>
      <c r="C13" s="90"/>
      <c r="D13" s="370"/>
      <c r="E13" s="370"/>
      <c r="F13" s="370"/>
      <c r="G13" s="370"/>
      <c r="H13" s="371"/>
      <c r="I13" s="371"/>
      <c r="J13" s="372"/>
    </row>
    <row r="14" spans="1:484" x14ac:dyDescent="0.25">
      <c r="A14" s="139">
        <v>9</v>
      </c>
      <c r="B14" s="91"/>
      <c r="C14" s="92"/>
      <c r="D14" s="370"/>
      <c r="E14" s="370"/>
      <c r="F14" s="370"/>
      <c r="G14" s="370"/>
      <c r="H14" s="371"/>
      <c r="I14" s="371"/>
      <c r="J14" s="372"/>
    </row>
    <row r="15" spans="1:484" ht="15.75" thickBot="1" x14ac:dyDescent="0.3">
      <c r="A15" s="149">
        <v>10</v>
      </c>
      <c r="B15" s="93"/>
      <c r="C15" s="94"/>
      <c r="D15" s="331"/>
      <c r="E15" s="331"/>
      <c r="F15" s="331"/>
      <c r="G15" s="331"/>
      <c r="H15" s="332"/>
      <c r="I15" s="332"/>
      <c r="J15" s="333"/>
    </row>
    <row r="16" spans="1:484" ht="19.899999999999999" customHeight="1" thickBot="1" x14ac:dyDescent="0.3">
      <c r="A16" s="195"/>
      <c r="B16" s="196"/>
      <c r="C16" s="196"/>
      <c r="D16" s="196"/>
      <c r="E16" s="196"/>
      <c r="F16" s="196"/>
      <c r="G16" s="207" t="s">
        <v>83</v>
      </c>
      <c r="H16" s="196"/>
      <c r="I16" s="196"/>
      <c r="J16" s="197"/>
      <c r="RP16" s="17">
        <v>2</v>
      </c>
    </row>
    <row r="17" spans="1:13" ht="34.9" customHeight="1" x14ac:dyDescent="0.25">
      <c r="A17" s="201"/>
      <c r="B17" s="202"/>
      <c r="C17" s="208" t="s">
        <v>118</v>
      </c>
      <c r="D17" s="203"/>
      <c r="E17" s="379" t="s">
        <v>165</v>
      </c>
      <c r="F17" s="380"/>
      <c r="G17" s="102" t="s">
        <v>147</v>
      </c>
      <c r="H17" s="102" t="s">
        <v>148</v>
      </c>
      <c r="I17" s="114" t="s">
        <v>99</v>
      </c>
      <c r="J17" s="103" t="s">
        <v>164</v>
      </c>
    </row>
    <row r="18" spans="1:13" x14ac:dyDescent="0.25">
      <c r="A18" s="95" t="s">
        <v>21</v>
      </c>
      <c r="B18" s="345"/>
      <c r="C18" s="353"/>
      <c r="D18" s="346"/>
      <c r="E18" s="345"/>
      <c r="F18" s="346"/>
      <c r="G18" s="15"/>
      <c r="H18" s="14"/>
      <c r="I18" s="51" t="str">
        <f>IF(E18=List!$A$3,G18*H18, "")</f>
        <v/>
      </c>
      <c r="J18" s="121" t="str">
        <f>IF(E18=List!$A$4,G18*H18, "")</f>
        <v/>
      </c>
      <c r="L18" s="96"/>
      <c r="M18" s="96"/>
    </row>
    <row r="19" spans="1:13" x14ac:dyDescent="0.25">
      <c r="A19" s="95" t="s">
        <v>22</v>
      </c>
      <c r="B19" s="345"/>
      <c r="C19" s="353"/>
      <c r="D19" s="346"/>
      <c r="E19" s="345"/>
      <c r="F19" s="346"/>
      <c r="G19" s="15"/>
      <c r="H19" s="14"/>
      <c r="I19" s="51" t="str">
        <f>IF(E19=List!$A$3,G19*H19, "")</f>
        <v/>
      </c>
      <c r="J19" s="121" t="str">
        <f>IF(E19=List!$A$4,G19*H19, "")</f>
        <v/>
      </c>
      <c r="M19" s="96"/>
    </row>
    <row r="20" spans="1:13" x14ac:dyDescent="0.25">
      <c r="A20" s="95" t="s">
        <v>29</v>
      </c>
      <c r="B20" s="345"/>
      <c r="C20" s="353"/>
      <c r="D20" s="346"/>
      <c r="E20" s="345"/>
      <c r="F20" s="346"/>
      <c r="G20" s="15"/>
      <c r="H20" s="14"/>
      <c r="I20" s="51" t="str">
        <f>IF(E20=List!$A$3,G20*H20, "")</f>
        <v/>
      </c>
      <c r="J20" s="121" t="str">
        <f>IF(E20=List!$A$4,G20*H20, "")</f>
        <v/>
      </c>
    </row>
    <row r="21" spans="1:13" x14ac:dyDescent="0.25">
      <c r="A21" s="95" t="s">
        <v>30</v>
      </c>
      <c r="B21" s="345"/>
      <c r="C21" s="353"/>
      <c r="D21" s="346"/>
      <c r="E21" s="345"/>
      <c r="F21" s="346"/>
      <c r="G21" s="15"/>
      <c r="H21" s="14"/>
      <c r="I21" s="51" t="str">
        <f>IF(E21=List!$A$3,G21*H21, "")</f>
        <v/>
      </c>
      <c r="J21" s="121" t="str">
        <f>IF(E21=List!$A$4,G21*H21, "")</f>
        <v/>
      </c>
    </row>
    <row r="22" spans="1:13" x14ac:dyDescent="0.25">
      <c r="A22" s="95" t="s">
        <v>68</v>
      </c>
      <c r="B22" s="345"/>
      <c r="C22" s="353"/>
      <c r="D22" s="346"/>
      <c r="E22" s="345"/>
      <c r="F22" s="346"/>
      <c r="G22" s="15"/>
      <c r="H22" s="14"/>
      <c r="I22" s="51" t="str">
        <f>IF(E22=List!$A$3,G22*H22, "")</f>
        <v/>
      </c>
      <c r="J22" s="121" t="str">
        <f>IF(E22=List!$A$4,G22*H22, "")</f>
        <v/>
      </c>
    </row>
    <row r="23" spans="1:13" x14ac:dyDescent="0.25">
      <c r="A23" s="95" t="s">
        <v>69</v>
      </c>
      <c r="B23" s="341"/>
      <c r="C23" s="341"/>
      <c r="D23" s="341"/>
      <c r="E23" s="345"/>
      <c r="F23" s="346"/>
      <c r="G23" s="15"/>
      <c r="H23" s="14"/>
      <c r="I23" s="51" t="str">
        <f>IF(E23=List!$A$3,G23*H23, "")</f>
        <v/>
      </c>
      <c r="J23" s="121" t="str">
        <f>IF(E23=List!$A$4,G23*H23, "")</f>
        <v/>
      </c>
    </row>
    <row r="24" spans="1:13" ht="14.45" customHeight="1" x14ac:dyDescent="0.25">
      <c r="A24" s="194"/>
      <c r="B24" s="179"/>
      <c r="C24" s="179"/>
      <c r="D24" s="179"/>
      <c r="E24" s="179"/>
      <c r="F24" s="179"/>
      <c r="G24" s="179"/>
      <c r="H24" s="206" t="s">
        <v>149</v>
      </c>
      <c r="I24" s="50">
        <f>SUM(I18:I23)</f>
        <v>0</v>
      </c>
      <c r="J24" s="58">
        <f>SUM(J18:J23)</f>
        <v>0</v>
      </c>
    </row>
    <row r="25" spans="1:13" ht="34.9" customHeight="1" x14ac:dyDescent="0.25">
      <c r="A25" s="204"/>
      <c r="B25" s="205"/>
      <c r="C25" s="209" t="s">
        <v>150</v>
      </c>
      <c r="D25" s="205"/>
      <c r="E25" s="349" t="s">
        <v>165</v>
      </c>
      <c r="F25" s="349"/>
      <c r="G25" s="104" t="s">
        <v>151</v>
      </c>
      <c r="H25" s="105" t="s">
        <v>152</v>
      </c>
      <c r="I25" s="106" t="s">
        <v>99</v>
      </c>
      <c r="J25" s="107" t="s">
        <v>164</v>
      </c>
    </row>
    <row r="26" spans="1:13" x14ac:dyDescent="0.25">
      <c r="A26" s="95" t="s">
        <v>21</v>
      </c>
      <c r="B26" s="345"/>
      <c r="C26" s="353"/>
      <c r="D26" s="346"/>
      <c r="E26" s="347"/>
      <c r="F26" s="348"/>
      <c r="G26" s="15"/>
      <c r="H26" s="14"/>
      <c r="I26" s="51" t="str">
        <f>IF(E26=List!$A$3,G26*H26, "")</f>
        <v/>
      </c>
      <c r="J26" s="59" t="str">
        <f>IF(E26=List!$A$4,G26*H26, "")</f>
        <v/>
      </c>
      <c r="L26" s="96"/>
      <c r="M26" s="96"/>
    </row>
    <row r="27" spans="1:13" x14ac:dyDescent="0.25">
      <c r="A27" s="95" t="s">
        <v>22</v>
      </c>
      <c r="B27" s="345"/>
      <c r="C27" s="353"/>
      <c r="D27" s="346"/>
      <c r="E27" s="345"/>
      <c r="F27" s="346"/>
      <c r="G27" s="15"/>
      <c r="H27" s="14"/>
      <c r="I27" s="51" t="str">
        <f>IF(E27=List!$A$3,G27*H27, "")</f>
        <v/>
      </c>
      <c r="J27" s="59" t="str">
        <f>IF(E27=List!$A$4,G27*H27, "")</f>
        <v/>
      </c>
      <c r="L27" s="96"/>
      <c r="M27" s="96"/>
    </row>
    <row r="28" spans="1:13" x14ac:dyDescent="0.25">
      <c r="A28" s="95" t="s">
        <v>29</v>
      </c>
      <c r="B28" s="345"/>
      <c r="C28" s="353"/>
      <c r="D28" s="346"/>
      <c r="E28" s="345"/>
      <c r="F28" s="346"/>
      <c r="G28" s="15"/>
      <c r="H28" s="14"/>
      <c r="I28" s="51" t="str">
        <f>IF(E28=List!$A$3,G28*H28, "")</f>
        <v/>
      </c>
      <c r="J28" s="59" t="str">
        <f>IF(E28=List!$A$4,G28*H28, "")</f>
        <v/>
      </c>
    </row>
    <row r="29" spans="1:13" ht="14.45" customHeight="1" x14ac:dyDescent="0.25">
      <c r="A29" s="194"/>
      <c r="B29" s="179"/>
      <c r="C29" s="179"/>
      <c r="D29" s="179"/>
      <c r="E29" s="179"/>
      <c r="F29" s="179"/>
      <c r="G29" s="179"/>
      <c r="H29" s="206" t="s">
        <v>153</v>
      </c>
      <c r="I29" s="108">
        <f>SUM(I26:I28)</f>
        <v>0</v>
      </c>
      <c r="J29" s="60">
        <f>SUM(J26:J28)</f>
        <v>0</v>
      </c>
    </row>
    <row r="30" spans="1:13" ht="15" customHeight="1" thickBot="1" x14ac:dyDescent="0.3">
      <c r="A30" s="210"/>
      <c r="B30" s="211"/>
      <c r="C30" s="211"/>
      <c r="D30" s="211"/>
      <c r="E30" s="211"/>
      <c r="F30" s="211"/>
      <c r="G30" s="211"/>
      <c r="H30" s="212" t="s">
        <v>154</v>
      </c>
      <c r="I30" s="57">
        <f>SUM(I24+I29)</f>
        <v>0</v>
      </c>
      <c r="J30" s="61">
        <f>SUM(J24+J29)</f>
        <v>0</v>
      </c>
    </row>
    <row r="31" spans="1:13" ht="19.899999999999999" customHeight="1" thickBot="1" x14ac:dyDescent="0.3">
      <c r="A31" s="213"/>
      <c r="B31" s="214"/>
      <c r="C31" s="214"/>
      <c r="D31" s="214"/>
      <c r="E31" s="214"/>
      <c r="F31" s="217"/>
      <c r="G31" s="215" t="s">
        <v>101</v>
      </c>
      <c r="H31" s="214"/>
      <c r="I31" s="214"/>
      <c r="J31" s="216"/>
    </row>
    <row r="32" spans="1:13" ht="15.75" thickBot="1" x14ac:dyDescent="0.3">
      <c r="A32" s="218" t="s">
        <v>104</v>
      </c>
      <c r="B32" s="189"/>
      <c r="C32" s="192" t="b">
        <v>0</v>
      </c>
      <c r="D32" s="342" t="s">
        <v>111</v>
      </c>
      <c r="E32" s="343"/>
      <c r="F32" s="343"/>
      <c r="G32" s="344"/>
      <c r="H32" s="75"/>
      <c r="I32" s="115" t="s">
        <v>115</v>
      </c>
      <c r="J32" s="99"/>
    </row>
    <row r="33" spans="1:10" ht="15" customHeight="1" thickBot="1" x14ac:dyDescent="0.3">
      <c r="A33" s="229"/>
      <c r="B33" s="230"/>
      <c r="C33" s="230"/>
      <c r="D33" s="230"/>
      <c r="E33" s="230"/>
      <c r="F33" s="230"/>
      <c r="G33" s="231" t="s">
        <v>219</v>
      </c>
      <c r="H33" s="230"/>
      <c r="I33" s="230"/>
      <c r="J33" s="232"/>
    </row>
    <row r="34" spans="1:10" x14ac:dyDescent="0.25">
      <c r="A34" s="180"/>
      <c r="B34" s="181"/>
      <c r="C34" s="181"/>
      <c r="D34" s="181"/>
      <c r="E34" s="181"/>
      <c r="F34" s="181"/>
      <c r="G34" s="181"/>
      <c r="H34" s="181"/>
      <c r="I34" s="181"/>
      <c r="J34" s="182"/>
    </row>
    <row r="35" spans="1:10" x14ac:dyDescent="0.25">
      <c r="A35" s="183"/>
      <c r="B35" s="184"/>
      <c r="C35" s="184"/>
      <c r="D35" s="184"/>
      <c r="E35" s="184"/>
      <c r="F35" s="184"/>
      <c r="G35" s="184"/>
      <c r="H35" s="184"/>
      <c r="I35" s="184"/>
      <c r="J35" s="185"/>
    </row>
    <row r="36" spans="1:10" x14ac:dyDescent="0.25">
      <c r="A36" s="183"/>
      <c r="B36" s="184"/>
      <c r="C36" s="184"/>
      <c r="D36" s="184"/>
      <c r="E36" s="184"/>
      <c r="F36" s="184"/>
      <c r="G36" s="184"/>
      <c r="H36" s="184"/>
      <c r="I36" s="184"/>
      <c r="J36" s="185"/>
    </row>
    <row r="37" spans="1:10" x14ac:dyDescent="0.25">
      <c r="A37" s="183"/>
      <c r="B37" s="184"/>
      <c r="C37" s="184"/>
      <c r="D37" s="184"/>
      <c r="E37" s="184"/>
      <c r="F37" s="184"/>
      <c r="G37" s="184"/>
      <c r="H37" s="184"/>
      <c r="I37" s="184"/>
      <c r="J37" s="185"/>
    </row>
    <row r="38" spans="1:10" ht="15.75" thickBot="1" x14ac:dyDescent="0.3">
      <c r="A38" s="186"/>
      <c r="B38" s="187"/>
      <c r="C38" s="187"/>
      <c r="D38" s="187"/>
      <c r="E38" s="187"/>
      <c r="F38" s="187"/>
      <c r="G38" s="187"/>
      <c r="H38" s="187"/>
      <c r="I38" s="187"/>
      <c r="J38" s="188"/>
    </row>
    <row r="39" spans="1:10" ht="15.75" thickBot="1" x14ac:dyDescent="0.3">
      <c r="A39" s="337" t="s">
        <v>102</v>
      </c>
      <c r="B39" s="338"/>
      <c r="C39" s="338"/>
      <c r="D39" s="338"/>
      <c r="E39" s="338"/>
      <c r="F39" s="338"/>
      <c r="G39" s="338"/>
      <c r="H39" s="338"/>
      <c r="I39" s="339"/>
      <c r="J39" s="340"/>
    </row>
    <row r="40" spans="1:10" ht="21" customHeight="1" x14ac:dyDescent="0.25">
      <c r="A40" s="334" t="s">
        <v>180</v>
      </c>
      <c r="B40" s="335"/>
      <c r="C40" s="335"/>
      <c r="D40" s="335"/>
      <c r="E40" s="335"/>
      <c r="F40" s="335"/>
      <c r="G40" s="335"/>
      <c r="H40" s="335"/>
      <c r="I40" s="335"/>
      <c r="J40" s="336"/>
    </row>
    <row r="41" spans="1:10" x14ac:dyDescent="0.25">
      <c r="A41" s="350"/>
      <c r="B41" s="351"/>
      <c r="C41" s="351"/>
      <c r="D41" s="351"/>
      <c r="E41" s="351"/>
      <c r="F41" s="351"/>
      <c r="G41" s="351"/>
      <c r="H41" s="352"/>
      <c r="I41" s="106" t="s">
        <v>99</v>
      </c>
      <c r="J41" s="107" t="s">
        <v>164</v>
      </c>
    </row>
    <row r="42" spans="1:10" x14ac:dyDescent="0.25">
      <c r="A42" s="321" t="s">
        <v>56</v>
      </c>
      <c r="B42" s="322"/>
      <c r="C42" s="322"/>
      <c r="D42" s="322"/>
      <c r="E42" s="322"/>
      <c r="F42" s="323"/>
      <c r="G42" s="320" t="s">
        <v>105</v>
      </c>
      <c r="H42" s="320"/>
      <c r="I42" s="56">
        <f>'Task A "OC"'!G18</f>
        <v>0</v>
      </c>
      <c r="J42" s="62">
        <f>SUM('Task A "OC"'!H18)</f>
        <v>0</v>
      </c>
    </row>
    <row r="43" spans="1:10" x14ac:dyDescent="0.25">
      <c r="A43" s="324"/>
      <c r="B43" s="325"/>
      <c r="C43" s="325"/>
      <c r="D43" s="325"/>
      <c r="E43" s="325"/>
      <c r="F43" s="326"/>
      <c r="G43" s="320" t="s">
        <v>106</v>
      </c>
      <c r="H43" s="320"/>
      <c r="I43" s="56">
        <f>'Task A "OC"'!G37</f>
        <v>0</v>
      </c>
      <c r="J43" s="62">
        <f>'Task A "OC"'!H37</f>
        <v>0</v>
      </c>
    </row>
    <row r="44" spans="1:10" x14ac:dyDescent="0.25">
      <c r="A44" s="327"/>
      <c r="B44" s="328"/>
      <c r="C44" s="328"/>
      <c r="D44" s="328"/>
      <c r="E44" s="328"/>
      <c r="F44" s="329"/>
      <c r="G44" s="320" t="s">
        <v>107</v>
      </c>
      <c r="H44" s="320"/>
      <c r="I44" s="56">
        <f>'Task A "OC"'!G56</f>
        <v>0</v>
      </c>
      <c r="J44" s="62">
        <f>'Task A "OC"'!H56</f>
        <v>0</v>
      </c>
    </row>
    <row r="45" spans="1:10" x14ac:dyDescent="0.25">
      <c r="A45" s="327"/>
      <c r="B45" s="328"/>
      <c r="C45" s="328"/>
      <c r="D45" s="328"/>
      <c r="E45" s="328"/>
      <c r="F45" s="329"/>
      <c r="G45" s="320" t="s">
        <v>108</v>
      </c>
      <c r="H45" s="320"/>
      <c r="I45" s="56">
        <f>'Task A "OC"'!G75</f>
        <v>0</v>
      </c>
      <c r="J45" s="62">
        <f>'Task A "OC"'!H75</f>
        <v>0</v>
      </c>
    </row>
    <row r="46" spans="1:10" x14ac:dyDescent="0.25">
      <c r="A46" s="327"/>
      <c r="B46" s="328"/>
      <c r="C46" s="328"/>
      <c r="D46" s="328"/>
      <c r="E46" s="328"/>
      <c r="F46" s="329"/>
      <c r="G46" s="320" t="s">
        <v>109</v>
      </c>
      <c r="H46" s="320"/>
      <c r="I46" s="56">
        <f>'Task A "OC"'!G94</f>
        <v>0</v>
      </c>
      <c r="J46" s="62">
        <f>'Task A "OC"'!H94</f>
        <v>0</v>
      </c>
    </row>
    <row r="47" spans="1:10" ht="15.75" thickBot="1" x14ac:dyDescent="0.3">
      <c r="A47" s="327"/>
      <c r="B47" s="328"/>
      <c r="C47" s="328"/>
      <c r="D47" s="328"/>
      <c r="E47" s="328"/>
      <c r="F47" s="329"/>
      <c r="G47" s="330" t="s">
        <v>178</v>
      </c>
      <c r="H47" s="330"/>
      <c r="I47" s="79">
        <f>'Task A "OC"'!G113</f>
        <v>0</v>
      </c>
      <c r="J47" s="80">
        <f>'Task A "OC"'!H113</f>
        <v>0</v>
      </c>
    </row>
    <row r="48" spans="1:10" ht="15.75" thickBot="1" x14ac:dyDescent="0.3">
      <c r="A48" s="233"/>
      <c r="B48" s="234"/>
      <c r="C48" s="234"/>
      <c r="D48" s="234"/>
      <c r="E48" s="234"/>
      <c r="F48" s="234"/>
      <c r="G48" s="234"/>
      <c r="H48" s="235" t="s">
        <v>110</v>
      </c>
      <c r="I48" s="81">
        <f>SUM(I42:I47)</f>
        <v>0</v>
      </c>
      <c r="J48" s="82">
        <f>SUM(J42:J47)</f>
        <v>0</v>
      </c>
    </row>
    <row r="49" spans="1:10" ht="15.75" thickBot="1" x14ac:dyDescent="0.3">
      <c r="A49" s="233"/>
      <c r="B49" s="236"/>
      <c r="C49" s="236"/>
      <c r="D49" s="236"/>
      <c r="E49" s="236"/>
      <c r="F49" s="236"/>
      <c r="G49" s="236"/>
      <c r="H49" s="237" t="s">
        <v>103</v>
      </c>
      <c r="I49" s="72">
        <f>SUM(I30+J32+I48)</f>
        <v>0</v>
      </c>
      <c r="J49" s="63">
        <f>SUM(J48+J30)</f>
        <v>0</v>
      </c>
    </row>
  </sheetData>
  <sheetProtection formatCells="0" formatColumns="0" formatRows="0" insertColumns="0" insertRows="0" insertHyperlinks="0" deleteRows="0" selectLockedCells="1" sort="0" autoFilter="0" pivotTables="0"/>
  <dataConsolidate link="1"/>
  <customSheetViews>
    <customSheetView guid="{B62DA791-876E-45D9-A5DB-855827A1FF7E}" fitToPage="1">
      <pane ySplit="1" topLeftCell="A26" activePane="bottomLeft" state="frozen"/>
      <selection pane="bottomLeft" activeCell="I42" sqref="I42:J48"/>
      <pageMargins left="0.75" right="0.75" top="0.5" bottom="0.5" header="0.5" footer="0.5"/>
      <printOptions horizontalCentered="1"/>
      <pageSetup scale="75" orientation="portrait" r:id="rId1"/>
      <headerFooter>
        <oddFooter>&amp;LATP V.11 (04.24.2018)</oddFooter>
      </headerFooter>
    </customSheetView>
  </customSheetViews>
  <mergeCells count="59">
    <mergeCell ref="E22:F22"/>
    <mergeCell ref="H10:J10"/>
    <mergeCell ref="H11:J11"/>
    <mergeCell ref="H12:J12"/>
    <mergeCell ref="H13:J13"/>
    <mergeCell ref="H14:J14"/>
    <mergeCell ref="E17:F17"/>
    <mergeCell ref="E20:F20"/>
    <mergeCell ref="E21:F21"/>
    <mergeCell ref="D10:G10"/>
    <mergeCell ref="D11:G11"/>
    <mergeCell ref="D12:G12"/>
    <mergeCell ref="D13:G13"/>
    <mergeCell ref="D14:G14"/>
    <mergeCell ref="B22:D22"/>
    <mergeCell ref="B18:D18"/>
    <mergeCell ref="H5:J5"/>
    <mergeCell ref="D7:G7"/>
    <mergeCell ref="D8:G8"/>
    <mergeCell ref="D9:G9"/>
    <mergeCell ref="H7:J7"/>
    <mergeCell ref="H8:J8"/>
    <mergeCell ref="H9:J9"/>
    <mergeCell ref="D6:G6"/>
    <mergeCell ref="H6:J6"/>
    <mergeCell ref="D5:G5"/>
    <mergeCell ref="A1:J1"/>
    <mergeCell ref="A2:B2"/>
    <mergeCell ref="C2:J2"/>
    <mergeCell ref="C3:J3"/>
    <mergeCell ref="A3:B3"/>
    <mergeCell ref="B19:D19"/>
    <mergeCell ref="B20:D20"/>
    <mergeCell ref="B21:D21"/>
    <mergeCell ref="E18:F18"/>
    <mergeCell ref="E19:F19"/>
    <mergeCell ref="D15:G15"/>
    <mergeCell ref="H15:J15"/>
    <mergeCell ref="A40:J40"/>
    <mergeCell ref="A39:J39"/>
    <mergeCell ref="G45:H45"/>
    <mergeCell ref="B23:D23"/>
    <mergeCell ref="D32:G32"/>
    <mergeCell ref="E23:F23"/>
    <mergeCell ref="E26:F26"/>
    <mergeCell ref="E27:F27"/>
    <mergeCell ref="E28:F28"/>
    <mergeCell ref="E25:F25"/>
    <mergeCell ref="A41:H41"/>
    <mergeCell ref="B26:D26"/>
    <mergeCell ref="B27:D27"/>
    <mergeCell ref="B28:D28"/>
    <mergeCell ref="G46:H46"/>
    <mergeCell ref="G42:H42"/>
    <mergeCell ref="G44:H44"/>
    <mergeCell ref="A42:F43"/>
    <mergeCell ref="A44:F47"/>
    <mergeCell ref="G47:H47"/>
    <mergeCell ref="G43:H43"/>
  </mergeCells>
  <dataValidations xWindow="621" yWindow="707" count="8">
    <dataValidation allowBlank="1" showErrorMessage="1" prompt="Attach an additional sheet if needed." sqref="A34" xr:uid="{00000000-0002-0000-0200-000000000000}"/>
    <dataValidation allowBlank="1" showInputMessage="1" showErrorMessage="1" promptTitle="Have More Staff?" prompt="If more rows are needed, to protect the formulas, select an entire row and then use “copy” and “insert copied cells”." sqref="B23" xr:uid="{00000000-0002-0000-0200-000001000000}"/>
    <dataValidation allowBlank="1" showInputMessage="1" showErrorMessage="1" prompt="If more rows are needed, to protect the formulas, select an entire row and then use “copy” and “insert copied cells”." sqref="C15:D15" xr:uid="{00000000-0002-0000-0200-000002000000}"/>
    <dataValidation type="custom" allowBlank="1" showInputMessage="1" showErrorMessage="1" errorTitle="Approved ICAP Only" error="For Approved ICAP Only_x000a__x000a_If you do not have an approved ICAP, skip this." sqref="H32" xr:uid="{00000000-0002-0000-0200-000003000000}">
      <formula1>C32</formula1>
    </dataValidation>
    <dataValidation allowBlank="1" showInputMessage="1" showErrorMessage="1" promptTitle="Have More Staff?" prompt="If more rows are needed, to protect the formulas, select an entire row and then use &quot;copy&quot; and &quot;insert copied cells&quot;." sqref="B28:D28" xr:uid="{00000000-0002-0000-0200-000005000000}"/>
    <dataValidation type="textLength" operator="equal" allowBlank="1" showInputMessage="1" showErrorMessage="1" errorTitle="Cells Contain Formula" error="Cells Contain Formula_x000a__x000a_You cannot manipulate these cells." sqref="I42:J49 I26:J30 I18:J23" xr:uid="{00000000-0002-0000-0200-000006000000}">
      <formula1>0</formula1>
    </dataValidation>
    <dataValidation operator="equal" allowBlank="1" showInputMessage="1" showErrorMessage="1" sqref="A42:H49 A2:B3 A5:J5 A29:H30 A16:J17 A25:J25 D32:G32 A32:B32 I32 A33:J33 A39:J40 A31:J31" xr:uid="{00000000-0002-0000-0200-000007000000}"/>
    <dataValidation type="textLength" operator="equal" allowBlank="1" showInputMessage="1" errorTitle="Cells Contain Formula" error="Cells Contain Formula_x000a__x000a_You cannot manipulate these cells." sqref="I24:J24" xr:uid="{90B80030-D4C1-4FFB-A69B-53E2D58A3203}">
      <formula1>0</formula1>
    </dataValidation>
  </dataValidations>
  <printOptions horizontalCentered="1"/>
  <pageMargins left="0.75" right="0.75" top="0.5" bottom="0.5" header="0.5" footer="0.5"/>
  <pageSetup scale="80" orientation="portrait" r:id="rId2"/>
  <headerFooter>
    <oddFooter>&amp;LATP V.11 (04.27.2018)</oddFooter>
  </headerFooter>
  <ignoredErrors>
    <ignoredError sqref="I23:J23 I26:J28 I18:J22" unlockedFormula="1"/>
  </ignoredErrors>
  <drawing r:id="rId3"/>
  <legacyDrawing r:id="rId4"/>
  <mc:AlternateContent xmlns:mc="http://schemas.openxmlformats.org/markup-compatibility/2006">
    <mc:Choice Requires="x14">
      <controls>
        <mc:AlternateContent xmlns:mc="http://schemas.openxmlformats.org/markup-compatibility/2006">
          <mc:Choice Requires="x14">
            <control shapeId="3118" r:id="rId5" name="Check Box 46">
              <controlPr defaultSize="0" autoFill="0" autoLine="0" autoPict="0" altText="Use this check box if your agency has an approved ICAP">
                <anchor moveWithCells="1">
                  <from>
                    <xdr:col>2</xdr:col>
                    <xdr:colOff>104775</xdr:colOff>
                    <xdr:row>31</xdr:row>
                    <xdr:rowOff>9525</xdr:rowOff>
                  </from>
                  <to>
                    <xdr:col>2</xdr:col>
                    <xdr:colOff>276225</xdr:colOff>
                    <xdr:row>32</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621" yWindow="707" count="1">
        <x14:dataValidation type="list" allowBlank="1" showInputMessage="1" showErrorMessage="1" xr:uid="{00000000-0002-0000-0200-000004000000}">
          <x14:formula1>
            <xm:f>List!$A$3:$A$4</xm:f>
          </x14:formula1>
          <xm:sqref>E26:F28 E18:F23</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tabColor theme="0" tint="-0.14999847407452621"/>
    <pageSetUpPr fitToPage="1"/>
  </sheetPr>
  <dimension ref="A1:H115"/>
  <sheetViews>
    <sheetView zoomScaleNormal="100" zoomScaleSheetLayoutView="90" workbookViewId="0">
      <pane ySplit="1" topLeftCell="A2" activePane="bottomLeft" state="frozen"/>
      <selection activeCell="B14" sqref="B14"/>
      <selection pane="bottomLeft" activeCell="I119" sqref="I119"/>
    </sheetView>
  </sheetViews>
  <sheetFormatPr defaultColWidth="8.85546875" defaultRowHeight="15" x14ac:dyDescent="0.25"/>
  <cols>
    <col min="1" max="1" width="3.140625" style="17" bestFit="1" customWidth="1"/>
    <col min="2" max="2" width="50.7109375" style="17" customWidth="1"/>
    <col min="3" max="3" width="14" style="17" customWidth="1"/>
    <col min="4" max="4" width="13.5703125" style="127" customWidth="1"/>
    <col min="5" max="5" width="7.7109375" style="17" customWidth="1"/>
    <col min="6" max="6" width="11" style="128" bestFit="1" customWidth="1"/>
    <col min="7" max="7" width="11.5703125" style="128" bestFit="1" customWidth="1"/>
    <col min="8" max="8" width="13.42578125" style="17" bestFit="1" customWidth="1"/>
    <col min="9" max="16384" width="8.85546875" style="17"/>
  </cols>
  <sheetData>
    <row r="1" spans="1:8" ht="18.75" thickBot="1" x14ac:dyDescent="0.3">
      <c r="A1" s="398" t="s">
        <v>43</v>
      </c>
      <c r="B1" s="399"/>
      <c r="C1" s="399"/>
      <c r="D1" s="399"/>
      <c r="E1" s="399"/>
      <c r="F1" s="399"/>
      <c r="G1" s="399"/>
      <c r="H1" s="400"/>
    </row>
    <row r="2" spans="1:8" ht="15.75" thickBot="1" x14ac:dyDescent="0.3">
      <c r="A2" s="394" t="s">
        <v>121</v>
      </c>
      <c r="B2" s="395"/>
      <c r="C2" s="395"/>
      <c r="D2" s="395"/>
      <c r="E2" s="395"/>
      <c r="F2" s="395"/>
      <c r="G2" s="396"/>
      <c r="H2" s="397"/>
    </row>
    <row r="3" spans="1:8" s="125" customFormat="1" x14ac:dyDescent="0.25">
      <c r="A3" s="401" t="s">
        <v>176</v>
      </c>
      <c r="B3" s="402"/>
      <c r="C3" s="402"/>
      <c r="D3" s="402"/>
      <c r="E3" s="402"/>
      <c r="F3" s="402"/>
      <c r="G3" s="403"/>
      <c r="H3" s="404"/>
    </row>
    <row r="4" spans="1:8" x14ac:dyDescent="0.25">
      <c r="A4" s="390" t="s">
        <v>129</v>
      </c>
      <c r="B4" s="391"/>
      <c r="C4" s="391"/>
      <c r="D4" s="391"/>
      <c r="E4" s="391"/>
      <c r="F4" s="391"/>
      <c r="G4" s="392"/>
      <c r="H4" s="393"/>
    </row>
    <row r="5" spans="1:8" ht="22.5" x14ac:dyDescent="0.25">
      <c r="A5" s="390" t="s">
        <v>40</v>
      </c>
      <c r="B5" s="405"/>
      <c r="C5" s="133" t="s">
        <v>165</v>
      </c>
      <c r="D5" s="134" t="s">
        <v>76</v>
      </c>
      <c r="E5" s="135" t="s">
        <v>77</v>
      </c>
      <c r="F5" s="136" t="s">
        <v>120</v>
      </c>
      <c r="G5" s="137" t="s">
        <v>99</v>
      </c>
      <c r="H5" s="138" t="s">
        <v>166</v>
      </c>
    </row>
    <row r="6" spans="1:8" x14ac:dyDescent="0.25">
      <c r="A6" s="126">
        <v>1</v>
      </c>
      <c r="B6" s="16"/>
      <c r="C6" s="73"/>
      <c r="D6" s="73"/>
      <c r="E6" s="73"/>
      <c r="F6" s="83"/>
      <c r="G6" s="53" t="str">
        <f>IF(C6=List!$A$3, D6*F6, "")</f>
        <v/>
      </c>
      <c r="H6" s="71" t="str">
        <f>IF(C6=List!$A$4, D6*F6, "")</f>
        <v/>
      </c>
    </row>
    <row r="7" spans="1:8" x14ac:dyDescent="0.25">
      <c r="A7" s="126">
        <v>2</v>
      </c>
      <c r="B7" s="16"/>
      <c r="C7" s="73"/>
      <c r="D7" s="73"/>
      <c r="E7" s="73"/>
      <c r="F7" s="83"/>
      <c r="G7" s="53" t="str">
        <f>IF(C7=List!$A$3, D7*F7, "")</f>
        <v/>
      </c>
      <c r="H7" s="71" t="str">
        <f>IF(C7=List!$A$4, D7*F7, "")</f>
        <v/>
      </c>
    </row>
    <row r="8" spans="1:8" x14ac:dyDescent="0.25">
      <c r="A8" s="126">
        <v>3</v>
      </c>
      <c r="B8" s="16"/>
      <c r="C8" s="73"/>
      <c r="D8" s="73"/>
      <c r="E8" s="73"/>
      <c r="F8" s="83"/>
      <c r="G8" s="53" t="str">
        <f>IF(C8=List!$A$3, D8*F8, "")</f>
        <v/>
      </c>
      <c r="H8" s="71" t="str">
        <f>IF(C8=List!$A$4, D8*F8, "")</f>
        <v/>
      </c>
    </row>
    <row r="9" spans="1:8" x14ac:dyDescent="0.25">
      <c r="A9" s="126">
        <v>4</v>
      </c>
      <c r="B9" s="16"/>
      <c r="C9" s="73"/>
      <c r="D9" s="73"/>
      <c r="E9" s="73"/>
      <c r="F9" s="83"/>
      <c r="G9" s="53" t="str">
        <f>IF(C9=List!$A$3, D9*F9, "")</f>
        <v/>
      </c>
      <c r="H9" s="71" t="str">
        <f>IF(C9=List!$A$4, D9*F9, "")</f>
        <v/>
      </c>
    </row>
    <row r="10" spans="1:8" x14ac:dyDescent="0.25">
      <c r="A10" s="126">
        <v>5</v>
      </c>
      <c r="B10" s="16"/>
      <c r="C10" s="73"/>
      <c r="D10" s="73"/>
      <c r="E10" s="73"/>
      <c r="F10" s="83"/>
      <c r="G10" s="53" t="str">
        <f>IF(C10=List!$A$3, D10*F10, "")</f>
        <v/>
      </c>
      <c r="H10" s="71" t="str">
        <f>IF(C10=List!$A$4, D10*F10, "")</f>
        <v/>
      </c>
    </row>
    <row r="11" spans="1:8" x14ac:dyDescent="0.25">
      <c r="A11" s="126">
        <v>6</v>
      </c>
      <c r="B11" s="16"/>
      <c r="C11" s="73"/>
      <c r="D11" s="73"/>
      <c r="E11" s="73"/>
      <c r="F11" s="83"/>
      <c r="G11" s="53" t="str">
        <f>IF(C11=List!$A$3, D11*F11, "")</f>
        <v/>
      </c>
      <c r="H11" s="71" t="str">
        <f>IF(C11=List!$A$4, D11*F11, "")</f>
        <v/>
      </c>
    </row>
    <row r="12" spans="1:8" x14ac:dyDescent="0.25">
      <c r="A12" s="126">
        <v>7</v>
      </c>
      <c r="B12" s="16"/>
      <c r="C12" s="73"/>
      <c r="D12" s="73"/>
      <c r="E12" s="73"/>
      <c r="F12" s="83"/>
      <c r="G12" s="53" t="str">
        <f>IF(C12=List!$A$3, D12*F12, "")</f>
        <v/>
      </c>
      <c r="H12" s="71" t="str">
        <f>IF(C12=List!$A$4, D12*F12, "")</f>
        <v/>
      </c>
    </row>
    <row r="13" spans="1:8" x14ac:dyDescent="0.25">
      <c r="A13" s="126">
        <v>8</v>
      </c>
      <c r="B13" s="16"/>
      <c r="C13" s="73"/>
      <c r="D13" s="73"/>
      <c r="E13" s="73"/>
      <c r="F13" s="83"/>
      <c r="G13" s="53" t="str">
        <f>IF(C13=List!$A$3, D13*F13, "")</f>
        <v/>
      </c>
      <c r="H13" s="71" t="str">
        <f>IF(C13=List!$A$4, D13*F13, "")</f>
        <v/>
      </c>
    </row>
    <row r="14" spans="1:8" x14ac:dyDescent="0.25">
      <c r="A14" s="126">
        <v>9</v>
      </c>
      <c r="B14" s="16"/>
      <c r="C14" s="73"/>
      <c r="D14" s="73"/>
      <c r="E14" s="73"/>
      <c r="F14" s="83"/>
      <c r="G14" s="53" t="str">
        <f>IF(C14=List!$A$3, D14*F14, "")</f>
        <v/>
      </c>
      <c r="H14" s="71" t="str">
        <f>IF(C14=List!$A$4, D14*F14, "")</f>
        <v/>
      </c>
    </row>
    <row r="15" spans="1:8" x14ac:dyDescent="0.25">
      <c r="A15" s="126">
        <v>10</v>
      </c>
      <c r="B15" s="16"/>
      <c r="C15" s="73"/>
      <c r="D15" s="73"/>
      <c r="E15" s="73"/>
      <c r="F15" s="83"/>
      <c r="G15" s="53" t="str">
        <f>IF(C15=List!$A$3, D15*F15, "")</f>
        <v/>
      </c>
      <c r="H15" s="71" t="str">
        <f>IF(C15=List!$A$4, D15*F15, "")</f>
        <v/>
      </c>
    </row>
    <row r="16" spans="1:8" x14ac:dyDescent="0.25">
      <c r="A16" s="126">
        <v>11</v>
      </c>
      <c r="B16" s="16"/>
      <c r="C16" s="73"/>
      <c r="D16" s="73"/>
      <c r="E16" s="73"/>
      <c r="F16" s="83"/>
      <c r="G16" s="53" t="str">
        <f>IF(C16=List!$A$3, D16*F16, "")</f>
        <v/>
      </c>
      <c r="H16" s="71" t="str">
        <f>IF(C16=List!$A$4, D16*F16, "")</f>
        <v/>
      </c>
    </row>
    <row r="17" spans="1:8" x14ac:dyDescent="0.25">
      <c r="A17" s="126">
        <v>12</v>
      </c>
      <c r="B17" s="16"/>
      <c r="C17" s="73"/>
      <c r="D17" s="73"/>
      <c r="E17" s="73"/>
      <c r="F17" s="83"/>
      <c r="G17" s="53" t="str">
        <f>IF(C17=List!$A$3, D17*F17, "")</f>
        <v/>
      </c>
      <c r="H17" s="71" t="str">
        <f>IF(C17=List!$A$4, D17*F17, "")</f>
        <v/>
      </c>
    </row>
    <row r="18" spans="1:8" x14ac:dyDescent="0.25">
      <c r="A18" s="219"/>
      <c r="B18" s="220"/>
      <c r="C18" s="220"/>
      <c r="D18" s="220"/>
      <c r="E18" s="220"/>
      <c r="F18" s="221" t="s">
        <v>78</v>
      </c>
      <c r="G18" s="119">
        <f>SUM(G6:G17)</f>
        <v>0</v>
      </c>
      <c r="H18" s="120">
        <f>SUM(H6:H17)</f>
        <v>0</v>
      </c>
    </row>
    <row r="19" spans="1:8" ht="15.75" thickBot="1" x14ac:dyDescent="0.3">
      <c r="A19" s="222"/>
      <c r="B19" s="223"/>
      <c r="C19" s="223"/>
      <c r="D19" s="223"/>
      <c r="E19" s="223"/>
      <c r="F19" s="223" t="s">
        <v>39</v>
      </c>
      <c r="G19" s="224"/>
      <c r="H19" s="190">
        <f>SUM(G18:H18)</f>
        <v>0</v>
      </c>
    </row>
    <row r="20" spans="1:8" ht="15.75" thickBot="1" x14ac:dyDescent="0.3"/>
    <row r="21" spans="1:8" ht="15.75" thickBot="1" x14ac:dyDescent="0.3">
      <c r="A21" s="384" t="s">
        <v>122</v>
      </c>
      <c r="B21" s="385"/>
      <c r="C21" s="385"/>
      <c r="D21" s="385"/>
      <c r="E21" s="385"/>
      <c r="F21" s="385"/>
      <c r="G21" s="385"/>
      <c r="H21" s="386"/>
    </row>
    <row r="22" spans="1:8" x14ac:dyDescent="0.25">
      <c r="A22" s="334" t="s">
        <v>175</v>
      </c>
      <c r="B22" s="387"/>
      <c r="C22" s="387"/>
      <c r="D22" s="387"/>
      <c r="E22" s="387"/>
      <c r="F22" s="387"/>
      <c r="G22" s="387"/>
      <c r="H22" s="388"/>
    </row>
    <row r="23" spans="1:8" x14ac:dyDescent="0.25">
      <c r="A23" s="381" t="s">
        <v>128</v>
      </c>
      <c r="B23" s="382"/>
      <c r="C23" s="382"/>
      <c r="D23" s="382"/>
      <c r="E23" s="382"/>
      <c r="F23" s="382"/>
      <c r="G23" s="382"/>
      <c r="H23" s="389"/>
    </row>
    <row r="24" spans="1:8" s="127" customFormat="1" ht="30" customHeight="1" x14ac:dyDescent="0.25">
      <c r="A24" s="381" t="s">
        <v>42</v>
      </c>
      <c r="B24" s="382"/>
      <c r="C24" s="383"/>
      <c r="D24" s="133" t="s">
        <v>165</v>
      </c>
      <c r="E24" s="134" t="s">
        <v>76</v>
      </c>
      <c r="F24" s="136" t="s">
        <v>120</v>
      </c>
      <c r="G24" s="137" t="s">
        <v>99</v>
      </c>
      <c r="H24" s="138" t="s">
        <v>166</v>
      </c>
    </row>
    <row r="25" spans="1:8" x14ac:dyDescent="0.25">
      <c r="A25" s="126">
        <v>1</v>
      </c>
      <c r="B25" s="345"/>
      <c r="C25" s="346"/>
      <c r="D25" s="73"/>
      <c r="E25" s="116"/>
      <c r="F25" s="129"/>
      <c r="G25" s="122" t="str">
        <f>IF(D25=List!$A$3, E25*F25, "")</f>
        <v/>
      </c>
      <c r="H25" s="123" t="str">
        <f>IF(D25=List!$A$4, E25*F25, "")</f>
        <v/>
      </c>
    </row>
    <row r="26" spans="1:8" x14ac:dyDescent="0.25">
      <c r="A26" s="126">
        <v>2</v>
      </c>
      <c r="B26" s="345"/>
      <c r="C26" s="346"/>
      <c r="D26" s="73"/>
      <c r="E26" s="116"/>
      <c r="F26" s="129"/>
      <c r="G26" s="122" t="str">
        <f>IF(D26=List!$A$3, E26*F26, "")</f>
        <v/>
      </c>
      <c r="H26" s="123" t="str">
        <f>IF(D26=List!$A$4, E26*F26, "")</f>
        <v/>
      </c>
    </row>
    <row r="27" spans="1:8" x14ac:dyDescent="0.25">
      <c r="A27" s="126">
        <v>3</v>
      </c>
      <c r="B27" s="345"/>
      <c r="C27" s="346"/>
      <c r="D27" s="73"/>
      <c r="E27" s="116"/>
      <c r="F27" s="129"/>
      <c r="G27" s="122" t="str">
        <f>IF(D27=List!$A$3, E27*F27, "")</f>
        <v/>
      </c>
      <c r="H27" s="123" t="str">
        <f>IF(D27=List!$A$4, E27*F27, "")</f>
        <v/>
      </c>
    </row>
    <row r="28" spans="1:8" x14ac:dyDescent="0.25">
      <c r="A28" s="126">
        <v>4</v>
      </c>
      <c r="B28" s="345"/>
      <c r="C28" s="346"/>
      <c r="D28" s="73"/>
      <c r="E28" s="116"/>
      <c r="F28" s="129"/>
      <c r="G28" s="122" t="str">
        <f>IF(D28=List!$A$3, E28*F28, "")</f>
        <v/>
      </c>
      <c r="H28" s="123" t="str">
        <f>IF(D28=List!$A$4, E28*F28, "")</f>
        <v/>
      </c>
    </row>
    <row r="29" spans="1:8" x14ac:dyDescent="0.25">
      <c r="A29" s="126">
        <v>5</v>
      </c>
      <c r="B29" s="345"/>
      <c r="C29" s="346"/>
      <c r="D29" s="73"/>
      <c r="E29" s="116"/>
      <c r="F29" s="129"/>
      <c r="G29" s="122" t="str">
        <f>IF(D29=List!$A$3, E29*F29, "")</f>
        <v/>
      </c>
      <c r="H29" s="123" t="str">
        <f>IF(D29=List!$A$4, E29*F29, "")</f>
        <v/>
      </c>
    </row>
    <row r="30" spans="1:8" x14ac:dyDescent="0.25">
      <c r="A30" s="126">
        <v>6</v>
      </c>
      <c r="B30" s="345"/>
      <c r="C30" s="346"/>
      <c r="D30" s="73"/>
      <c r="E30" s="116"/>
      <c r="F30" s="129"/>
      <c r="G30" s="122" t="str">
        <f>IF(D30=List!$A$3, E30*F30, "")</f>
        <v/>
      </c>
      <c r="H30" s="123" t="str">
        <f>IF(D30=List!$A$4, E30*F30, "")</f>
        <v/>
      </c>
    </row>
    <row r="31" spans="1:8" x14ac:dyDescent="0.25">
      <c r="A31" s="126">
        <v>7</v>
      </c>
      <c r="B31" s="345"/>
      <c r="C31" s="346"/>
      <c r="D31" s="73"/>
      <c r="E31" s="116"/>
      <c r="F31" s="129"/>
      <c r="G31" s="122" t="str">
        <f>IF(D31=List!$A$3, E31*F31, "")</f>
        <v/>
      </c>
      <c r="H31" s="123" t="str">
        <f>IF(D31=List!$A$4, E31*F31, "")</f>
        <v/>
      </c>
    </row>
    <row r="32" spans="1:8" x14ac:dyDescent="0.25">
      <c r="A32" s="126">
        <v>8</v>
      </c>
      <c r="B32" s="345"/>
      <c r="C32" s="346"/>
      <c r="D32" s="73"/>
      <c r="E32" s="116"/>
      <c r="F32" s="129"/>
      <c r="G32" s="122" t="str">
        <f>IF(D32=List!$A$3, E32*F32, "")</f>
        <v/>
      </c>
      <c r="H32" s="123" t="str">
        <f>IF(D32=List!$A$4, E32*F32, "")</f>
        <v/>
      </c>
    </row>
    <row r="33" spans="1:8" x14ac:dyDescent="0.25">
      <c r="A33" s="126">
        <v>9</v>
      </c>
      <c r="B33" s="345"/>
      <c r="C33" s="346"/>
      <c r="D33" s="73"/>
      <c r="E33" s="116"/>
      <c r="F33" s="129"/>
      <c r="G33" s="122" t="str">
        <f>IF(D33=List!$A$3, E33*F33, "")</f>
        <v/>
      </c>
      <c r="H33" s="123" t="str">
        <f>IF(D33=List!$A$4, E33*F33, "")</f>
        <v/>
      </c>
    </row>
    <row r="34" spans="1:8" x14ac:dyDescent="0.25">
      <c r="A34" s="126">
        <v>10</v>
      </c>
      <c r="B34" s="345"/>
      <c r="C34" s="346"/>
      <c r="D34" s="73"/>
      <c r="E34" s="116"/>
      <c r="F34" s="129"/>
      <c r="G34" s="122" t="str">
        <f>IF(D34=List!$A$3, E34*F34, "")</f>
        <v/>
      </c>
      <c r="H34" s="123" t="str">
        <f>IF(D34=List!$A$4, E34*F34, "")</f>
        <v/>
      </c>
    </row>
    <row r="35" spans="1:8" x14ac:dyDescent="0.25">
      <c r="A35" s="126">
        <v>11</v>
      </c>
      <c r="B35" s="345"/>
      <c r="C35" s="346"/>
      <c r="D35" s="73"/>
      <c r="E35" s="116"/>
      <c r="F35" s="129"/>
      <c r="G35" s="122" t="str">
        <f>IF(D35=List!$A$3, E35*F35, "")</f>
        <v/>
      </c>
      <c r="H35" s="123" t="str">
        <f>IF(D35=List!$A$4, E35*F35, "")</f>
        <v/>
      </c>
    </row>
    <row r="36" spans="1:8" x14ac:dyDescent="0.25">
      <c r="A36" s="126">
        <v>12</v>
      </c>
      <c r="B36" s="345"/>
      <c r="C36" s="346"/>
      <c r="D36" s="73"/>
      <c r="E36" s="116"/>
      <c r="F36" s="129"/>
      <c r="G36" s="122" t="str">
        <f>IF(D36=List!$A$3, E36*F36, "")</f>
        <v/>
      </c>
      <c r="H36" s="123" t="str">
        <f>IF(D36=List!$A$4, E36*F36, "")</f>
        <v/>
      </c>
    </row>
    <row r="37" spans="1:8" x14ac:dyDescent="0.25">
      <c r="A37" s="219"/>
      <c r="B37" s="220"/>
      <c r="C37" s="220"/>
      <c r="D37" s="220"/>
      <c r="E37" s="220"/>
      <c r="F37" s="221" t="s">
        <v>78</v>
      </c>
      <c r="G37" s="54">
        <f>SUM(G25:G36)</f>
        <v>0</v>
      </c>
      <c r="H37" s="40">
        <f>SUM(H25:H36)</f>
        <v>0</v>
      </c>
    </row>
    <row r="38" spans="1:8" ht="15.75" thickBot="1" x14ac:dyDescent="0.3">
      <c r="A38" s="222"/>
      <c r="B38" s="223"/>
      <c r="C38" s="223"/>
      <c r="D38" s="223"/>
      <c r="E38" s="223"/>
      <c r="F38" s="223" t="s">
        <v>172</v>
      </c>
      <c r="G38" s="224"/>
      <c r="H38" s="190">
        <f>SUM(G37:H37)</f>
        <v>0</v>
      </c>
    </row>
    <row r="39" spans="1:8" ht="15.75" thickBot="1" x14ac:dyDescent="0.3"/>
    <row r="40" spans="1:8" ht="15.75" thickBot="1" x14ac:dyDescent="0.3">
      <c r="A40" s="384" t="s">
        <v>123</v>
      </c>
      <c r="B40" s="385"/>
      <c r="C40" s="385"/>
      <c r="D40" s="385"/>
      <c r="E40" s="385"/>
      <c r="F40" s="385"/>
      <c r="G40" s="385"/>
      <c r="H40" s="386"/>
    </row>
    <row r="41" spans="1:8" x14ac:dyDescent="0.25">
      <c r="A41" s="334" t="s">
        <v>174</v>
      </c>
      <c r="B41" s="387"/>
      <c r="C41" s="387"/>
      <c r="D41" s="387"/>
      <c r="E41" s="387"/>
      <c r="F41" s="387"/>
      <c r="G41" s="387"/>
      <c r="H41" s="388"/>
    </row>
    <row r="42" spans="1:8" s="127" customFormat="1" x14ac:dyDescent="0.25">
      <c r="A42" s="381" t="s">
        <v>127</v>
      </c>
      <c r="B42" s="382"/>
      <c r="C42" s="382"/>
      <c r="D42" s="382"/>
      <c r="E42" s="382"/>
      <c r="F42" s="382"/>
      <c r="G42" s="382"/>
      <c r="H42" s="389"/>
    </row>
    <row r="43" spans="1:8" ht="30" customHeight="1" x14ac:dyDescent="0.25">
      <c r="A43" s="381" t="s">
        <v>41</v>
      </c>
      <c r="B43" s="382"/>
      <c r="C43" s="383"/>
      <c r="D43" s="133" t="s">
        <v>165</v>
      </c>
      <c r="E43" s="134" t="s">
        <v>76</v>
      </c>
      <c r="F43" s="136" t="s">
        <v>120</v>
      </c>
      <c r="G43" s="137" t="s">
        <v>99</v>
      </c>
      <c r="H43" s="138" t="s">
        <v>166</v>
      </c>
    </row>
    <row r="44" spans="1:8" x14ac:dyDescent="0.25">
      <c r="A44" s="126">
        <v>1</v>
      </c>
      <c r="B44" s="345"/>
      <c r="C44" s="346"/>
      <c r="D44" s="73"/>
      <c r="E44" s="116"/>
      <c r="F44" s="129"/>
      <c r="G44" s="122" t="str">
        <f>IF(D44=List!$A$3, E44*F44, "")</f>
        <v/>
      </c>
      <c r="H44" s="123" t="str">
        <f>IF(D44=List!$A$4, E44*F44, "")</f>
        <v/>
      </c>
    </row>
    <row r="45" spans="1:8" x14ac:dyDescent="0.25">
      <c r="A45" s="126">
        <v>2</v>
      </c>
      <c r="B45" s="345"/>
      <c r="C45" s="346"/>
      <c r="D45" s="73"/>
      <c r="E45" s="116"/>
      <c r="F45" s="129"/>
      <c r="G45" s="122" t="str">
        <f>IF(D45=List!$A$3, E45*F45, "")</f>
        <v/>
      </c>
      <c r="H45" s="123" t="str">
        <f>IF(D45=List!$A$4, E45*F45, "")</f>
        <v/>
      </c>
    </row>
    <row r="46" spans="1:8" x14ac:dyDescent="0.25">
      <c r="A46" s="126">
        <v>3</v>
      </c>
      <c r="B46" s="345"/>
      <c r="C46" s="346"/>
      <c r="D46" s="73"/>
      <c r="E46" s="116"/>
      <c r="F46" s="129"/>
      <c r="G46" s="122" t="str">
        <f>IF(D46=List!$A$3, E46*F46, "")</f>
        <v/>
      </c>
      <c r="H46" s="123" t="str">
        <f>IF(D46=List!$A$4, E46*F46, "")</f>
        <v/>
      </c>
    </row>
    <row r="47" spans="1:8" x14ac:dyDescent="0.25">
      <c r="A47" s="126">
        <v>4</v>
      </c>
      <c r="B47" s="345"/>
      <c r="C47" s="346"/>
      <c r="D47" s="73"/>
      <c r="E47" s="116"/>
      <c r="F47" s="129"/>
      <c r="G47" s="122" t="str">
        <f>IF(D47=List!$A$3, E47*F47, "")</f>
        <v/>
      </c>
      <c r="H47" s="123" t="str">
        <f>IF(D47=List!$A$4, E47*F47, "")</f>
        <v/>
      </c>
    </row>
    <row r="48" spans="1:8" x14ac:dyDescent="0.25">
      <c r="A48" s="126">
        <v>5</v>
      </c>
      <c r="B48" s="345"/>
      <c r="C48" s="346"/>
      <c r="D48" s="73"/>
      <c r="E48" s="116"/>
      <c r="F48" s="129"/>
      <c r="G48" s="122" t="str">
        <f>IF(D48=List!$A$3, E48*F48, "")</f>
        <v/>
      </c>
      <c r="H48" s="123" t="str">
        <f>IF(D48=List!$A$4, E48*F48, "")</f>
        <v/>
      </c>
    </row>
    <row r="49" spans="1:8" x14ac:dyDescent="0.25">
      <c r="A49" s="126">
        <v>6</v>
      </c>
      <c r="B49" s="345"/>
      <c r="C49" s="346"/>
      <c r="D49" s="73"/>
      <c r="E49" s="116"/>
      <c r="F49" s="129"/>
      <c r="G49" s="122" t="str">
        <f>IF(D49=List!$A$3, E49*F49, "")</f>
        <v/>
      </c>
      <c r="H49" s="123" t="str">
        <f>IF(D49=List!$A$4, E49*F49, "")</f>
        <v/>
      </c>
    </row>
    <row r="50" spans="1:8" x14ac:dyDescent="0.25">
      <c r="A50" s="126">
        <v>7</v>
      </c>
      <c r="B50" s="345"/>
      <c r="C50" s="346"/>
      <c r="D50" s="73"/>
      <c r="E50" s="116"/>
      <c r="F50" s="129"/>
      <c r="G50" s="122" t="str">
        <f>IF(D50=List!$A$3, E50*F50, "")</f>
        <v/>
      </c>
      <c r="H50" s="123" t="str">
        <f>IF(D50=List!$A$4, E50*F50, "")</f>
        <v/>
      </c>
    </row>
    <row r="51" spans="1:8" x14ac:dyDescent="0.25">
      <c r="A51" s="126">
        <v>8</v>
      </c>
      <c r="B51" s="345"/>
      <c r="C51" s="346"/>
      <c r="D51" s="73"/>
      <c r="E51" s="116"/>
      <c r="F51" s="129"/>
      <c r="G51" s="122" t="str">
        <f>IF(D51=List!$A$3, E51*F51, "")</f>
        <v/>
      </c>
      <c r="H51" s="123" t="str">
        <f>IF(D51=List!$A$4, E51*F51, "")</f>
        <v/>
      </c>
    </row>
    <row r="52" spans="1:8" x14ac:dyDescent="0.25">
      <c r="A52" s="126">
        <v>9</v>
      </c>
      <c r="B52" s="345"/>
      <c r="C52" s="346"/>
      <c r="D52" s="73"/>
      <c r="E52" s="116"/>
      <c r="F52" s="129"/>
      <c r="G52" s="122" t="str">
        <f>IF(D52=List!$A$3, E52*F52, "")</f>
        <v/>
      </c>
      <c r="H52" s="123" t="str">
        <f>IF(D52=List!$A$4, E52*F52, "")</f>
        <v/>
      </c>
    </row>
    <row r="53" spans="1:8" x14ac:dyDescent="0.25">
      <c r="A53" s="126">
        <v>10</v>
      </c>
      <c r="B53" s="345"/>
      <c r="C53" s="346"/>
      <c r="D53" s="73"/>
      <c r="E53" s="116"/>
      <c r="F53" s="129"/>
      <c r="G53" s="122" t="str">
        <f>IF(D53=List!$A$3, E53*F53, "")</f>
        <v/>
      </c>
      <c r="H53" s="123" t="str">
        <f>IF(D53=List!$A$4, E53*F53, "")</f>
        <v/>
      </c>
    </row>
    <row r="54" spans="1:8" x14ac:dyDescent="0.25">
      <c r="A54" s="126">
        <v>11</v>
      </c>
      <c r="B54" s="345"/>
      <c r="C54" s="346"/>
      <c r="D54" s="73"/>
      <c r="E54" s="116"/>
      <c r="F54" s="129"/>
      <c r="G54" s="122" t="str">
        <f>IF(D54=List!$A$3, E54*F54, "")</f>
        <v/>
      </c>
      <c r="H54" s="123" t="str">
        <f>IF(D54=List!$A$4, E54*F54, "")</f>
        <v/>
      </c>
    </row>
    <row r="55" spans="1:8" x14ac:dyDescent="0.25">
      <c r="A55" s="126">
        <v>12</v>
      </c>
      <c r="B55" s="345"/>
      <c r="C55" s="346"/>
      <c r="D55" s="73"/>
      <c r="E55" s="116"/>
      <c r="F55" s="129"/>
      <c r="G55" s="122" t="str">
        <f>IF(D55=List!$A$3, E55*F55, "")</f>
        <v/>
      </c>
      <c r="H55" s="123" t="str">
        <f>IF(D55=List!$A$4, E55*F55, "")</f>
        <v/>
      </c>
    </row>
    <row r="56" spans="1:8" x14ac:dyDescent="0.25">
      <c r="A56" s="219"/>
      <c r="B56" s="220"/>
      <c r="C56" s="220"/>
      <c r="D56" s="220"/>
      <c r="E56" s="220"/>
      <c r="F56" s="221" t="s">
        <v>78</v>
      </c>
      <c r="G56" s="55">
        <f>SUM(G44:G55)</f>
        <v>0</v>
      </c>
      <c r="H56" s="40">
        <f>SUM(H44:H55)</f>
        <v>0</v>
      </c>
    </row>
    <row r="57" spans="1:8" ht="15.75" thickBot="1" x14ac:dyDescent="0.3">
      <c r="A57" s="222"/>
      <c r="B57" s="223"/>
      <c r="C57" s="223"/>
      <c r="D57" s="223"/>
      <c r="E57" s="223"/>
      <c r="F57" s="223" t="s">
        <v>44</v>
      </c>
      <c r="G57" s="224"/>
      <c r="H57" s="190">
        <f>SUM(G56:H56)</f>
        <v>0</v>
      </c>
    </row>
    <row r="58" spans="1:8" ht="15.75" thickBot="1" x14ac:dyDescent="0.3">
      <c r="A58" s="130"/>
      <c r="B58" s="130"/>
      <c r="C58" s="130"/>
      <c r="D58" s="130"/>
      <c r="E58" s="130"/>
      <c r="F58" s="130"/>
      <c r="G58" s="131"/>
      <c r="H58" s="131"/>
    </row>
    <row r="59" spans="1:8" ht="15.75" thickBot="1" x14ac:dyDescent="0.3">
      <c r="A59" s="394" t="s">
        <v>124</v>
      </c>
      <c r="B59" s="395"/>
      <c r="C59" s="396"/>
      <c r="D59" s="396"/>
      <c r="E59" s="396"/>
      <c r="F59" s="396"/>
      <c r="G59" s="396"/>
      <c r="H59" s="397"/>
    </row>
    <row r="60" spans="1:8" x14ac:dyDescent="0.25">
      <c r="A60" s="334" t="s">
        <v>173</v>
      </c>
      <c r="B60" s="387"/>
      <c r="C60" s="387"/>
      <c r="D60" s="387"/>
      <c r="E60" s="387"/>
      <c r="F60" s="387"/>
      <c r="G60" s="387"/>
      <c r="H60" s="388"/>
    </row>
    <row r="61" spans="1:8" x14ac:dyDescent="0.25">
      <c r="A61" s="390" t="s">
        <v>155</v>
      </c>
      <c r="B61" s="391"/>
      <c r="C61" s="392"/>
      <c r="D61" s="392"/>
      <c r="E61" s="392"/>
      <c r="F61" s="392"/>
      <c r="G61" s="392"/>
      <c r="H61" s="393"/>
    </row>
    <row r="62" spans="1:8" ht="30" customHeight="1" x14ac:dyDescent="0.25">
      <c r="A62" s="381" t="s">
        <v>186</v>
      </c>
      <c r="B62" s="382"/>
      <c r="C62" s="383"/>
      <c r="D62" s="133" t="s">
        <v>165</v>
      </c>
      <c r="E62" s="134" t="s">
        <v>76</v>
      </c>
      <c r="F62" s="136" t="s">
        <v>120</v>
      </c>
      <c r="G62" s="137" t="s">
        <v>99</v>
      </c>
      <c r="H62" s="138" t="s">
        <v>166</v>
      </c>
    </row>
    <row r="63" spans="1:8" x14ac:dyDescent="0.25">
      <c r="A63" s="126">
        <v>1</v>
      </c>
      <c r="B63" s="345"/>
      <c r="C63" s="346"/>
      <c r="D63" s="73"/>
      <c r="E63" s="116"/>
      <c r="F63" s="129"/>
      <c r="G63" s="122" t="str">
        <f>IF(D63=List!$A$3, E63*F63, "")</f>
        <v/>
      </c>
      <c r="H63" s="123" t="str">
        <f>IF(D63=List!$A$4, E63*F63, "")</f>
        <v/>
      </c>
    </row>
    <row r="64" spans="1:8" x14ac:dyDescent="0.25">
      <c r="A64" s="126">
        <v>2</v>
      </c>
      <c r="B64" s="345"/>
      <c r="C64" s="346"/>
      <c r="D64" s="73"/>
      <c r="E64" s="116"/>
      <c r="F64" s="129"/>
      <c r="G64" s="122" t="str">
        <f>IF(D64=List!$A$3, E64*F64, "")</f>
        <v/>
      </c>
      <c r="H64" s="123" t="str">
        <f>IF(D64=List!$A$4, E64*F64, "")</f>
        <v/>
      </c>
    </row>
    <row r="65" spans="1:8" x14ac:dyDescent="0.25">
      <c r="A65" s="126">
        <v>3</v>
      </c>
      <c r="B65" s="345"/>
      <c r="C65" s="346"/>
      <c r="D65" s="73"/>
      <c r="E65" s="116"/>
      <c r="F65" s="129"/>
      <c r="G65" s="122" t="str">
        <f>IF(D65=List!$A$3, E65*F65, "")</f>
        <v/>
      </c>
      <c r="H65" s="123" t="str">
        <f>IF(D65=List!$A$4, E65*F65, "")</f>
        <v/>
      </c>
    </row>
    <row r="66" spans="1:8" x14ac:dyDescent="0.25">
      <c r="A66" s="126">
        <v>4</v>
      </c>
      <c r="B66" s="345"/>
      <c r="C66" s="346"/>
      <c r="D66" s="73"/>
      <c r="E66" s="116"/>
      <c r="F66" s="129"/>
      <c r="G66" s="122" t="str">
        <f>IF(D66=List!$A$3, E66*F66, "")</f>
        <v/>
      </c>
      <c r="H66" s="123" t="str">
        <f>IF(D66=List!$A$4, E66*F66, "")</f>
        <v/>
      </c>
    </row>
    <row r="67" spans="1:8" x14ac:dyDescent="0.25">
      <c r="A67" s="126">
        <v>5</v>
      </c>
      <c r="B67" s="345"/>
      <c r="C67" s="346"/>
      <c r="D67" s="73"/>
      <c r="E67" s="116"/>
      <c r="F67" s="129"/>
      <c r="G67" s="122" t="str">
        <f>IF(D67=List!$A$3, E67*F67, "")</f>
        <v/>
      </c>
      <c r="H67" s="123" t="str">
        <f>IF(D67=List!$A$4, E67*F67, "")</f>
        <v/>
      </c>
    </row>
    <row r="68" spans="1:8" x14ac:dyDescent="0.25">
      <c r="A68" s="126">
        <v>6</v>
      </c>
      <c r="B68" s="345"/>
      <c r="C68" s="346"/>
      <c r="D68" s="73"/>
      <c r="E68" s="116"/>
      <c r="F68" s="129"/>
      <c r="G68" s="122" t="str">
        <f>IF(D68=List!$A$3, E68*F68, "")</f>
        <v/>
      </c>
      <c r="H68" s="123" t="str">
        <f>IF(D68=List!$A$4, E68*F68, "")</f>
        <v/>
      </c>
    </row>
    <row r="69" spans="1:8" x14ac:dyDescent="0.25">
      <c r="A69" s="126">
        <v>7</v>
      </c>
      <c r="B69" s="345"/>
      <c r="C69" s="346"/>
      <c r="D69" s="73"/>
      <c r="E69" s="116"/>
      <c r="F69" s="129"/>
      <c r="G69" s="122" t="str">
        <f>IF(D69=List!$A$3, E69*F69, "")</f>
        <v/>
      </c>
      <c r="H69" s="123" t="str">
        <f>IF(D69=List!$A$4, E69*F69, "")</f>
        <v/>
      </c>
    </row>
    <row r="70" spans="1:8" x14ac:dyDescent="0.25">
      <c r="A70" s="126">
        <v>8</v>
      </c>
      <c r="B70" s="345"/>
      <c r="C70" s="346"/>
      <c r="D70" s="73"/>
      <c r="E70" s="116"/>
      <c r="F70" s="129"/>
      <c r="G70" s="122" t="str">
        <f>IF(D70=List!$A$3, E70*F70, "")</f>
        <v/>
      </c>
      <c r="H70" s="123" t="str">
        <f>IF(D70=List!$A$4, E70*F70, "")</f>
        <v/>
      </c>
    </row>
    <row r="71" spans="1:8" x14ac:dyDescent="0.25">
      <c r="A71" s="126">
        <v>9</v>
      </c>
      <c r="B71" s="345"/>
      <c r="C71" s="346"/>
      <c r="D71" s="73"/>
      <c r="E71" s="116"/>
      <c r="F71" s="129"/>
      <c r="G71" s="122" t="str">
        <f>IF(D71=List!$A$3, E71*F71, "")</f>
        <v/>
      </c>
      <c r="H71" s="123" t="str">
        <f>IF(D71=List!$A$4, E71*F71, "")</f>
        <v/>
      </c>
    </row>
    <row r="72" spans="1:8" x14ac:dyDescent="0.25">
      <c r="A72" s="126">
        <v>10</v>
      </c>
      <c r="B72" s="345"/>
      <c r="C72" s="346"/>
      <c r="D72" s="73"/>
      <c r="E72" s="116"/>
      <c r="F72" s="129"/>
      <c r="G72" s="122" t="str">
        <f>IF(D72=List!$A$3, E72*F72, "")</f>
        <v/>
      </c>
      <c r="H72" s="123" t="str">
        <f>IF(D72=List!$A$4, E72*F72, "")</f>
        <v/>
      </c>
    </row>
    <row r="73" spans="1:8" x14ac:dyDescent="0.25">
      <c r="A73" s="126">
        <v>11</v>
      </c>
      <c r="B73" s="345"/>
      <c r="C73" s="346"/>
      <c r="D73" s="73"/>
      <c r="E73" s="116"/>
      <c r="F73" s="129"/>
      <c r="G73" s="122" t="str">
        <f>IF(D73=List!$A$3, E73*F73, "")</f>
        <v/>
      </c>
      <c r="H73" s="123" t="str">
        <f>IF(D73=List!$A$4, E73*F73, "")</f>
        <v/>
      </c>
    </row>
    <row r="74" spans="1:8" x14ac:dyDescent="0.25">
      <c r="A74" s="126">
        <v>12</v>
      </c>
      <c r="B74" s="345"/>
      <c r="C74" s="346"/>
      <c r="D74" s="73"/>
      <c r="E74" s="116"/>
      <c r="F74" s="129"/>
      <c r="G74" s="122" t="str">
        <f>IF(D74=List!$A$3, E74*F74, "")</f>
        <v/>
      </c>
      <c r="H74" s="123" t="str">
        <f>IF(D74=List!$A$4, E74*F74, "")</f>
        <v/>
      </c>
    </row>
    <row r="75" spans="1:8" x14ac:dyDescent="0.25">
      <c r="A75" s="219"/>
      <c r="B75" s="220"/>
      <c r="C75" s="220"/>
      <c r="D75" s="220"/>
      <c r="E75" s="220"/>
      <c r="F75" s="221" t="s">
        <v>78</v>
      </c>
      <c r="G75" s="55">
        <f>SUM(G63:G74)</f>
        <v>0</v>
      </c>
      <c r="H75" s="40">
        <f>SUM(H63:H74)</f>
        <v>0</v>
      </c>
    </row>
    <row r="76" spans="1:8" ht="15.75" thickBot="1" x14ac:dyDescent="0.3">
      <c r="A76" s="222"/>
      <c r="B76" s="223"/>
      <c r="C76" s="223"/>
      <c r="D76" s="223"/>
      <c r="E76" s="223"/>
      <c r="F76" s="223" t="s">
        <v>170</v>
      </c>
      <c r="G76" s="224"/>
      <c r="H76" s="190">
        <f>SUM(G75:H75)</f>
        <v>0</v>
      </c>
    </row>
    <row r="77" spans="1:8" ht="15.75" thickBot="1" x14ac:dyDescent="0.3"/>
    <row r="78" spans="1:8" ht="15.75" thickBot="1" x14ac:dyDescent="0.3">
      <c r="A78" s="394" t="s">
        <v>125</v>
      </c>
      <c r="B78" s="395"/>
      <c r="C78" s="396"/>
      <c r="D78" s="396"/>
      <c r="E78" s="396"/>
      <c r="F78" s="396"/>
      <c r="G78" s="396"/>
      <c r="H78" s="397"/>
    </row>
    <row r="79" spans="1:8" x14ac:dyDescent="0.25">
      <c r="A79" s="334" t="s">
        <v>177</v>
      </c>
      <c r="B79" s="387"/>
      <c r="C79" s="387"/>
      <c r="D79" s="387"/>
      <c r="E79" s="387"/>
      <c r="F79" s="387"/>
      <c r="G79" s="387"/>
      <c r="H79" s="388"/>
    </row>
    <row r="80" spans="1:8" x14ac:dyDescent="0.25">
      <c r="A80" s="390" t="s">
        <v>130</v>
      </c>
      <c r="B80" s="391"/>
      <c r="C80" s="392"/>
      <c r="D80" s="392"/>
      <c r="E80" s="392"/>
      <c r="F80" s="392"/>
      <c r="G80" s="392"/>
      <c r="H80" s="393"/>
    </row>
    <row r="81" spans="1:8" ht="30" customHeight="1" x14ac:dyDescent="0.25">
      <c r="A81" s="381" t="s">
        <v>45</v>
      </c>
      <c r="B81" s="382"/>
      <c r="C81" s="383"/>
      <c r="D81" s="133" t="s">
        <v>165</v>
      </c>
      <c r="E81" s="134" t="s">
        <v>76</v>
      </c>
      <c r="F81" s="136" t="s">
        <v>120</v>
      </c>
      <c r="G81" s="137" t="s">
        <v>99</v>
      </c>
      <c r="H81" s="138" t="s">
        <v>166</v>
      </c>
    </row>
    <row r="82" spans="1:8" x14ac:dyDescent="0.25">
      <c r="A82" s="126">
        <v>1</v>
      </c>
      <c r="B82" s="345"/>
      <c r="C82" s="346"/>
      <c r="D82" s="73"/>
      <c r="E82" s="116"/>
      <c r="F82" s="129"/>
      <c r="G82" s="122" t="str">
        <f>IF(D82=List!$A$3, E82*F82, "")</f>
        <v/>
      </c>
      <c r="H82" s="123" t="str">
        <f>IF(D82=List!$A$4, E82*F82, "")</f>
        <v/>
      </c>
    </row>
    <row r="83" spans="1:8" x14ac:dyDescent="0.25">
      <c r="A83" s="126">
        <v>2</v>
      </c>
      <c r="B83" s="345"/>
      <c r="C83" s="346"/>
      <c r="D83" s="73"/>
      <c r="E83" s="116"/>
      <c r="F83" s="129"/>
      <c r="G83" s="122" t="str">
        <f>IF(D83=List!$A$3, E83*F83, "")</f>
        <v/>
      </c>
      <c r="H83" s="123" t="str">
        <f>IF(D83=List!$A$4, E83*F83, "")</f>
        <v/>
      </c>
    </row>
    <row r="84" spans="1:8" x14ac:dyDescent="0.25">
      <c r="A84" s="126">
        <v>3</v>
      </c>
      <c r="B84" s="345"/>
      <c r="C84" s="346"/>
      <c r="D84" s="73"/>
      <c r="E84" s="116"/>
      <c r="F84" s="129"/>
      <c r="G84" s="122" t="str">
        <f>IF(D84=List!$A$3, E84*F84, "")</f>
        <v/>
      </c>
      <c r="H84" s="123" t="str">
        <f>IF(D84=List!$A$4, E84*F84, "")</f>
        <v/>
      </c>
    </row>
    <row r="85" spans="1:8" x14ac:dyDescent="0.25">
      <c r="A85" s="126">
        <v>4</v>
      </c>
      <c r="B85" s="345"/>
      <c r="C85" s="346"/>
      <c r="D85" s="73"/>
      <c r="E85" s="116"/>
      <c r="F85" s="129"/>
      <c r="G85" s="122" t="str">
        <f>IF(D85=List!$A$3, E85*F85, "")</f>
        <v/>
      </c>
      <c r="H85" s="123" t="str">
        <f>IF(D85=List!$A$4, E85*F85, "")</f>
        <v/>
      </c>
    </row>
    <row r="86" spans="1:8" x14ac:dyDescent="0.25">
      <c r="A86" s="126">
        <v>5</v>
      </c>
      <c r="B86" s="345"/>
      <c r="C86" s="346"/>
      <c r="D86" s="73"/>
      <c r="E86" s="116"/>
      <c r="F86" s="129"/>
      <c r="G86" s="122" t="str">
        <f>IF(D86=List!$A$3, E86*F86, "")</f>
        <v/>
      </c>
      <c r="H86" s="123" t="str">
        <f>IF(D86=List!$A$4, E86*F86, "")</f>
        <v/>
      </c>
    </row>
    <row r="87" spans="1:8" x14ac:dyDescent="0.25">
      <c r="A87" s="126">
        <v>6</v>
      </c>
      <c r="B87" s="345"/>
      <c r="C87" s="346"/>
      <c r="D87" s="73"/>
      <c r="E87" s="116"/>
      <c r="F87" s="129"/>
      <c r="G87" s="122" t="str">
        <f>IF(D87=List!$A$3, E87*F87, "")</f>
        <v/>
      </c>
      <c r="H87" s="123" t="str">
        <f>IF(D87=List!$A$4, E87*F87, "")</f>
        <v/>
      </c>
    </row>
    <row r="88" spans="1:8" x14ac:dyDescent="0.25">
      <c r="A88" s="126">
        <v>7</v>
      </c>
      <c r="B88" s="345"/>
      <c r="C88" s="346"/>
      <c r="D88" s="73"/>
      <c r="E88" s="116"/>
      <c r="F88" s="129"/>
      <c r="G88" s="122" t="str">
        <f>IF(D88=List!$A$3, E88*F88, "")</f>
        <v/>
      </c>
      <c r="H88" s="123" t="str">
        <f>IF(D88=List!$A$4, E88*F88, "")</f>
        <v/>
      </c>
    </row>
    <row r="89" spans="1:8" x14ac:dyDescent="0.25">
      <c r="A89" s="126">
        <v>8</v>
      </c>
      <c r="B89" s="345"/>
      <c r="C89" s="346"/>
      <c r="D89" s="73"/>
      <c r="E89" s="116"/>
      <c r="F89" s="129"/>
      <c r="G89" s="122" t="str">
        <f>IF(D89=List!$A$3, E89*F89, "")</f>
        <v/>
      </c>
      <c r="H89" s="123" t="str">
        <f>IF(D89=List!$A$4, E89*F89, "")</f>
        <v/>
      </c>
    </row>
    <row r="90" spans="1:8" x14ac:dyDescent="0.25">
      <c r="A90" s="126">
        <v>9</v>
      </c>
      <c r="B90" s="345"/>
      <c r="C90" s="346"/>
      <c r="D90" s="73"/>
      <c r="E90" s="116"/>
      <c r="F90" s="129"/>
      <c r="G90" s="122" t="str">
        <f>IF(D90=List!$A$3, E90*F90, "")</f>
        <v/>
      </c>
      <c r="H90" s="123" t="str">
        <f>IF(D90=List!$A$4, E90*F90, "")</f>
        <v/>
      </c>
    </row>
    <row r="91" spans="1:8" x14ac:dyDescent="0.25">
      <c r="A91" s="126">
        <v>10</v>
      </c>
      <c r="B91" s="345"/>
      <c r="C91" s="346"/>
      <c r="D91" s="73"/>
      <c r="E91" s="116"/>
      <c r="F91" s="129"/>
      <c r="G91" s="122" t="str">
        <f>IF(D91=List!$A$3, E91*F91, "")</f>
        <v/>
      </c>
      <c r="H91" s="123" t="str">
        <f>IF(D91=List!$A$4, E91*F91, "")</f>
        <v/>
      </c>
    </row>
    <row r="92" spans="1:8" x14ac:dyDescent="0.25">
      <c r="A92" s="126">
        <v>11</v>
      </c>
      <c r="B92" s="345"/>
      <c r="C92" s="346"/>
      <c r="D92" s="73"/>
      <c r="E92" s="116"/>
      <c r="F92" s="129"/>
      <c r="G92" s="122" t="str">
        <f>IF(D92=List!$A$3, E92*F92, "")</f>
        <v/>
      </c>
      <c r="H92" s="123" t="str">
        <f>IF(D92=List!$A$4, E92*F92, "")</f>
        <v/>
      </c>
    </row>
    <row r="93" spans="1:8" x14ac:dyDescent="0.25">
      <c r="A93" s="126">
        <v>12</v>
      </c>
      <c r="B93" s="345"/>
      <c r="C93" s="346"/>
      <c r="D93" s="73"/>
      <c r="E93" s="116"/>
      <c r="F93" s="129"/>
      <c r="G93" s="122" t="str">
        <f>IF(D93=List!$A$3, E93*F93, "")</f>
        <v/>
      </c>
      <c r="H93" s="123" t="str">
        <f>IF(D93=List!$A$4, E93*F93, "")</f>
        <v/>
      </c>
    </row>
    <row r="94" spans="1:8" x14ac:dyDescent="0.25">
      <c r="A94" s="219"/>
      <c r="B94" s="220"/>
      <c r="C94" s="220"/>
      <c r="D94" s="220"/>
      <c r="E94" s="220"/>
      <c r="F94" s="221" t="s">
        <v>78</v>
      </c>
      <c r="G94" s="55">
        <f>SUM(G82:G93)</f>
        <v>0</v>
      </c>
      <c r="H94" s="40">
        <f>SUM(H82:H93)</f>
        <v>0</v>
      </c>
    </row>
    <row r="95" spans="1:8" ht="15.75" thickBot="1" x14ac:dyDescent="0.3">
      <c r="A95" s="222"/>
      <c r="B95" s="223"/>
      <c r="C95" s="223"/>
      <c r="D95" s="223"/>
      <c r="E95" s="223"/>
      <c r="F95" s="223" t="s">
        <v>46</v>
      </c>
      <c r="G95" s="224"/>
      <c r="H95" s="190">
        <f>SUM(G94:H94)</f>
        <v>0</v>
      </c>
    </row>
    <row r="96" spans="1:8" ht="15.75" thickBot="1" x14ac:dyDescent="0.3">
      <c r="A96" s="127"/>
      <c r="B96" s="127"/>
      <c r="C96" s="127"/>
      <c r="E96" s="127"/>
      <c r="F96" s="127"/>
      <c r="G96" s="127"/>
      <c r="H96" s="127"/>
    </row>
    <row r="97" spans="1:8" ht="15.75" thickBot="1" x14ac:dyDescent="0.3">
      <c r="A97" s="394" t="s">
        <v>126</v>
      </c>
      <c r="B97" s="395"/>
      <c r="C97" s="396"/>
      <c r="D97" s="396"/>
      <c r="E97" s="396"/>
      <c r="F97" s="396"/>
      <c r="G97" s="396"/>
      <c r="H97" s="397"/>
    </row>
    <row r="98" spans="1:8" x14ac:dyDescent="0.25">
      <c r="A98" s="334" t="s">
        <v>177</v>
      </c>
      <c r="B98" s="387"/>
      <c r="C98" s="387"/>
      <c r="D98" s="387"/>
      <c r="E98" s="387"/>
      <c r="F98" s="387"/>
      <c r="G98" s="387"/>
      <c r="H98" s="388"/>
    </row>
    <row r="99" spans="1:8" x14ac:dyDescent="0.25">
      <c r="A99" s="390" t="s">
        <v>131</v>
      </c>
      <c r="B99" s="391"/>
      <c r="C99" s="392"/>
      <c r="D99" s="392"/>
      <c r="E99" s="392"/>
      <c r="F99" s="392"/>
      <c r="G99" s="392"/>
      <c r="H99" s="393"/>
    </row>
    <row r="100" spans="1:8" ht="30" customHeight="1" x14ac:dyDescent="0.25">
      <c r="A100" s="381" t="s">
        <v>45</v>
      </c>
      <c r="B100" s="382"/>
      <c r="C100" s="383"/>
      <c r="D100" s="133" t="s">
        <v>165</v>
      </c>
      <c r="E100" s="134" t="s">
        <v>76</v>
      </c>
      <c r="F100" s="136" t="s">
        <v>120</v>
      </c>
      <c r="G100" s="137" t="s">
        <v>99</v>
      </c>
      <c r="H100" s="138" t="s">
        <v>166</v>
      </c>
    </row>
    <row r="101" spans="1:8" x14ac:dyDescent="0.25">
      <c r="A101" s="126">
        <v>1</v>
      </c>
      <c r="B101" s="345"/>
      <c r="C101" s="346"/>
      <c r="D101" s="73"/>
      <c r="E101" s="116"/>
      <c r="F101" s="129"/>
      <c r="G101" s="122" t="str">
        <f>IF(D101=List!$A$3, E101*F101, "")</f>
        <v/>
      </c>
      <c r="H101" s="123" t="str">
        <f>IF(D101=List!$A$4, E101*F101, "")</f>
        <v/>
      </c>
    </row>
    <row r="102" spans="1:8" x14ac:dyDescent="0.25">
      <c r="A102" s="126">
        <v>2</v>
      </c>
      <c r="B102" s="345"/>
      <c r="C102" s="346"/>
      <c r="D102" s="73"/>
      <c r="E102" s="116"/>
      <c r="F102" s="129"/>
      <c r="G102" s="122" t="str">
        <f>IF(D102=List!$A$3, E102*F102, "")</f>
        <v/>
      </c>
      <c r="H102" s="123" t="str">
        <f>IF(D102=List!$A$4, E102*F102, "")</f>
        <v/>
      </c>
    </row>
    <row r="103" spans="1:8" x14ac:dyDescent="0.25">
      <c r="A103" s="126">
        <v>3</v>
      </c>
      <c r="B103" s="345"/>
      <c r="C103" s="346"/>
      <c r="D103" s="73"/>
      <c r="E103" s="116"/>
      <c r="F103" s="129"/>
      <c r="G103" s="122" t="str">
        <f>IF(D103=List!$A$3, E103*F103, "")</f>
        <v/>
      </c>
      <c r="H103" s="123" t="str">
        <f>IF(D103=List!$A$4, E103*F103, "")</f>
        <v/>
      </c>
    </row>
    <row r="104" spans="1:8" x14ac:dyDescent="0.25">
      <c r="A104" s="126">
        <v>4</v>
      </c>
      <c r="B104" s="345"/>
      <c r="C104" s="346"/>
      <c r="D104" s="73"/>
      <c r="E104" s="116"/>
      <c r="F104" s="129"/>
      <c r="G104" s="122" t="str">
        <f>IF(D104=List!$A$3, E104*F104, "")</f>
        <v/>
      </c>
      <c r="H104" s="123" t="str">
        <f>IF(D104=List!$A$4, E104*F104, "")</f>
        <v/>
      </c>
    </row>
    <row r="105" spans="1:8" x14ac:dyDescent="0.25">
      <c r="A105" s="126">
        <v>5</v>
      </c>
      <c r="B105" s="345"/>
      <c r="C105" s="346"/>
      <c r="D105" s="73"/>
      <c r="E105" s="116"/>
      <c r="F105" s="129"/>
      <c r="G105" s="122" t="str">
        <f>IF(D105=List!$A$3, E105*F105, "")</f>
        <v/>
      </c>
      <c r="H105" s="123" t="str">
        <f>IF(D105=List!$A$4, E105*F105, "")</f>
        <v/>
      </c>
    </row>
    <row r="106" spans="1:8" x14ac:dyDescent="0.25">
      <c r="A106" s="126">
        <v>6</v>
      </c>
      <c r="B106" s="345"/>
      <c r="C106" s="346"/>
      <c r="D106" s="73"/>
      <c r="E106" s="116"/>
      <c r="F106" s="129"/>
      <c r="G106" s="122" t="str">
        <f>IF(D106=List!$A$3, E106*F106, "")</f>
        <v/>
      </c>
      <c r="H106" s="123" t="str">
        <f>IF(D106=List!$A$4, E106*F106, "")</f>
        <v/>
      </c>
    </row>
    <row r="107" spans="1:8" x14ac:dyDescent="0.25">
      <c r="A107" s="126">
        <v>7</v>
      </c>
      <c r="B107" s="345"/>
      <c r="C107" s="346"/>
      <c r="D107" s="73"/>
      <c r="E107" s="116"/>
      <c r="F107" s="129"/>
      <c r="G107" s="122" t="str">
        <f>IF(D107=List!$A$3, E107*F107, "")</f>
        <v/>
      </c>
      <c r="H107" s="123" t="str">
        <f>IF(D107=List!$A$4, E107*F107, "")</f>
        <v/>
      </c>
    </row>
    <row r="108" spans="1:8" x14ac:dyDescent="0.25">
      <c r="A108" s="126">
        <v>8</v>
      </c>
      <c r="B108" s="345"/>
      <c r="C108" s="346"/>
      <c r="D108" s="73"/>
      <c r="E108" s="116"/>
      <c r="F108" s="129"/>
      <c r="G108" s="122" t="str">
        <f>IF(D108=List!$A$3, E108*F108, "")</f>
        <v/>
      </c>
      <c r="H108" s="123" t="str">
        <f>IF(D108=List!$A$4, E108*F108, "")</f>
        <v/>
      </c>
    </row>
    <row r="109" spans="1:8" x14ac:dyDescent="0.25">
      <c r="A109" s="126">
        <v>9</v>
      </c>
      <c r="B109" s="345"/>
      <c r="C109" s="346"/>
      <c r="D109" s="73"/>
      <c r="E109" s="116"/>
      <c r="F109" s="129"/>
      <c r="G109" s="122" t="str">
        <f>IF(D109=List!$A$3, E109*F109, "")</f>
        <v/>
      </c>
      <c r="H109" s="123" t="str">
        <f>IF(D109=List!$A$4, E109*F109, "")</f>
        <v/>
      </c>
    </row>
    <row r="110" spans="1:8" x14ac:dyDescent="0.25">
      <c r="A110" s="126">
        <v>10</v>
      </c>
      <c r="B110" s="345"/>
      <c r="C110" s="346"/>
      <c r="D110" s="73"/>
      <c r="E110" s="116"/>
      <c r="F110" s="129"/>
      <c r="G110" s="122" t="str">
        <f>IF(D110=List!$A$3, E110*F110, "")</f>
        <v/>
      </c>
      <c r="H110" s="123" t="str">
        <f>IF(D110=List!$A$4, E110*F110, "")</f>
        <v/>
      </c>
    </row>
    <row r="111" spans="1:8" x14ac:dyDescent="0.25">
      <c r="A111" s="126">
        <v>11</v>
      </c>
      <c r="B111" s="345"/>
      <c r="C111" s="346"/>
      <c r="D111" s="73"/>
      <c r="E111" s="116"/>
      <c r="F111" s="129"/>
      <c r="G111" s="122" t="str">
        <f>IF(D111=List!$A$3, E111*F111, "")</f>
        <v/>
      </c>
      <c r="H111" s="123" t="str">
        <f>IF(D111=List!$A$4, E111*F111, "")</f>
        <v/>
      </c>
    </row>
    <row r="112" spans="1:8" x14ac:dyDescent="0.25">
      <c r="A112" s="126">
        <v>12</v>
      </c>
      <c r="B112" s="345"/>
      <c r="C112" s="346"/>
      <c r="D112" s="73"/>
      <c r="E112" s="116"/>
      <c r="F112" s="129"/>
      <c r="G112" s="122" t="str">
        <f>IF(D112=List!$A$3, E112*F112, "")</f>
        <v/>
      </c>
      <c r="H112" s="123" t="str">
        <f>IF(D112=List!$A$4, E112*F112, "")</f>
        <v/>
      </c>
    </row>
    <row r="113" spans="1:8" x14ac:dyDescent="0.25">
      <c r="A113" s="219"/>
      <c r="B113" s="220"/>
      <c r="C113" s="220"/>
      <c r="D113" s="220"/>
      <c r="E113" s="220"/>
      <c r="F113" s="221" t="s">
        <v>78</v>
      </c>
      <c r="G113" s="55">
        <f>SUM(G101:G112)</f>
        <v>0</v>
      </c>
      <c r="H113" s="40">
        <f>SUM(H101:H112)</f>
        <v>0</v>
      </c>
    </row>
    <row r="114" spans="1:8" ht="15.75" thickBot="1" x14ac:dyDescent="0.3">
      <c r="A114" s="222"/>
      <c r="B114" s="223"/>
      <c r="C114" s="223"/>
      <c r="D114" s="223"/>
      <c r="E114" s="223"/>
      <c r="F114" s="223" t="s">
        <v>46</v>
      </c>
      <c r="G114" s="224"/>
      <c r="H114" s="190">
        <f>SUM(G113:H113)</f>
        <v>0</v>
      </c>
    </row>
    <row r="115" spans="1:8" x14ac:dyDescent="0.25">
      <c r="A115" s="132"/>
      <c r="B115" s="130"/>
      <c r="C115" s="130"/>
      <c r="D115" s="130"/>
      <c r="E115" s="130"/>
      <c r="F115" s="130"/>
      <c r="G115" s="131"/>
      <c r="H115" s="131"/>
    </row>
  </sheetData>
  <sheetProtection formatCells="0" formatRows="0" insertColumns="0" insertRows="0" insertHyperlinks="0" deleteRows="0" selectLockedCells="1" sort="0" autoFilter="0" pivotTables="0"/>
  <dataConsolidate link="1"/>
  <customSheetViews>
    <customSheetView guid="{B62DA791-876E-45D9-A5DB-855827A1FF7E}" scale="90" fitToPage="1" printArea="1">
      <pane ySplit="1" topLeftCell="A41" activePane="bottomLeft" state="frozen"/>
      <selection pane="bottomLeft" activeCell="A79" sqref="A79:H79"/>
      <pageMargins left="0" right="0" top="0" bottom="0.25" header="0.5" footer="0.25"/>
      <printOptions horizontalCentered="1"/>
      <pageSetup scale="86" orientation="portrait" r:id="rId1"/>
      <headerFooter>
        <oddFooter>&amp;LATP V.9 (04/20/2016)</oddFooter>
      </headerFooter>
    </customSheetView>
  </customSheetViews>
  <mergeCells count="85">
    <mergeCell ref="A1:H1"/>
    <mergeCell ref="A2:H2"/>
    <mergeCell ref="A3:H3"/>
    <mergeCell ref="A4:H4"/>
    <mergeCell ref="A5:B5"/>
    <mergeCell ref="A21:H21"/>
    <mergeCell ref="A22:H22"/>
    <mergeCell ref="A23:H23"/>
    <mergeCell ref="B36:C36"/>
    <mergeCell ref="B33:C33"/>
    <mergeCell ref="B34:C34"/>
    <mergeCell ref="B35:C35"/>
    <mergeCell ref="A41:H41"/>
    <mergeCell ref="A42:H42"/>
    <mergeCell ref="A99:H99"/>
    <mergeCell ref="A78:H78"/>
    <mergeCell ref="A59:H59"/>
    <mergeCell ref="A97:H97"/>
    <mergeCell ref="A60:H60"/>
    <mergeCell ref="A61:H61"/>
    <mergeCell ref="A98:H98"/>
    <mergeCell ref="A79:H79"/>
    <mergeCell ref="A80:H80"/>
    <mergeCell ref="B44:C44"/>
    <mergeCell ref="B45:C45"/>
    <mergeCell ref="B53:C53"/>
    <mergeCell ref="B54:C54"/>
    <mergeCell ref="B55:C55"/>
    <mergeCell ref="A40:H40"/>
    <mergeCell ref="A24:C24"/>
    <mergeCell ref="B25:C25"/>
    <mergeCell ref="B26:C26"/>
    <mergeCell ref="B27:C27"/>
    <mergeCell ref="B28:C28"/>
    <mergeCell ref="B29:C29"/>
    <mergeCell ref="B30:C30"/>
    <mergeCell ref="B31:C31"/>
    <mergeCell ref="B32:C32"/>
    <mergeCell ref="A43:C43"/>
    <mergeCell ref="B63:C63"/>
    <mergeCell ref="B48:C48"/>
    <mergeCell ref="B49:C49"/>
    <mergeCell ref="B50:C50"/>
    <mergeCell ref="B51:C51"/>
    <mergeCell ref="B52:C52"/>
    <mergeCell ref="B46:C46"/>
    <mergeCell ref="B47:C47"/>
    <mergeCell ref="B74:C74"/>
    <mergeCell ref="A62:C62"/>
    <mergeCell ref="A81:C81"/>
    <mergeCell ref="B82:C82"/>
    <mergeCell ref="B83:C83"/>
    <mergeCell ref="B69:C69"/>
    <mergeCell ref="B70:C70"/>
    <mergeCell ref="B71:C71"/>
    <mergeCell ref="B72:C72"/>
    <mergeCell ref="B73:C73"/>
    <mergeCell ref="B64:C64"/>
    <mergeCell ref="B65:C65"/>
    <mergeCell ref="B66:C66"/>
    <mergeCell ref="B67:C67"/>
    <mergeCell ref="B68:C68"/>
    <mergeCell ref="B89:C89"/>
    <mergeCell ref="B90:C90"/>
    <mergeCell ref="B91:C91"/>
    <mergeCell ref="B92:C92"/>
    <mergeCell ref="B93:C93"/>
    <mergeCell ref="B84:C84"/>
    <mergeCell ref="B85:C85"/>
    <mergeCell ref="B86:C86"/>
    <mergeCell ref="B87:C87"/>
    <mergeCell ref="B88:C88"/>
    <mergeCell ref="B110:C110"/>
    <mergeCell ref="B111:C111"/>
    <mergeCell ref="B112:C112"/>
    <mergeCell ref="B105:C105"/>
    <mergeCell ref="B106:C106"/>
    <mergeCell ref="B107:C107"/>
    <mergeCell ref="B108:C108"/>
    <mergeCell ref="B109:C109"/>
    <mergeCell ref="A100:C100"/>
    <mergeCell ref="B101:C101"/>
    <mergeCell ref="B102:C102"/>
    <mergeCell ref="B103:C103"/>
    <mergeCell ref="B104:C104"/>
  </mergeCells>
  <dataValidations xWindow="750" yWindow="674" count="3">
    <dataValidation operator="equal" allowBlank="1" showErrorMessage="1" promptTitle="Have more Itemized Costs?" prompt="Insert as much rows, for each additional Itemized Cost, that applies. _x000a_To do so: Highlight entire row below this one. Right click. Select &quot;Insert&quot;. " sqref="G115:H115" xr:uid="{00000000-0002-0000-0300-000001000000}"/>
    <dataValidation type="textLength" operator="equal" allowBlank="1" showInputMessage="1" showErrorMessage="1" errorTitle="Cells Contain Formula" error="Cells Contain Formula_x000a__x000a_You cannot manipulate these cells._x000a_" sqref="H38 G25:H37 H57 G44:H56 H76 G63:H75 H95 G82:H94 H114 G101:H113" xr:uid="{00000000-0002-0000-0300-000002000000}">
      <formula1>0</formula1>
    </dataValidation>
    <dataValidation type="textLength" operator="equal" allowBlank="1" showInputMessage="1" showErrorMessage="1" errorTitle="Cells Contain Formula" error="Cells Contain Formula_x000a__x000a_You cannot manipulate these cells." sqref="G6:H18 H19" xr:uid="{00000000-0002-0000-0300-000003000000}">
      <formula1>0</formula1>
    </dataValidation>
  </dataValidations>
  <printOptions horizontalCentered="1"/>
  <pageMargins left="0.75" right="0.75" top="0.5" bottom="0.5" header="0.5" footer="0.5"/>
  <pageSetup scale="72" orientation="portrait" r:id="rId2"/>
  <headerFooter>
    <oddFooter>&amp;LATP V.11 (04.27.2018)</oddFooter>
  </headerFooter>
  <ignoredErrors>
    <ignoredError sqref="G25:H36 G44:H55 G63:H74 G82:H93 G101:H112 G15:H17 G6:H14" unlockedFormula="1"/>
  </ignoredErrors>
  <extLst>
    <ext xmlns:x14="http://schemas.microsoft.com/office/spreadsheetml/2009/9/main" uri="{CCE6A557-97BC-4b89-ADB6-D9C93CAAB3DF}">
      <x14:dataValidations xmlns:xm="http://schemas.microsoft.com/office/excel/2006/main" xWindow="750" yWindow="674" count="1">
        <x14:dataValidation type="list" allowBlank="1" showInputMessage="1" showErrorMessage="1" xr:uid="{00000000-0002-0000-0300-000004000000}">
          <x14:formula1>
            <xm:f>List!$A$3:$A$4</xm:f>
          </x14:formula1>
          <xm:sqref>D101:D112 D44:D55 D25:D36 D63:D74 D82:D93 C6:C17</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0">
    <tabColor theme="5" tint="0.79998168889431442"/>
    <pageSetUpPr autoPageBreaks="0" fitToPage="1"/>
  </sheetPr>
  <dimension ref="A1:K50"/>
  <sheetViews>
    <sheetView zoomScaleNormal="100" zoomScaleSheetLayoutView="100" workbookViewId="0">
      <pane ySplit="1" topLeftCell="A2" activePane="bottomLeft" state="frozen"/>
      <selection activeCell="B14" sqref="B14"/>
      <selection pane="bottomLeft" activeCell="A48" sqref="A48:H49"/>
    </sheetView>
  </sheetViews>
  <sheetFormatPr defaultColWidth="8.85546875" defaultRowHeight="15" x14ac:dyDescent="0.25"/>
  <cols>
    <col min="1" max="1" width="7.28515625" style="17" bestFit="1" customWidth="1"/>
    <col min="2" max="2" width="10.28515625" style="17" customWidth="1"/>
    <col min="3" max="3" width="8.7109375" style="17" customWidth="1"/>
    <col min="4" max="4" width="15.7109375" style="17" customWidth="1"/>
    <col min="5" max="5" width="6.7109375" style="17" customWidth="1"/>
    <col min="6" max="6" width="7.140625" style="17" customWidth="1"/>
    <col min="7" max="7" width="9.7109375" style="17" customWidth="1"/>
    <col min="8" max="8" width="11.7109375" style="17" customWidth="1"/>
    <col min="9" max="9" width="19.5703125" style="17" customWidth="1"/>
    <col min="10" max="10" width="17.7109375" style="17" customWidth="1"/>
    <col min="11" max="16384" width="8.85546875" style="17"/>
  </cols>
  <sheetData>
    <row r="1" spans="1:10" ht="15.75" thickBot="1" x14ac:dyDescent="0.3">
      <c r="A1" s="354" t="s">
        <v>12</v>
      </c>
      <c r="B1" s="355"/>
      <c r="C1" s="355"/>
      <c r="D1" s="355"/>
      <c r="E1" s="355"/>
      <c r="F1" s="355"/>
      <c r="G1" s="355"/>
      <c r="H1" s="355"/>
      <c r="I1" s="355"/>
      <c r="J1" s="356"/>
    </row>
    <row r="2" spans="1:10" x14ac:dyDescent="0.25">
      <c r="A2" s="417" t="s">
        <v>18</v>
      </c>
      <c r="B2" s="418"/>
      <c r="C2" s="419"/>
      <c r="D2" s="420"/>
      <c r="E2" s="420"/>
      <c r="F2" s="420"/>
      <c r="G2" s="420"/>
      <c r="H2" s="420"/>
      <c r="I2" s="420"/>
      <c r="J2" s="421"/>
    </row>
    <row r="3" spans="1:10" ht="30" customHeight="1" thickBot="1" x14ac:dyDescent="0.3">
      <c r="A3" s="415" t="s">
        <v>19</v>
      </c>
      <c r="B3" s="416"/>
      <c r="C3" s="422"/>
      <c r="D3" s="423"/>
      <c r="E3" s="423"/>
      <c r="F3" s="423"/>
      <c r="G3" s="423"/>
      <c r="H3" s="423"/>
      <c r="I3" s="423"/>
      <c r="J3" s="424"/>
    </row>
    <row r="4" spans="1:10" ht="15.75" thickBot="1" x14ac:dyDescent="0.3">
      <c r="A4" s="238"/>
      <c r="B4" s="239"/>
      <c r="C4" s="239"/>
      <c r="D4" s="239"/>
      <c r="E4" s="239"/>
      <c r="F4" s="239"/>
      <c r="G4" s="239"/>
      <c r="H4" s="239"/>
      <c r="I4" s="239"/>
      <c r="J4" s="240"/>
    </row>
    <row r="5" spans="1:10" ht="15.75" thickBot="1" x14ac:dyDescent="0.3">
      <c r="A5" s="145"/>
      <c r="B5" s="146" t="s">
        <v>60</v>
      </c>
      <c r="C5" s="146" t="s">
        <v>61</v>
      </c>
      <c r="D5" s="376" t="s">
        <v>74</v>
      </c>
      <c r="E5" s="377"/>
      <c r="F5" s="377"/>
      <c r="G5" s="425"/>
      <c r="H5" s="426" t="s">
        <v>75</v>
      </c>
      <c r="I5" s="426"/>
      <c r="J5" s="427"/>
    </row>
    <row r="6" spans="1:10" x14ac:dyDescent="0.25">
      <c r="A6" s="139">
        <v>1</v>
      </c>
      <c r="B6" s="140"/>
      <c r="C6" s="140"/>
      <c r="D6" s="428"/>
      <c r="E6" s="429"/>
      <c r="F6" s="429"/>
      <c r="G6" s="430"/>
      <c r="H6" s="431"/>
      <c r="I6" s="431"/>
      <c r="J6" s="432"/>
    </row>
    <row r="7" spans="1:10" x14ac:dyDescent="0.25">
      <c r="A7" s="139">
        <v>2</v>
      </c>
      <c r="B7" s="141"/>
      <c r="C7" s="141"/>
      <c r="D7" s="406"/>
      <c r="E7" s="299"/>
      <c r="F7" s="299"/>
      <c r="G7" s="407"/>
      <c r="H7" s="413"/>
      <c r="I7" s="413"/>
      <c r="J7" s="414"/>
    </row>
    <row r="8" spans="1:10" x14ac:dyDescent="0.25">
      <c r="A8" s="139">
        <v>3</v>
      </c>
      <c r="B8" s="141"/>
      <c r="C8" s="141"/>
      <c r="D8" s="406"/>
      <c r="E8" s="299"/>
      <c r="F8" s="299"/>
      <c r="G8" s="407"/>
      <c r="H8" s="413"/>
      <c r="I8" s="413"/>
      <c r="J8" s="414"/>
    </row>
    <row r="9" spans="1:10" x14ac:dyDescent="0.25">
      <c r="A9" s="139">
        <v>4</v>
      </c>
      <c r="B9" s="141"/>
      <c r="C9" s="141"/>
      <c r="D9" s="406"/>
      <c r="E9" s="299"/>
      <c r="F9" s="299"/>
      <c r="G9" s="407"/>
      <c r="H9" s="413"/>
      <c r="I9" s="413"/>
      <c r="J9" s="414"/>
    </row>
    <row r="10" spans="1:10" x14ac:dyDescent="0.25">
      <c r="A10" s="139">
        <v>5</v>
      </c>
      <c r="B10" s="141"/>
      <c r="C10" s="141"/>
      <c r="D10" s="406"/>
      <c r="E10" s="299"/>
      <c r="F10" s="299"/>
      <c r="G10" s="407"/>
      <c r="H10" s="413"/>
      <c r="I10" s="413"/>
      <c r="J10" s="414"/>
    </row>
    <row r="11" spans="1:10" x14ac:dyDescent="0.25">
      <c r="A11" s="139">
        <v>6</v>
      </c>
      <c r="B11" s="141"/>
      <c r="C11" s="141"/>
      <c r="D11" s="406"/>
      <c r="E11" s="299"/>
      <c r="F11" s="299"/>
      <c r="G11" s="407"/>
      <c r="H11" s="413"/>
      <c r="I11" s="413"/>
      <c r="J11" s="414"/>
    </row>
    <row r="12" spans="1:10" x14ac:dyDescent="0.25">
      <c r="A12" s="139">
        <v>7</v>
      </c>
      <c r="B12" s="141"/>
      <c r="C12" s="141"/>
      <c r="D12" s="406"/>
      <c r="E12" s="299"/>
      <c r="F12" s="299"/>
      <c r="G12" s="407"/>
      <c r="H12" s="413"/>
      <c r="I12" s="413"/>
      <c r="J12" s="414"/>
    </row>
    <row r="13" spans="1:10" x14ac:dyDescent="0.25">
      <c r="A13" s="139">
        <v>8</v>
      </c>
      <c r="B13" s="141"/>
      <c r="C13" s="141"/>
      <c r="D13" s="406"/>
      <c r="E13" s="299"/>
      <c r="F13" s="299"/>
      <c r="G13" s="407"/>
      <c r="H13" s="413"/>
      <c r="I13" s="413"/>
      <c r="J13" s="414"/>
    </row>
    <row r="14" spans="1:10" x14ac:dyDescent="0.25">
      <c r="A14" s="139">
        <v>9</v>
      </c>
      <c r="B14" s="141"/>
      <c r="C14" s="141"/>
      <c r="D14" s="406"/>
      <c r="E14" s="299"/>
      <c r="F14" s="299"/>
      <c r="G14" s="407"/>
      <c r="H14" s="408"/>
      <c r="I14" s="408"/>
      <c r="J14" s="409"/>
    </row>
    <row r="15" spans="1:10" ht="15.75" thickBot="1" x14ac:dyDescent="0.3">
      <c r="A15" s="139">
        <v>10</v>
      </c>
      <c r="B15" s="142"/>
      <c r="C15" s="142"/>
      <c r="D15" s="410"/>
      <c r="E15" s="411"/>
      <c r="F15" s="411"/>
      <c r="G15" s="412"/>
      <c r="H15" s="408"/>
      <c r="I15" s="408"/>
      <c r="J15" s="409"/>
    </row>
    <row r="16" spans="1:10" ht="19.899999999999999" customHeight="1" thickBot="1" x14ac:dyDescent="0.3">
      <c r="A16" s="195"/>
      <c r="B16" s="196"/>
      <c r="C16" s="196"/>
      <c r="D16" s="196"/>
      <c r="E16" s="196"/>
      <c r="F16" s="196"/>
      <c r="G16" s="207" t="s">
        <v>83</v>
      </c>
      <c r="H16" s="196"/>
      <c r="I16" s="196"/>
      <c r="J16" s="197"/>
    </row>
    <row r="17" spans="1:10" ht="34.9" customHeight="1" x14ac:dyDescent="0.25">
      <c r="A17" s="201"/>
      <c r="B17" s="202"/>
      <c r="C17" s="208" t="s">
        <v>118</v>
      </c>
      <c r="D17" s="203"/>
      <c r="E17" s="379" t="s">
        <v>165</v>
      </c>
      <c r="F17" s="380"/>
      <c r="G17" s="102" t="s">
        <v>147</v>
      </c>
      <c r="H17" s="102" t="s">
        <v>148</v>
      </c>
      <c r="I17" s="147" t="s">
        <v>99</v>
      </c>
      <c r="J17" s="107" t="s">
        <v>164</v>
      </c>
    </row>
    <row r="18" spans="1:10" x14ac:dyDescent="0.25">
      <c r="A18" s="95" t="s">
        <v>21</v>
      </c>
      <c r="B18" s="345"/>
      <c r="C18" s="353"/>
      <c r="D18" s="346"/>
      <c r="E18" s="345"/>
      <c r="F18" s="346"/>
      <c r="G18" s="117"/>
      <c r="H18" s="74"/>
      <c r="I18" s="124" t="str">
        <f>IF(E18=List!$A$3,G18*H18, "")</f>
        <v/>
      </c>
      <c r="J18" s="59" t="str">
        <f>IF(E18=List!$A$4,G18*H18, "")</f>
        <v/>
      </c>
    </row>
    <row r="19" spans="1:10" x14ac:dyDescent="0.25">
      <c r="A19" s="95" t="s">
        <v>22</v>
      </c>
      <c r="B19" s="345"/>
      <c r="C19" s="353"/>
      <c r="D19" s="346"/>
      <c r="E19" s="345"/>
      <c r="F19" s="346"/>
      <c r="G19" s="117"/>
      <c r="H19" s="74"/>
      <c r="I19" s="124" t="str">
        <f>IF(E19=List!$A$3,G19*H19, "")</f>
        <v/>
      </c>
      <c r="J19" s="59" t="str">
        <f>IF(E19=List!$A$4,G19*H19, "")</f>
        <v/>
      </c>
    </row>
    <row r="20" spans="1:10" x14ac:dyDescent="0.25">
      <c r="A20" s="95" t="s">
        <v>29</v>
      </c>
      <c r="B20" s="345"/>
      <c r="C20" s="353"/>
      <c r="D20" s="346"/>
      <c r="E20" s="345"/>
      <c r="F20" s="346"/>
      <c r="G20" s="117"/>
      <c r="H20" s="74"/>
      <c r="I20" s="124" t="str">
        <f>IF(E20=List!$A$3,G20*H20, "")</f>
        <v/>
      </c>
      <c r="J20" s="59" t="str">
        <f>IF(E20=List!$A$4,G20*H20, "")</f>
        <v/>
      </c>
    </row>
    <row r="21" spans="1:10" x14ac:dyDescent="0.25">
      <c r="A21" s="95" t="s">
        <v>30</v>
      </c>
      <c r="B21" s="345"/>
      <c r="C21" s="353"/>
      <c r="D21" s="346"/>
      <c r="E21" s="345"/>
      <c r="F21" s="346"/>
      <c r="G21" s="117"/>
      <c r="H21" s="74"/>
      <c r="I21" s="124" t="str">
        <f>IF(E21=List!$A$3,G21*H21, "")</f>
        <v/>
      </c>
      <c r="J21" s="59" t="str">
        <f>IF(E21=List!$A$4,G21*H21, "")</f>
        <v/>
      </c>
    </row>
    <row r="22" spans="1:10" x14ac:dyDescent="0.25">
      <c r="A22" s="95" t="s">
        <v>68</v>
      </c>
      <c r="B22" s="345"/>
      <c r="C22" s="353"/>
      <c r="D22" s="346"/>
      <c r="E22" s="345"/>
      <c r="F22" s="346"/>
      <c r="G22" s="117"/>
      <c r="H22" s="74"/>
      <c r="I22" s="124" t="str">
        <f>IF(E22=List!$A$3,G22*H22, "")</f>
        <v/>
      </c>
      <c r="J22" s="59" t="str">
        <f>IF(E22=List!$A$4,G22*H22, "")</f>
        <v/>
      </c>
    </row>
    <row r="23" spans="1:10" x14ac:dyDescent="0.25">
      <c r="A23" s="95" t="s">
        <v>69</v>
      </c>
      <c r="B23" s="345"/>
      <c r="C23" s="353"/>
      <c r="D23" s="346"/>
      <c r="E23" s="345"/>
      <c r="F23" s="346"/>
      <c r="G23" s="117"/>
      <c r="H23" s="74"/>
      <c r="I23" s="124" t="str">
        <f>IF(E23=List!$A$3,G23*H23, "")</f>
        <v/>
      </c>
      <c r="J23" s="59" t="str">
        <f>IF(E23=List!$A$4,G23*H23, "")</f>
        <v/>
      </c>
    </row>
    <row r="24" spans="1:10" ht="14.45" customHeight="1" x14ac:dyDescent="0.25">
      <c r="A24" s="194"/>
      <c r="B24" s="179"/>
      <c r="C24" s="179"/>
      <c r="D24" s="179"/>
      <c r="E24" s="179"/>
      <c r="F24" s="179"/>
      <c r="G24" s="179"/>
      <c r="H24" s="206" t="s">
        <v>149</v>
      </c>
      <c r="I24" s="50">
        <f>SUM(I18:I23)</f>
        <v>0</v>
      </c>
      <c r="J24" s="58">
        <f>SUM(J18:J23)</f>
        <v>0</v>
      </c>
    </row>
    <row r="25" spans="1:10" ht="34.9" customHeight="1" x14ac:dyDescent="0.25">
      <c r="A25" s="204"/>
      <c r="B25" s="205"/>
      <c r="C25" s="209" t="s">
        <v>150</v>
      </c>
      <c r="D25" s="205"/>
      <c r="E25" s="436" t="s">
        <v>165</v>
      </c>
      <c r="F25" s="437"/>
      <c r="G25" s="105" t="s">
        <v>156</v>
      </c>
      <c r="H25" s="105" t="s">
        <v>157</v>
      </c>
      <c r="I25" s="147" t="s">
        <v>99</v>
      </c>
      <c r="J25" s="107" t="s">
        <v>164</v>
      </c>
    </row>
    <row r="26" spans="1:10" x14ac:dyDescent="0.25">
      <c r="A26" s="95" t="s">
        <v>21</v>
      </c>
      <c r="B26" s="438"/>
      <c r="C26" s="439"/>
      <c r="D26" s="439"/>
      <c r="E26" s="440"/>
      <c r="F26" s="441"/>
      <c r="G26" s="143"/>
      <c r="H26" s="144"/>
      <c r="I26" s="51" t="str">
        <f>IF(E26=List!$A$3,G26*H26, "")</f>
        <v/>
      </c>
      <c r="J26" s="59" t="str">
        <f>IF(E26=List!$A$4,G26*H26, "")</f>
        <v/>
      </c>
    </row>
    <row r="27" spans="1:10" x14ac:dyDescent="0.25">
      <c r="A27" s="95" t="s">
        <v>22</v>
      </c>
      <c r="B27" s="438"/>
      <c r="C27" s="439"/>
      <c r="D27" s="439"/>
      <c r="E27" s="440"/>
      <c r="F27" s="441"/>
      <c r="G27" s="143"/>
      <c r="H27" s="144"/>
      <c r="I27" s="51" t="str">
        <f>IF(E27=List!$A$3,G27*H27, "")</f>
        <v/>
      </c>
      <c r="J27" s="59" t="str">
        <f>IF(E27=List!$A$4,G27*H27, "")</f>
        <v/>
      </c>
    </row>
    <row r="28" spans="1:10" x14ac:dyDescent="0.25">
      <c r="A28" s="95" t="s">
        <v>29</v>
      </c>
      <c r="B28" s="438"/>
      <c r="C28" s="439"/>
      <c r="D28" s="439"/>
      <c r="E28" s="440"/>
      <c r="F28" s="441"/>
      <c r="G28" s="143"/>
      <c r="H28" s="144"/>
      <c r="I28" s="51" t="str">
        <f>IF(E28=List!$A$3,G28*H28, "")</f>
        <v/>
      </c>
      <c r="J28" s="59" t="str">
        <f>IF(E28=List!$A$4,G28*H28, "")</f>
        <v/>
      </c>
    </row>
    <row r="29" spans="1:10" ht="14.45" customHeight="1" x14ac:dyDescent="0.25">
      <c r="A29" s="194"/>
      <c r="B29" s="179"/>
      <c r="C29" s="179"/>
      <c r="D29" s="179"/>
      <c r="E29" s="179"/>
      <c r="F29" s="179"/>
      <c r="G29" s="179"/>
      <c r="H29" s="206" t="s">
        <v>153</v>
      </c>
      <c r="I29" s="108">
        <f>SUM(I26:I28)</f>
        <v>0</v>
      </c>
      <c r="J29" s="60">
        <f>SUM(J26:J28)</f>
        <v>0</v>
      </c>
    </row>
    <row r="30" spans="1:10" ht="15" customHeight="1" thickBot="1" x14ac:dyDescent="0.3">
      <c r="A30" s="210"/>
      <c r="B30" s="211"/>
      <c r="C30" s="211"/>
      <c r="D30" s="211"/>
      <c r="E30" s="211"/>
      <c r="F30" s="211"/>
      <c r="G30" s="211"/>
      <c r="H30" s="212" t="s">
        <v>154</v>
      </c>
      <c r="I30" s="57">
        <f>SUM(I24+I29)</f>
        <v>0</v>
      </c>
      <c r="J30" s="61">
        <f>SUM(J24+J29)</f>
        <v>0</v>
      </c>
    </row>
    <row r="31" spans="1:10" ht="19.899999999999999" customHeight="1" thickBot="1" x14ac:dyDescent="0.3">
      <c r="A31" s="225"/>
      <c r="B31" s="226"/>
      <c r="C31" s="226"/>
      <c r="D31" s="226"/>
      <c r="E31" s="226"/>
      <c r="F31" s="217"/>
      <c r="G31" s="227" t="s">
        <v>101</v>
      </c>
      <c r="H31" s="226"/>
      <c r="I31" s="226"/>
      <c r="J31" s="228"/>
    </row>
    <row r="32" spans="1:10" ht="15.75" thickBot="1" x14ac:dyDescent="0.3">
      <c r="A32" s="218" t="s">
        <v>104</v>
      </c>
      <c r="B32" s="189"/>
      <c r="C32" s="192" t="b">
        <v>0</v>
      </c>
      <c r="D32" s="342" t="s">
        <v>111</v>
      </c>
      <c r="E32" s="343"/>
      <c r="F32" s="343"/>
      <c r="G32" s="344"/>
      <c r="H32" s="75"/>
      <c r="I32" s="115" t="s">
        <v>115</v>
      </c>
      <c r="J32" s="99"/>
    </row>
    <row r="33" spans="1:11" ht="15" customHeight="1" thickBot="1" x14ac:dyDescent="0.3">
      <c r="A33" s="229"/>
      <c r="B33" s="230"/>
      <c r="C33" s="230"/>
      <c r="D33" s="230"/>
      <c r="E33" s="230"/>
      <c r="F33" s="230"/>
      <c r="G33" s="231" t="s">
        <v>219</v>
      </c>
      <c r="H33" s="230"/>
      <c r="I33" s="230"/>
      <c r="J33" s="232"/>
    </row>
    <row r="34" spans="1:11" x14ac:dyDescent="0.25">
      <c r="A34" s="180"/>
      <c r="B34" s="181"/>
      <c r="C34" s="181"/>
      <c r="D34" s="181"/>
      <c r="E34" s="181"/>
      <c r="F34" s="181"/>
      <c r="G34" s="181"/>
      <c r="H34" s="181"/>
      <c r="I34" s="181"/>
      <c r="J34" s="182"/>
    </row>
    <row r="35" spans="1:11" x14ac:dyDescent="0.25">
      <c r="A35" s="183"/>
      <c r="B35" s="184"/>
      <c r="C35" s="184"/>
      <c r="D35" s="184"/>
      <c r="E35" s="184"/>
      <c r="F35" s="184"/>
      <c r="G35" s="184"/>
      <c r="H35" s="184"/>
      <c r="I35" s="184"/>
      <c r="J35" s="185"/>
    </row>
    <row r="36" spans="1:11" x14ac:dyDescent="0.25">
      <c r="A36" s="183"/>
      <c r="B36" s="184"/>
      <c r="C36" s="184"/>
      <c r="D36" s="184"/>
      <c r="E36" s="184"/>
      <c r="F36" s="184"/>
      <c r="G36" s="184"/>
      <c r="H36" s="184"/>
      <c r="I36" s="184"/>
      <c r="J36" s="185"/>
    </row>
    <row r="37" spans="1:11" x14ac:dyDescent="0.25">
      <c r="A37" s="183"/>
      <c r="B37" s="184"/>
      <c r="C37" s="184"/>
      <c r="D37" s="184"/>
      <c r="E37" s="184"/>
      <c r="F37" s="184"/>
      <c r="G37" s="184"/>
      <c r="H37" s="184"/>
      <c r="I37" s="184"/>
      <c r="J37" s="185"/>
    </row>
    <row r="38" spans="1:11" ht="15.75" thickBot="1" x14ac:dyDescent="0.3">
      <c r="A38" s="186"/>
      <c r="B38" s="187"/>
      <c r="C38" s="187"/>
      <c r="D38" s="187"/>
      <c r="E38" s="187"/>
      <c r="F38" s="187"/>
      <c r="G38" s="187"/>
      <c r="H38" s="187"/>
      <c r="I38" s="187"/>
      <c r="J38" s="188"/>
    </row>
    <row r="39" spans="1:11" ht="15.75" thickBot="1" x14ac:dyDescent="0.3">
      <c r="A39" s="337" t="s">
        <v>102</v>
      </c>
      <c r="B39" s="338"/>
      <c r="C39" s="338"/>
      <c r="D39" s="338"/>
      <c r="E39" s="338"/>
      <c r="F39" s="338"/>
      <c r="G39" s="338"/>
      <c r="H39" s="338"/>
      <c r="I39" s="339"/>
      <c r="J39" s="340"/>
    </row>
    <row r="40" spans="1:11" ht="21" customHeight="1" x14ac:dyDescent="0.25">
      <c r="A40" s="334" t="s">
        <v>180</v>
      </c>
      <c r="B40" s="387"/>
      <c r="C40" s="387"/>
      <c r="D40" s="387"/>
      <c r="E40" s="387"/>
      <c r="F40" s="387"/>
      <c r="G40" s="387"/>
      <c r="H40" s="387"/>
      <c r="I40" s="387"/>
      <c r="J40" s="388"/>
    </row>
    <row r="41" spans="1:11" x14ac:dyDescent="0.25">
      <c r="A41" s="350"/>
      <c r="B41" s="351"/>
      <c r="C41" s="351"/>
      <c r="D41" s="351"/>
      <c r="E41" s="351"/>
      <c r="F41" s="351"/>
      <c r="G41" s="351"/>
      <c r="H41" s="352"/>
      <c r="I41" s="106" t="s">
        <v>99</v>
      </c>
      <c r="J41" s="107" t="s">
        <v>164</v>
      </c>
    </row>
    <row r="42" spans="1:11" x14ac:dyDescent="0.25">
      <c r="A42" s="324" t="s">
        <v>56</v>
      </c>
      <c r="B42" s="325"/>
      <c r="C42" s="325"/>
      <c r="D42" s="325"/>
      <c r="E42" s="325"/>
      <c r="F42" s="326"/>
      <c r="G42" s="433" t="s">
        <v>105</v>
      </c>
      <c r="H42" s="433"/>
      <c r="I42" s="56">
        <f>'Task B "OC"'!G18</f>
        <v>0</v>
      </c>
      <c r="J42" s="62">
        <f>SUM('Task B "OC"'!H18)</f>
        <v>0</v>
      </c>
    </row>
    <row r="43" spans="1:11" x14ac:dyDescent="0.25">
      <c r="A43" s="324"/>
      <c r="B43" s="325"/>
      <c r="C43" s="325"/>
      <c r="D43" s="325"/>
      <c r="E43" s="325"/>
      <c r="F43" s="326"/>
      <c r="G43" s="434" t="s">
        <v>106</v>
      </c>
      <c r="H43" s="434"/>
      <c r="I43" s="56">
        <f>'Task B "OC"'!G37</f>
        <v>0</v>
      </c>
      <c r="J43" s="62">
        <f>'Task B "OC"'!H37</f>
        <v>0</v>
      </c>
    </row>
    <row r="44" spans="1:11" x14ac:dyDescent="0.25">
      <c r="A44" s="327"/>
      <c r="B44" s="328"/>
      <c r="C44" s="328"/>
      <c r="D44" s="328"/>
      <c r="E44" s="328"/>
      <c r="F44" s="329"/>
      <c r="G44" s="434" t="s">
        <v>107</v>
      </c>
      <c r="H44" s="434"/>
      <c r="I44" s="56">
        <f>'Task B "OC"'!G56</f>
        <v>0</v>
      </c>
      <c r="J44" s="62">
        <f>'Task B "OC"'!H56</f>
        <v>0</v>
      </c>
      <c r="K44" s="25"/>
    </row>
    <row r="45" spans="1:11" x14ac:dyDescent="0.25">
      <c r="A45" s="327"/>
      <c r="B45" s="328"/>
      <c r="C45" s="328"/>
      <c r="D45" s="328"/>
      <c r="E45" s="328"/>
      <c r="F45" s="329"/>
      <c r="G45" s="434" t="s">
        <v>108</v>
      </c>
      <c r="H45" s="434"/>
      <c r="I45" s="56">
        <f>'Task B "OC"'!G75</f>
        <v>0</v>
      </c>
      <c r="J45" s="62">
        <f>'Task B "OC"'!H75</f>
        <v>0</v>
      </c>
    </row>
    <row r="46" spans="1:11" x14ac:dyDescent="0.25">
      <c r="A46" s="327"/>
      <c r="B46" s="328"/>
      <c r="C46" s="328"/>
      <c r="D46" s="328"/>
      <c r="E46" s="328"/>
      <c r="F46" s="329"/>
      <c r="G46" s="434" t="s">
        <v>109</v>
      </c>
      <c r="H46" s="434"/>
      <c r="I46" s="56">
        <f>'Task B "OC"'!G94</f>
        <v>0</v>
      </c>
      <c r="J46" s="62">
        <f>'Task B "OC"'!H94</f>
        <v>0</v>
      </c>
    </row>
    <row r="47" spans="1:11" ht="15.75" thickBot="1" x14ac:dyDescent="0.3">
      <c r="A47" s="327"/>
      <c r="B47" s="328"/>
      <c r="C47" s="328"/>
      <c r="D47" s="328"/>
      <c r="E47" s="328"/>
      <c r="F47" s="329"/>
      <c r="G47" s="435" t="s">
        <v>178</v>
      </c>
      <c r="H47" s="435"/>
      <c r="I47" s="79">
        <f>'Task B "OC"'!G113</f>
        <v>0</v>
      </c>
      <c r="J47" s="80">
        <f>'Task B "OC"'!H113</f>
        <v>0</v>
      </c>
    </row>
    <row r="48" spans="1:11" ht="15.75" thickBot="1" x14ac:dyDescent="0.3">
      <c r="A48" s="233"/>
      <c r="B48" s="234"/>
      <c r="C48" s="234"/>
      <c r="D48" s="234"/>
      <c r="E48" s="234"/>
      <c r="F48" s="234"/>
      <c r="G48" s="234"/>
      <c r="H48" s="235" t="s">
        <v>110</v>
      </c>
      <c r="I48" s="81">
        <f>SUM(I42:I47)</f>
        <v>0</v>
      </c>
      <c r="J48" s="82">
        <f>SUM(J42:J47)</f>
        <v>0</v>
      </c>
    </row>
    <row r="49" spans="1:10" ht="15.75" thickBot="1" x14ac:dyDescent="0.3">
      <c r="A49" s="233"/>
      <c r="B49" s="236"/>
      <c r="C49" s="236"/>
      <c r="D49" s="236"/>
      <c r="E49" s="236"/>
      <c r="F49" s="236"/>
      <c r="G49" s="236"/>
      <c r="H49" s="237" t="s">
        <v>103</v>
      </c>
      <c r="I49" s="72">
        <f>SUM(I30+J32+I48)</f>
        <v>0</v>
      </c>
      <c r="J49" s="63">
        <f>SUM(J48+J30)</f>
        <v>0</v>
      </c>
    </row>
    <row r="50" spans="1:10" x14ac:dyDescent="0.25">
      <c r="H50" s="26"/>
    </row>
  </sheetData>
  <sheetProtection formatCells="0" formatRows="0" insertColumns="0" insertRows="0" insertHyperlinks="0" deleteRows="0" selectLockedCells="1" sort="0" autoFilter="0" pivotTables="0"/>
  <customSheetViews>
    <customSheetView guid="{B62DA791-876E-45D9-A5DB-855827A1FF7E}" scale="95" fitToPage="1" printArea="1">
      <pane ySplit="1" topLeftCell="A20" activePane="bottomLeft" state="frozen"/>
      <selection pane="bottomLeft" activeCell="J41" sqref="J41"/>
      <pageMargins left="0.75" right="0.75" top="0.5" bottom="0.5" header="0.5" footer="0.5"/>
      <printOptions horizontalCentered="1"/>
      <pageSetup scale="82" orientation="portrait" r:id="rId1"/>
      <headerFooter>
        <oddFooter>&amp;LATP V.9 (04/20/2016)</oddFooter>
      </headerFooter>
    </customSheetView>
    <customSheetView guid="{7A31EF17-D611-4A7B-82E3-CB84B8756794}" state="hidden">
      <selection activeCell="A3" sqref="A3:H3"/>
    </customSheetView>
    <customSheetView guid="{1F9EBA2A-2EC2-49FE-94C2-B062192C7385}" fitToPage="1" printArea="1">
      <selection activeCell="B22" sqref="B22:E33"/>
      <pageMargins left="0.75" right="0.75" top="0.5" bottom="0.5" header="0.5" footer="0.5"/>
      <printOptions horizontalCentered="1"/>
      <pageSetup orientation="portrait" r:id="rId2"/>
      <headerFooter>
        <oddFooter>&amp;LATP (Mar2015)</oddFooter>
      </headerFooter>
    </customSheetView>
  </customSheetViews>
  <mergeCells count="59">
    <mergeCell ref="H8:J8"/>
    <mergeCell ref="E25:F25"/>
    <mergeCell ref="B28:D28"/>
    <mergeCell ref="B27:D27"/>
    <mergeCell ref="B26:D26"/>
    <mergeCell ref="E28:F28"/>
    <mergeCell ref="E27:F27"/>
    <mergeCell ref="E26:F26"/>
    <mergeCell ref="D9:G9"/>
    <mergeCell ref="D10:G10"/>
    <mergeCell ref="H10:J10"/>
    <mergeCell ref="D11:G11"/>
    <mergeCell ref="H11:J11"/>
    <mergeCell ref="D12:G12"/>
    <mergeCell ref="D32:G32"/>
    <mergeCell ref="A42:F43"/>
    <mergeCell ref="A41:H41"/>
    <mergeCell ref="A44:F47"/>
    <mergeCell ref="G42:H42"/>
    <mergeCell ref="G43:H43"/>
    <mergeCell ref="G44:H44"/>
    <mergeCell ref="G45:H45"/>
    <mergeCell ref="G46:H46"/>
    <mergeCell ref="G47:H47"/>
    <mergeCell ref="A39:J39"/>
    <mergeCell ref="A40:J40"/>
    <mergeCell ref="H12:J12"/>
    <mergeCell ref="D13:G13"/>
    <mergeCell ref="H13:J13"/>
    <mergeCell ref="A1:J1"/>
    <mergeCell ref="A3:B3"/>
    <mergeCell ref="A2:B2"/>
    <mergeCell ref="C2:J2"/>
    <mergeCell ref="C3:J3"/>
    <mergeCell ref="D5:G5"/>
    <mergeCell ref="D7:G7"/>
    <mergeCell ref="H7:J7"/>
    <mergeCell ref="H5:J5"/>
    <mergeCell ref="D6:G6"/>
    <mergeCell ref="H6:J6"/>
    <mergeCell ref="H9:J9"/>
    <mergeCell ref="D8:G8"/>
    <mergeCell ref="E23:F23"/>
    <mergeCell ref="E22:F22"/>
    <mergeCell ref="E21:F21"/>
    <mergeCell ref="E20:F20"/>
    <mergeCell ref="E19:F19"/>
    <mergeCell ref="B23:D23"/>
    <mergeCell ref="B22:D22"/>
    <mergeCell ref="B21:D21"/>
    <mergeCell ref="B20:D20"/>
    <mergeCell ref="B19:D19"/>
    <mergeCell ref="E18:F18"/>
    <mergeCell ref="D14:G14"/>
    <mergeCell ref="H14:J14"/>
    <mergeCell ref="D15:G15"/>
    <mergeCell ref="H15:J15"/>
    <mergeCell ref="B18:D18"/>
    <mergeCell ref="E17:F17"/>
  </mergeCells>
  <dataValidations xWindow="408" yWindow="608" count="6">
    <dataValidation allowBlank="1" showErrorMessage="1" prompt="Attach an additional sheet if needed." sqref="A34:C34" xr:uid="{00000000-0002-0000-0400-000000000000}"/>
    <dataValidation allowBlank="1" showInputMessage="1" showErrorMessage="1" prompt="If more rows are needed, select an entire row and then use “copy” and “insert copied cells”." sqref="D15:J15" xr:uid="{00000000-0002-0000-0400-000001000000}"/>
    <dataValidation type="custom" allowBlank="1" showInputMessage="1" showErrorMessage="1" errorTitle="Approved ICAP Only" error="For Approved ICAP Only_x000a__x000a_If you do not have an approved ICAP, skip this." sqref="H32" xr:uid="{00000000-0002-0000-0400-000002000000}">
      <formula1>C32</formula1>
    </dataValidation>
    <dataValidation type="textLength" operator="equal" allowBlank="1" showInputMessage="1" showErrorMessage="1" errorTitle="Cells Contain Formula" error="Cells Contain Formula_x000a__x000a_You cannot manipulate these cells._x000a_" sqref="I42:J49 I26:J30 I18:J24" xr:uid="{00000000-0002-0000-0400-000003000000}">
      <formula1>0</formula1>
    </dataValidation>
    <dataValidation allowBlank="1" showInputMessage="1" showErrorMessage="1" promptTitle="Have More Staff?" prompt="If more rows are needed, to protect the formulas, select an entire row and then use &quot;copy&quot; and &quot;insert copied cells&quot;." sqref="B28:D28" xr:uid="{00000000-0002-0000-0400-000004000000}"/>
    <dataValidation operator="equal" allowBlank="1" showInputMessage="1" showErrorMessage="1" sqref="A16:J16 A25:D25 A29:H30 A31:J31 A32:B32 A33:J33 A48:H49 A17:D17" xr:uid="{AD09C643-7725-4626-981B-A24137A5D718}"/>
  </dataValidations>
  <printOptions horizontalCentered="1"/>
  <pageMargins left="0.75" right="0.75" top="0.5" bottom="0.5" header="0.5" footer="0.5"/>
  <pageSetup scale="82" orientation="portrait" r:id="rId3"/>
  <headerFooter>
    <oddFooter>&amp;LATP V.11 (04.27.2018)</oddFooter>
  </headerFooter>
  <ignoredErrors>
    <ignoredError sqref="I18:J23 I26:J28" unlockedFormula="1"/>
  </ignoredErrors>
  <drawing r:id="rId4"/>
  <legacyDrawing r:id="rId5"/>
  <mc:AlternateContent xmlns:mc="http://schemas.openxmlformats.org/markup-compatibility/2006">
    <mc:Choice Requires="x14">
      <controls>
        <mc:AlternateContent xmlns:mc="http://schemas.openxmlformats.org/markup-compatibility/2006">
          <mc:Choice Requires="x14">
            <control shapeId="5124" r:id="rId6" name="Check Box 4">
              <controlPr defaultSize="0" autoFill="0" autoLine="0" autoPict="0" altText="Use this check box if your agency has an approved ICAP">
                <anchor moveWithCells="1">
                  <from>
                    <xdr:col>2</xdr:col>
                    <xdr:colOff>114300</xdr:colOff>
                    <xdr:row>31</xdr:row>
                    <xdr:rowOff>0</xdr:rowOff>
                  </from>
                  <to>
                    <xdr:col>2</xdr:col>
                    <xdr:colOff>285750</xdr:colOff>
                    <xdr:row>31</xdr:row>
                    <xdr:rowOff>180975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408" yWindow="608" count="1">
        <x14:dataValidation type="list" allowBlank="1" showInputMessage="1" showErrorMessage="1" xr:uid="{00000000-0002-0000-0400-000005000000}">
          <x14:formula1>
            <xm:f>List!$A$3:$A$4</xm:f>
          </x14:formula1>
          <xm:sqref>E18:F23 E26:F28</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4">
    <tabColor theme="5" tint="0.79998168889431442"/>
    <pageSetUpPr fitToPage="1"/>
  </sheetPr>
  <dimension ref="A1:M114"/>
  <sheetViews>
    <sheetView zoomScaleNormal="100" zoomScaleSheetLayoutView="100" workbookViewId="0">
      <pane ySplit="1" topLeftCell="A103" activePane="bottomLeft" state="frozen"/>
      <selection activeCell="B14" sqref="B14"/>
      <selection pane="bottomLeft" activeCell="J126" sqref="J126"/>
    </sheetView>
  </sheetViews>
  <sheetFormatPr defaultColWidth="8.85546875" defaultRowHeight="15" x14ac:dyDescent="0.25"/>
  <cols>
    <col min="1" max="1" width="3.140625" style="17" bestFit="1" customWidth="1"/>
    <col min="2" max="2" width="50.7109375" style="17" customWidth="1"/>
    <col min="3" max="3" width="13.140625" style="127" customWidth="1"/>
    <col min="4" max="4" width="13.28515625" style="17" customWidth="1"/>
    <col min="5" max="5" width="7.7109375" style="128" customWidth="1"/>
    <col min="6" max="6" width="10.28515625" style="17" bestFit="1" customWidth="1"/>
    <col min="7" max="7" width="10.85546875" style="17" bestFit="1" customWidth="1"/>
    <col min="8" max="8" width="13.5703125" style="17" customWidth="1"/>
    <col min="9" max="9" width="7.28515625" style="17" customWidth="1"/>
    <col min="10" max="10" width="7.7109375" style="127" customWidth="1"/>
    <col min="11" max="11" width="7.7109375" style="17" customWidth="1"/>
    <col min="12" max="12" width="9.7109375" style="128" customWidth="1"/>
    <col min="13" max="13" width="13.7109375" style="17" customWidth="1"/>
    <col min="14" max="16384" width="8.85546875" style="17"/>
  </cols>
  <sheetData>
    <row r="1" spans="1:13" ht="18.75" thickBot="1" x14ac:dyDescent="0.3">
      <c r="A1" s="442" t="s">
        <v>47</v>
      </c>
      <c r="B1" s="443"/>
      <c r="C1" s="443"/>
      <c r="D1" s="443"/>
      <c r="E1" s="443"/>
      <c r="F1" s="443"/>
      <c r="G1" s="443"/>
      <c r="H1" s="444"/>
      <c r="I1" s="150"/>
      <c r="J1" s="151"/>
      <c r="K1" s="151"/>
      <c r="L1" s="151"/>
      <c r="M1" s="151"/>
    </row>
    <row r="2" spans="1:13" ht="15.75" thickBot="1" x14ac:dyDescent="0.3">
      <c r="A2" s="384" t="s">
        <v>121</v>
      </c>
      <c r="B2" s="385"/>
      <c r="C2" s="385"/>
      <c r="D2" s="385"/>
      <c r="E2" s="385"/>
      <c r="F2" s="385"/>
      <c r="G2" s="385"/>
      <c r="H2" s="386"/>
    </row>
    <row r="3" spans="1:13" s="125" customFormat="1" ht="14.45" customHeight="1" x14ac:dyDescent="0.25">
      <c r="A3" s="334" t="s">
        <v>176</v>
      </c>
      <c r="B3" s="387"/>
      <c r="C3" s="387"/>
      <c r="D3" s="387"/>
      <c r="E3" s="387"/>
      <c r="F3" s="387"/>
      <c r="G3" s="387"/>
      <c r="H3" s="388"/>
    </row>
    <row r="4" spans="1:13" x14ac:dyDescent="0.25">
      <c r="A4" s="381" t="s">
        <v>129</v>
      </c>
      <c r="B4" s="382"/>
      <c r="C4" s="382"/>
      <c r="D4" s="382"/>
      <c r="E4" s="382"/>
      <c r="F4" s="382"/>
      <c r="G4" s="382"/>
      <c r="H4" s="389"/>
    </row>
    <row r="5" spans="1:13" ht="30" customHeight="1" x14ac:dyDescent="0.25">
      <c r="A5" s="381" t="s">
        <v>40</v>
      </c>
      <c r="B5" s="383"/>
      <c r="C5" s="133" t="s">
        <v>165</v>
      </c>
      <c r="D5" s="134" t="s">
        <v>76</v>
      </c>
      <c r="E5" s="135" t="s">
        <v>77</v>
      </c>
      <c r="F5" s="136" t="s">
        <v>120</v>
      </c>
      <c r="G5" s="137" t="s">
        <v>99</v>
      </c>
      <c r="H5" s="138" t="s">
        <v>166</v>
      </c>
    </row>
    <row r="6" spans="1:13" x14ac:dyDescent="0.25">
      <c r="A6" s="126">
        <v>1</v>
      </c>
      <c r="B6" s="16"/>
      <c r="C6" s="73"/>
      <c r="D6" s="118"/>
      <c r="E6" s="73"/>
      <c r="F6" s="83"/>
      <c r="G6" s="53" t="str">
        <f>IF(C6=List!$A$3, D6*F6, "")</f>
        <v/>
      </c>
      <c r="H6" s="71" t="str">
        <f>IF(C6=List!$A$4, D6*F6, "")</f>
        <v/>
      </c>
    </row>
    <row r="7" spans="1:13" x14ac:dyDescent="0.25">
      <c r="A7" s="126">
        <v>2</v>
      </c>
      <c r="B7" s="16"/>
      <c r="C7" s="73"/>
      <c r="D7" s="118"/>
      <c r="E7" s="73"/>
      <c r="F7" s="83"/>
      <c r="G7" s="53" t="str">
        <f>IF(C7=List!$A$3, D7*F7, "")</f>
        <v/>
      </c>
      <c r="H7" s="71" t="str">
        <f>IF(C7=List!$A$4, D7*F7, "")</f>
        <v/>
      </c>
    </row>
    <row r="8" spans="1:13" x14ac:dyDescent="0.25">
      <c r="A8" s="126">
        <v>3</v>
      </c>
      <c r="B8" s="16"/>
      <c r="C8" s="73"/>
      <c r="D8" s="118"/>
      <c r="E8" s="73"/>
      <c r="F8" s="83"/>
      <c r="G8" s="53" t="str">
        <f>IF(C8=List!$A$3, D8*F8, "")</f>
        <v/>
      </c>
      <c r="H8" s="71" t="str">
        <f>IF(C8=List!$A$4, D8*F8, "")</f>
        <v/>
      </c>
    </row>
    <row r="9" spans="1:13" x14ac:dyDescent="0.25">
      <c r="A9" s="126">
        <v>4</v>
      </c>
      <c r="B9" s="16"/>
      <c r="C9" s="73"/>
      <c r="D9" s="118"/>
      <c r="E9" s="73"/>
      <c r="F9" s="83"/>
      <c r="G9" s="53" t="str">
        <f>IF(C9=List!$A$3, D9*F9, "")</f>
        <v/>
      </c>
      <c r="H9" s="71" t="str">
        <f>IF(C9=List!$A$4, D9*F9, "")</f>
        <v/>
      </c>
    </row>
    <row r="10" spans="1:13" x14ac:dyDescent="0.25">
      <c r="A10" s="126">
        <v>5</v>
      </c>
      <c r="B10" s="16"/>
      <c r="C10" s="73"/>
      <c r="D10" s="118"/>
      <c r="E10" s="73"/>
      <c r="F10" s="83"/>
      <c r="G10" s="53" t="str">
        <f>IF(C10=List!$A$3, D10*F10, "")</f>
        <v/>
      </c>
      <c r="H10" s="71" t="str">
        <f>IF(C10=List!$A$4, D10*F10, "")</f>
        <v/>
      </c>
    </row>
    <row r="11" spans="1:13" x14ac:dyDescent="0.25">
      <c r="A11" s="126">
        <v>6</v>
      </c>
      <c r="B11" s="16"/>
      <c r="C11" s="73"/>
      <c r="D11" s="118"/>
      <c r="E11" s="73"/>
      <c r="F11" s="83"/>
      <c r="G11" s="53" t="str">
        <f>IF(C11=List!$A$3, D11*F11, "")</f>
        <v/>
      </c>
      <c r="H11" s="71" t="str">
        <f>IF(C11=List!$A$4, D11*F11, "")</f>
        <v/>
      </c>
    </row>
    <row r="12" spans="1:13" x14ac:dyDescent="0.25">
      <c r="A12" s="126">
        <v>7</v>
      </c>
      <c r="B12" s="16"/>
      <c r="C12" s="73"/>
      <c r="D12" s="118"/>
      <c r="E12" s="73"/>
      <c r="F12" s="83"/>
      <c r="G12" s="53" t="str">
        <f>IF(C12=List!$A$3, D12*F12, "")</f>
        <v/>
      </c>
      <c r="H12" s="71" t="str">
        <f>IF(C12=List!$A$4, D12*F12, "")</f>
        <v/>
      </c>
    </row>
    <row r="13" spans="1:13" x14ac:dyDescent="0.25">
      <c r="A13" s="126">
        <v>8</v>
      </c>
      <c r="B13" s="16"/>
      <c r="C13" s="73"/>
      <c r="D13" s="118"/>
      <c r="E13" s="73"/>
      <c r="F13" s="83"/>
      <c r="G13" s="53" t="str">
        <f>IF(C13=List!$A$3, D13*F13, "")</f>
        <v/>
      </c>
      <c r="H13" s="71" t="str">
        <f>IF(C13=List!$A$4, D13*F13, "")</f>
        <v/>
      </c>
    </row>
    <row r="14" spans="1:13" x14ac:dyDescent="0.25">
      <c r="A14" s="126">
        <v>9</v>
      </c>
      <c r="B14" s="16"/>
      <c r="C14" s="73"/>
      <c r="D14" s="118"/>
      <c r="E14" s="73"/>
      <c r="F14" s="83"/>
      <c r="G14" s="53" t="str">
        <f>IF(C14=List!$A$3, D14*F14, "")</f>
        <v/>
      </c>
      <c r="H14" s="71" t="str">
        <f>IF(C14=List!$A$4, D14*F14, "")</f>
        <v/>
      </c>
    </row>
    <row r="15" spans="1:13" x14ac:dyDescent="0.25">
      <c r="A15" s="126">
        <v>10</v>
      </c>
      <c r="B15" s="16"/>
      <c r="C15" s="73"/>
      <c r="D15" s="118"/>
      <c r="E15" s="73"/>
      <c r="F15" s="83"/>
      <c r="G15" s="53" t="str">
        <f>IF(C15=List!$A$3, D15*F15, "")</f>
        <v/>
      </c>
      <c r="H15" s="71" t="str">
        <f>IF(C15=List!$A$4, D15*F15, "")</f>
        <v/>
      </c>
    </row>
    <row r="16" spans="1:13" x14ac:dyDescent="0.25">
      <c r="A16" s="126">
        <v>11</v>
      </c>
      <c r="B16" s="16"/>
      <c r="C16" s="73"/>
      <c r="D16" s="118"/>
      <c r="E16" s="73"/>
      <c r="F16" s="83"/>
      <c r="G16" s="53" t="str">
        <f>IF(C16=List!$A$3, D16*F16, "")</f>
        <v/>
      </c>
      <c r="H16" s="71" t="str">
        <f>IF(C16=List!$A$4, D16*F16, "")</f>
        <v/>
      </c>
    </row>
    <row r="17" spans="1:13" x14ac:dyDescent="0.25">
      <c r="A17" s="126">
        <v>12</v>
      </c>
      <c r="B17" s="16"/>
      <c r="C17" s="73"/>
      <c r="D17" s="118"/>
      <c r="E17" s="73"/>
      <c r="F17" s="83"/>
      <c r="G17" s="53" t="str">
        <f>IF(C17=List!$A$3, D17*F17, "")</f>
        <v/>
      </c>
      <c r="H17" s="71" t="str">
        <f>IF(C17=List!$A$4, D17*F17, "")</f>
        <v/>
      </c>
    </row>
    <row r="18" spans="1:13" x14ac:dyDescent="0.25">
      <c r="A18" s="219"/>
      <c r="B18" s="220"/>
      <c r="C18" s="220"/>
      <c r="D18" s="220"/>
      <c r="E18" s="220"/>
      <c r="F18" s="221" t="s">
        <v>78</v>
      </c>
      <c r="G18" s="119">
        <f>SUM(G6:G17)</f>
        <v>0</v>
      </c>
      <c r="H18" s="120">
        <f>SUM(H6:H17)</f>
        <v>0</v>
      </c>
    </row>
    <row r="19" spans="1:13" ht="15.75" thickBot="1" x14ac:dyDescent="0.3">
      <c r="A19" s="222"/>
      <c r="B19" s="223"/>
      <c r="C19" s="223"/>
      <c r="D19" s="223"/>
      <c r="E19" s="223"/>
      <c r="F19" s="223" t="s">
        <v>39</v>
      </c>
      <c r="G19" s="247"/>
      <c r="H19" s="190">
        <f>SUM(G18:H18)</f>
        <v>0</v>
      </c>
    </row>
    <row r="20" spans="1:13" ht="15.75" thickBot="1" x14ac:dyDescent="0.3">
      <c r="C20" s="17"/>
      <c r="D20" s="127"/>
      <c r="E20" s="17"/>
      <c r="F20" s="128"/>
      <c r="G20" s="128"/>
    </row>
    <row r="21" spans="1:13" ht="15.75" thickBot="1" x14ac:dyDescent="0.3">
      <c r="A21" s="384" t="s">
        <v>122</v>
      </c>
      <c r="B21" s="385"/>
      <c r="C21" s="385"/>
      <c r="D21" s="385"/>
      <c r="E21" s="385"/>
      <c r="F21" s="385"/>
      <c r="G21" s="385"/>
      <c r="H21" s="386"/>
    </row>
    <row r="22" spans="1:13" ht="14.45" customHeight="1" x14ac:dyDescent="0.25">
      <c r="A22" s="334" t="s">
        <v>175</v>
      </c>
      <c r="B22" s="387"/>
      <c r="C22" s="387"/>
      <c r="D22" s="387"/>
      <c r="E22" s="387"/>
      <c r="F22" s="387"/>
      <c r="G22" s="387"/>
      <c r="H22" s="388"/>
    </row>
    <row r="23" spans="1:13" x14ac:dyDescent="0.25">
      <c r="A23" s="381" t="s">
        <v>128</v>
      </c>
      <c r="B23" s="382"/>
      <c r="C23" s="382"/>
      <c r="D23" s="382"/>
      <c r="E23" s="382"/>
      <c r="F23" s="382"/>
      <c r="G23" s="382"/>
      <c r="H23" s="389"/>
    </row>
    <row r="24" spans="1:13" ht="30" customHeight="1" x14ac:dyDescent="0.25">
      <c r="A24" s="381" t="s">
        <v>42</v>
      </c>
      <c r="B24" s="382"/>
      <c r="C24" s="383"/>
      <c r="D24" s="133" t="s">
        <v>165</v>
      </c>
      <c r="E24" s="134" t="s">
        <v>76</v>
      </c>
      <c r="F24" s="136" t="s">
        <v>120</v>
      </c>
      <c r="G24" s="137" t="s">
        <v>99</v>
      </c>
      <c r="H24" s="138" t="s">
        <v>166</v>
      </c>
    </row>
    <row r="25" spans="1:13" x14ac:dyDescent="0.25">
      <c r="A25" s="126">
        <v>1</v>
      </c>
      <c r="B25" s="345"/>
      <c r="C25" s="346"/>
      <c r="D25" s="73"/>
      <c r="E25" s="116"/>
      <c r="F25" s="129"/>
      <c r="G25" s="122" t="str">
        <f>IF(D25=List!$A$3, E25*F25, "")</f>
        <v/>
      </c>
      <c r="H25" s="123" t="str">
        <f>IF(D25=List!$A$4,E25*F25,"")</f>
        <v/>
      </c>
    </row>
    <row r="26" spans="1:13" x14ac:dyDescent="0.25">
      <c r="A26" s="126">
        <v>2</v>
      </c>
      <c r="B26" s="345"/>
      <c r="C26" s="346"/>
      <c r="D26" s="73"/>
      <c r="E26" s="116"/>
      <c r="F26" s="129"/>
      <c r="G26" s="122" t="str">
        <f>IF(D26=List!$A$3, E26*F26, "")</f>
        <v/>
      </c>
      <c r="H26" s="123" t="str">
        <f>IF(D26=List!$A$4,E26*F26,"")</f>
        <v/>
      </c>
    </row>
    <row r="27" spans="1:13" x14ac:dyDescent="0.25">
      <c r="A27" s="126">
        <v>3</v>
      </c>
      <c r="B27" s="345"/>
      <c r="C27" s="346"/>
      <c r="D27" s="73"/>
      <c r="E27" s="116"/>
      <c r="F27" s="129"/>
      <c r="G27" s="122" t="str">
        <f>IF(D27=List!$A$3, E27*F27, "")</f>
        <v/>
      </c>
      <c r="H27" s="123" t="str">
        <f>IF(D27=List!$A$4,E27*F27,"")</f>
        <v/>
      </c>
    </row>
    <row r="28" spans="1:13" x14ac:dyDescent="0.25">
      <c r="A28" s="126">
        <v>4</v>
      </c>
      <c r="B28" s="345"/>
      <c r="C28" s="346"/>
      <c r="D28" s="73"/>
      <c r="E28" s="116"/>
      <c r="F28" s="129"/>
      <c r="G28" s="122" t="str">
        <f>IF(D28=List!$A$3, E28*F28, "")</f>
        <v/>
      </c>
      <c r="H28" s="123" t="str">
        <f>IF(D28=List!$A$4,E28*F28,"")</f>
        <v/>
      </c>
    </row>
    <row r="29" spans="1:13" x14ac:dyDescent="0.25">
      <c r="A29" s="126">
        <v>5</v>
      </c>
      <c r="B29" s="345"/>
      <c r="C29" s="346"/>
      <c r="D29" s="73"/>
      <c r="E29" s="116"/>
      <c r="F29" s="129"/>
      <c r="G29" s="122" t="str">
        <f>IF(D29=List!$A$3, E29*F29, "")</f>
        <v/>
      </c>
      <c r="H29" s="123" t="str">
        <f>IF(D29=List!$A$4,E29*F29,"")</f>
        <v/>
      </c>
    </row>
    <row r="30" spans="1:13" s="127" customFormat="1" x14ac:dyDescent="0.25">
      <c r="A30" s="126">
        <v>6</v>
      </c>
      <c r="B30" s="345"/>
      <c r="C30" s="346"/>
      <c r="D30" s="73"/>
      <c r="E30" s="116"/>
      <c r="F30" s="129"/>
      <c r="G30" s="122" t="str">
        <f>IF(D30=List!$A$3, E30*F30, "")</f>
        <v/>
      </c>
      <c r="H30" s="123" t="str">
        <f>IF(D30=List!$A$4,E30*F30,"")</f>
        <v/>
      </c>
      <c r="I30" s="17"/>
      <c r="K30" s="17"/>
      <c r="L30" s="128"/>
      <c r="M30" s="17"/>
    </row>
    <row r="31" spans="1:13" x14ac:dyDescent="0.25">
      <c r="A31" s="126">
        <v>7</v>
      </c>
      <c r="B31" s="345"/>
      <c r="C31" s="346"/>
      <c r="D31" s="73"/>
      <c r="E31" s="116"/>
      <c r="F31" s="129"/>
      <c r="G31" s="122" t="str">
        <f>IF(D31=List!$A$3, E31*F31, "")</f>
        <v/>
      </c>
      <c r="H31" s="123" t="str">
        <f>IF(D31=List!$A$4,E31*F31,"")</f>
        <v/>
      </c>
    </row>
    <row r="32" spans="1:13" x14ac:dyDescent="0.25">
      <c r="A32" s="126">
        <v>8</v>
      </c>
      <c r="B32" s="345"/>
      <c r="C32" s="346"/>
      <c r="D32" s="73"/>
      <c r="E32" s="116"/>
      <c r="F32" s="129"/>
      <c r="G32" s="122" t="str">
        <f>IF(D32=List!$A$3, E32*F32, "")</f>
        <v/>
      </c>
      <c r="H32" s="123" t="str">
        <f>IF(D32=List!$A$4,E32*F32,"")</f>
        <v/>
      </c>
    </row>
    <row r="33" spans="1:8" x14ac:dyDescent="0.25">
      <c r="A33" s="126">
        <v>9</v>
      </c>
      <c r="B33" s="345"/>
      <c r="C33" s="346"/>
      <c r="D33" s="73"/>
      <c r="E33" s="116"/>
      <c r="F33" s="129"/>
      <c r="G33" s="122" t="str">
        <f>IF(D33=List!$A$3, E33*F33, "")</f>
        <v/>
      </c>
      <c r="H33" s="123" t="str">
        <f>IF(D33=List!$A$4,E33*F33,"")</f>
        <v/>
      </c>
    </row>
    <row r="34" spans="1:8" x14ac:dyDescent="0.25">
      <c r="A34" s="126">
        <v>10</v>
      </c>
      <c r="B34" s="345"/>
      <c r="C34" s="346"/>
      <c r="D34" s="73"/>
      <c r="E34" s="116"/>
      <c r="F34" s="129"/>
      <c r="G34" s="122" t="str">
        <f>IF(D34=List!$A$3, E34*F34, "")</f>
        <v/>
      </c>
      <c r="H34" s="123" t="str">
        <f>IF(D34=List!$A$4,E34*F34,"")</f>
        <v/>
      </c>
    </row>
    <row r="35" spans="1:8" x14ac:dyDescent="0.25">
      <c r="A35" s="126">
        <v>11</v>
      </c>
      <c r="B35" s="345"/>
      <c r="C35" s="346"/>
      <c r="D35" s="73"/>
      <c r="E35" s="116"/>
      <c r="F35" s="129"/>
      <c r="G35" s="122" t="str">
        <f>IF(D35=List!$A$3, E35*F35, "")</f>
        <v/>
      </c>
      <c r="H35" s="123" t="str">
        <f>IF(D35=List!$A$4,E35*F35,"")</f>
        <v/>
      </c>
    </row>
    <row r="36" spans="1:8" x14ac:dyDescent="0.25">
      <c r="A36" s="126">
        <v>12</v>
      </c>
      <c r="B36" s="345"/>
      <c r="C36" s="346"/>
      <c r="D36" s="73"/>
      <c r="E36" s="116"/>
      <c r="F36" s="129"/>
      <c r="G36" s="122" t="str">
        <f>IF(D36=List!$A$3, E36*F36, "")</f>
        <v/>
      </c>
      <c r="H36" s="123" t="str">
        <f>IF(D36=List!$A$4,E36*F36,"")</f>
        <v/>
      </c>
    </row>
    <row r="37" spans="1:8" x14ac:dyDescent="0.25">
      <c r="A37" s="219"/>
      <c r="B37" s="220"/>
      <c r="C37" s="220"/>
      <c r="D37" s="220"/>
      <c r="E37" s="220"/>
      <c r="F37" s="221" t="s">
        <v>78</v>
      </c>
      <c r="G37" s="54">
        <f>SUM(G25:G36)</f>
        <v>0</v>
      </c>
      <c r="H37" s="40">
        <f>SUM(H25:H36)</f>
        <v>0</v>
      </c>
    </row>
    <row r="38" spans="1:8" ht="15.75" thickBot="1" x14ac:dyDescent="0.3">
      <c r="A38" s="222"/>
      <c r="B38" s="223"/>
      <c r="C38" s="223"/>
      <c r="D38" s="223"/>
      <c r="E38" s="223"/>
      <c r="F38" s="223" t="s">
        <v>172</v>
      </c>
      <c r="G38" s="247"/>
      <c r="H38" s="190">
        <f>SUM(G37:H37)</f>
        <v>0</v>
      </c>
    </row>
    <row r="39" spans="1:8" ht="15.75" thickBot="1" x14ac:dyDescent="0.3">
      <c r="C39" s="17"/>
      <c r="D39" s="127"/>
      <c r="E39" s="17"/>
      <c r="F39" s="128"/>
      <c r="G39" s="128"/>
    </row>
    <row r="40" spans="1:8" ht="15.75" thickBot="1" x14ac:dyDescent="0.3">
      <c r="A40" s="384" t="s">
        <v>123</v>
      </c>
      <c r="B40" s="385"/>
      <c r="C40" s="385"/>
      <c r="D40" s="385"/>
      <c r="E40" s="385"/>
      <c r="F40" s="385"/>
      <c r="G40" s="385"/>
      <c r="H40" s="386"/>
    </row>
    <row r="41" spans="1:8" ht="14.45" customHeight="1" x14ac:dyDescent="0.25">
      <c r="A41" s="334" t="s">
        <v>174</v>
      </c>
      <c r="B41" s="387"/>
      <c r="C41" s="387"/>
      <c r="D41" s="387"/>
      <c r="E41" s="387"/>
      <c r="F41" s="387"/>
      <c r="G41" s="387"/>
      <c r="H41" s="388"/>
    </row>
    <row r="42" spans="1:8" x14ac:dyDescent="0.25">
      <c r="A42" s="381" t="s">
        <v>127</v>
      </c>
      <c r="B42" s="382"/>
      <c r="C42" s="382"/>
      <c r="D42" s="382"/>
      <c r="E42" s="382"/>
      <c r="F42" s="382"/>
      <c r="G42" s="382"/>
      <c r="H42" s="389"/>
    </row>
    <row r="43" spans="1:8" ht="30" customHeight="1" x14ac:dyDescent="0.25">
      <c r="A43" s="381" t="s">
        <v>41</v>
      </c>
      <c r="B43" s="382"/>
      <c r="C43" s="383"/>
      <c r="D43" s="133" t="s">
        <v>165</v>
      </c>
      <c r="E43" s="134" t="s">
        <v>76</v>
      </c>
      <c r="F43" s="136" t="s">
        <v>120</v>
      </c>
      <c r="G43" s="137" t="s">
        <v>99</v>
      </c>
      <c r="H43" s="138" t="s">
        <v>166</v>
      </c>
    </row>
    <row r="44" spans="1:8" x14ac:dyDescent="0.25">
      <c r="A44" s="126">
        <v>1</v>
      </c>
      <c r="B44" s="345"/>
      <c r="C44" s="346"/>
      <c r="D44" s="73"/>
      <c r="E44" s="116"/>
      <c r="F44" s="129"/>
      <c r="G44" s="122" t="str">
        <f>IF(D44=List!$A$3, E44*F44, "")</f>
        <v/>
      </c>
      <c r="H44" s="123" t="str">
        <f>IF(D44=List!$A$4, E44*F44, "")</f>
        <v/>
      </c>
    </row>
    <row r="45" spans="1:8" x14ac:dyDescent="0.25">
      <c r="A45" s="126">
        <v>2</v>
      </c>
      <c r="B45" s="345"/>
      <c r="C45" s="346"/>
      <c r="D45" s="73"/>
      <c r="E45" s="116"/>
      <c r="F45" s="129"/>
      <c r="G45" s="122" t="str">
        <f>IF(D45=List!$A$3, E45*F45, "")</f>
        <v/>
      </c>
      <c r="H45" s="123" t="str">
        <f>IF(D45=List!$A$4, E45*F45, "")</f>
        <v/>
      </c>
    </row>
    <row r="46" spans="1:8" x14ac:dyDescent="0.25">
      <c r="A46" s="126">
        <v>3</v>
      </c>
      <c r="B46" s="345"/>
      <c r="C46" s="346"/>
      <c r="D46" s="73"/>
      <c r="E46" s="116"/>
      <c r="F46" s="129"/>
      <c r="G46" s="122" t="str">
        <f>IF(D46=List!$A$3, E46*F46, "")</f>
        <v/>
      </c>
      <c r="H46" s="123" t="str">
        <f>IF(D46=List!$A$4, E46*F46, "")</f>
        <v/>
      </c>
    </row>
    <row r="47" spans="1:8" x14ac:dyDescent="0.25">
      <c r="A47" s="126">
        <v>4</v>
      </c>
      <c r="B47" s="345"/>
      <c r="C47" s="346"/>
      <c r="D47" s="73"/>
      <c r="E47" s="116"/>
      <c r="F47" s="129"/>
      <c r="G47" s="122" t="str">
        <f>IF(D47=List!$A$3, E47*F47, "")</f>
        <v/>
      </c>
      <c r="H47" s="123" t="str">
        <f>IF(D47=List!$A$4, E47*F47, "")</f>
        <v/>
      </c>
    </row>
    <row r="48" spans="1:8" x14ac:dyDescent="0.25">
      <c r="A48" s="126">
        <v>5</v>
      </c>
      <c r="B48" s="345"/>
      <c r="C48" s="346"/>
      <c r="D48" s="73"/>
      <c r="E48" s="116"/>
      <c r="F48" s="129"/>
      <c r="G48" s="122" t="str">
        <f>IF(D48=List!$A$3, E48*F48, "")</f>
        <v/>
      </c>
      <c r="H48" s="123" t="str">
        <f>IF(D48=List!$A$4, E48*F48, "")</f>
        <v/>
      </c>
    </row>
    <row r="49" spans="1:13" x14ac:dyDescent="0.25">
      <c r="A49" s="126">
        <v>6</v>
      </c>
      <c r="B49" s="345"/>
      <c r="C49" s="346"/>
      <c r="D49" s="73"/>
      <c r="E49" s="116"/>
      <c r="F49" s="129"/>
      <c r="G49" s="122" t="str">
        <f>IF(D49=List!$A$3, E49*F49, "")</f>
        <v/>
      </c>
      <c r="H49" s="123" t="str">
        <f>IF(D49=List!$A$4, E49*F49, "")</f>
        <v/>
      </c>
    </row>
    <row r="50" spans="1:13" x14ac:dyDescent="0.25">
      <c r="A50" s="126">
        <v>7</v>
      </c>
      <c r="B50" s="345"/>
      <c r="C50" s="346"/>
      <c r="D50" s="73"/>
      <c r="E50" s="116"/>
      <c r="F50" s="129"/>
      <c r="G50" s="122" t="str">
        <f>IF(D50=List!$A$3, E50*F50, "")</f>
        <v/>
      </c>
      <c r="H50" s="123" t="str">
        <f>IF(D50=List!$A$4, E50*F50, "")</f>
        <v/>
      </c>
    </row>
    <row r="51" spans="1:13" x14ac:dyDescent="0.25">
      <c r="A51" s="126">
        <v>8</v>
      </c>
      <c r="B51" s="345"/>
      <c r="C51" s="346"/>
      <c r="D51" s="73"/>
      <c r="E51" s="116"/>
      <c r="F51" s="129"/>
      <c r="G51" s="122" t="str">
        <f>IF(D51=List!$A$3, E51*F51, "")</f>
        <v/>
      </c>
      <c r="H51" s="123" t="str">
        <f>IF(D51=List!$A$4, E51*F51, "")</f>
        <v/>
      </c>
    </row>
    <row r="52" spans="1:13" x14ac:dyDescent="0.25">
      <c r="A52" s="126">
        <v>9</v>
      </c>
      <c r="B52" s="345"/>
      <c r="C52" s="346"/>
      <c r="D52" s="73"/>
      <c r="E52" s="116"/>
      <c r="F52" s="129"/>
      <c r="G52" s="122" t="str">
        <f>IF(D52=List!$A$3, E52*F52, "")</f>
        <v/>
      </c>
      <c r="H52" s="123" t="str">
        <f>IF(D52=List!$A$4, E52*F52, "")</f>
        <v/>
      </c>
    </row>
    <row r="53" spans="1:13" x14ac:dyDescent="0.25">
      <c r="A53" s="126">
        <v>10</v>
      </c>
      <c r="B53" s="345"/>
      <c r="C53" s="346"/>
      <c r="D53" s="73"/>
      <c r="E53" s="116"/>
      <c r="F53" s="129"/>
      <c r="G53" s="122" t="str">
        <f>IF(D53=List!$A$3, E53*F53, "")</f>
        <v/>
      </c>
      <c r="H53" s="123" t="str">
        <f>IF(D53=List!$A$4, E53*F53, "")</f>
        <v/>
      </c>
    </row>
    <row r="54" spans="1:13" x14ac:dyDescent="0.25">
      <c r="A54" s="126">
        <v>11</v>
      </c>
      <c r="B54" s="345"/>
      <c r="C54" s="346"/>
      <c r="D54" s="73"/>
      <c r="E54" s="116"/>
      <c r="F54" s="129"/>
      <c r="G54" s="122" t="str">
        <f>IF(D54=List!$A$3, E54*F54, "")</f>
        <v/>
      </c>
      <c r="H54" s="123" t="str">
        <f>IF(D54=List!$A$4, E54*F54, "")</f>
        <v/>
      </c>
    </row>
    <row r="55" spans="1:13" x14ac:dyDescent="0.25">
      <c r="A55" s="126">
        <v>12</v>
      </c>
      <c r="B55" s="345"/>
      <c r="C55" s="346"/>
      <c r="D55" s="73"/>
      <c r="E55" s="116"/>
      <c r="F55" s="129"/>
      <c r="G55" s="122" t="str">
        <f>IF(D55=List!$A$3, E55*F55, "")</f>
        <v/>
      </c>
      <c r="H55" s="123" t="str">
        <f>IF(D55=List!$A$4, E55*F55, "")</f>
        <v/>
      </c>
    </row>
    <row r="56" spans="1:13" x14ac:dyDescent="0.25">
      <c r="A56" s="219"/>
      <c r="B56" s="220"/>
      <c r="C56" s="220"/>
      <c r="D56" s="220"/>
      <c r="E56" s="220"/>
      <c r="F56" s="221" t="s">
        <v>78</v>
      </c>
      <c r="G56" s="55">
        <f>SUM(G44:G55)</f>
        <v>0</v>
      </c>
      <c r="H56" s="40">
        <f>SUM(H44:H55)</f>
        <v>0</v>
      </c>
    </row>
    <row r="57" spans="1:13" s="127" customFormat="1" ht="15.75" thickBot="1" x14ac:dyDescent="0.3">
      <c r="A57" s="222"/>
      <c r="B57" s="223"/>
      <c r="C57" s="223"/>
      <c r="D57" s="223"/>
      <c r="E57" s="223"/>
      <c r="F57" s="223" t="s">
        <v>44</v>
      </c>
      <c r="G57" s="248"/>
      <c r="H57" s="190">
        <f>SUM(G56:H56)</f>
        <v>0</v>
      </c>
      <c r="I57" s="17"/>
      <c r="K57" s="17"/>
      <c r="L57" s="128"/>
      <c r="M57" s="17"/>
    </row>
    <row r="58" spans="1:13" ht="15.75" thickBot="1" x14ac:dyDescent="0.3">
      <c r="A58" s="130"/>
      <c r="B58" s="130"/>
      <c r="C58" s="130"/>
      <c r="D58" s="130"/>
      <c r="E58" s="130"/>
      <c r="F58" s="130"/>
      <c r="G58" s="131"/>
      <c r="H58" s="131"/>
    </row>
    <row r="59" spans="1:13" ht="15.75" thickBot="1" x14ac:dyDescent="0.3">
      <c r="A59" s="384" t="s">
        <v>124</v>
      </c>
      <c r="B59" s="385"/>
      <c r="C59" s="385"/>
      <c r="D59" s="385"/>
      <c r="E59" s="385"/>
      <c r="F59" s="385"/>
      <c r="G59" s="385"/>
      <c r="H59" s="386"/>
    </row>
    <row r="60" spans="1:13" ht="14.45" customHeight="1" x14ac:dyDescent="0.25">
      <c r="A60" s="334" t="s">
        <v>173</v>
      </c>
      <c r="B60" s="387"/>
      <c r="C60" s="387"/>
      <c r="D60" s="387"/>
      <c r="E60" s="387"/>
      <c r="F60" s="387"/>
      <c r="G60" s="387"/>
      <c r="H60" s="388"/>
    </row>
    <row r="61" spans="1:13" x14ac:dyDescent="0.25">
      <c r="A61" s="381" t="s">
        <v>155</v>
      </c>
      <c r="B61" s="382"/>
      <c r="C61" s="382"/>
      <c r="D61" s="382"/>
      <c r="E61" s="382"/>
      <c r="F61" s="382"/>
      <c r="G61" s="382"/>
      <c r="H61" s="389"/>
    </row>
    <row r="62" spans="1:13" ht="30" customHeight="1" x14ac:dyDescent="0.25">
      <c r="A62" s="381" t="s">
        <v>187</v>
      </c>
      <c r="B62" s="382"/>
      <c r="C62" s="383"/>
      <c r="D62" s="133" t="s">
        <v>165</v>
      </c>
      <c r="E62" s="134" t="s">
        <v>76</v>
      </c>
      <c r="F62" s="136" t="s">
        <v>120</v>
      </c>
      <c r="G62" s="137" t="s">
        <v>99</v>
      </c>
      <c r="H62" s="138" t="s">
        <v>166</v>
      </c>
    </row>
    <row r="63" spans="1:13" x14ac:dyDescent="0.25">
      <c r="A63" s="126">
        <v>1</v>
      </c>
      <c r="B63" s="345"/>
      <c r="C63" s="346"/>
      <c r="D63" s="73"/>
      <c r="E63" s="116"/>
      <c r="F63" s="129"/>
      <c r="G63" s="122" t="str">
        <f>IF(D63=List!$A$3, E63*F63, "")</f>
        <v/>
      </c>
      <c r="H63" s="123" t="str">
        <f>IF(D63=List!$A$4, E63*F63, "")</f>
        <v/>
      </c>
    </row>
    <row r="64" spans="1:13" x14ac:dyDescent="0.25">
      <c r="A64" s="126">
        <v>2</v>
      </c>
      <c r="B64" s="345"/>
      <c r="C64" s="346"/>
      <c r="D64" s="73"/>
      <c r="E64" s="116"/>
      <c r="F64" s="129"/>
      <c r="G64" s="122" t="str">
        <f>IF(D64=List!$A$3, E64*F64, "")</f>
        <v/>
      </c>
      <c r="H64" s="123" t="str">
        <f>IF(D64=List!$A$4, E64*F64, "")</f>
        <v/>
      </c>
    </row>
    <row r="65" spans="1:8" x14ac:dyDescent="0.25">
      <c r="A65" s="126">
        <v>3</v>
      </c>
      <c r="B65" s="345"/>
      <c r="C65" s="346"/>
      <c r="D65" s="73"/>
      <c r="E65" s="116"/>
      <c r="F65" s="129"/>
      <c r="G65" s="122" t="str">
        <f>IF(D65=List!$A$3, E65*F65, "")</f>
        <v/>
      </c>
      <c r="H65" s="123" t="str">
        <f>IF(D65=List!$A$4, E65*F65, "")</f>
        <v/>
      </c>
    </row>
    <row r="66" spans="1:8" x14ac:dyDescent="0.25">
      <c r="A66" s="126">
        <v>4</v>
      </c>
      <c r="B66" s="345"/>
      <c r="C66" s="346"/>
      <c r="D66" s="73"/>
      <c r="E66" s="116"/>
      <c r="F66" s="129"/>
      <c r="G66" s="122" t="str">
        <f>IF(D66=List!$A$3, E66*F66, "")</f>
        <v/>
      </c>
      <c r="H66" s="123" t="str">
        <f>IF(D66=List!$A$4, E66*F66, "")</f>
        <v/>
      </c>
    </row>
    <row r="67" spans="1:8" x14ac:dyDescent="0.25">
      <c r="A67" s="126">
        <v>5</v>
      </c>
      <c r="B67" s="345"/>
      <c r="C67" s="346"/>
      <c r="D67" s="73"/>
      <c r="E67" s="116"/>
      <c r="F67" s="129"/>
      <c r="G67" s="122" t="str">
        <f>IF(D67=List!$A$3, E67*F67, "")</f>
        <v/>
      </c>
      <c r="H67" s="123" t="str">
        <f>IF(D67=List!$A$4, E67*F67, "")</f>
        <v/>
      </c>
    </row>
    <row r="68" spans="1:8" x14ac:dyDescent="0.25">
      <c r="A68" s="126">
        <v>6</v>
      </c>
      <c r="B68" s="345"/>
      <c r="C68" s="346"/>
      <c r="D68" s="73"/>
      <c r="E68" s="116"/>
      <c r="F68" s="129"/>
      <c r="G68" s="122" t="str">
        <f>IF(D68=List!$A$3, E68*F68, "")</f>
        <v/>
      </c>
      <c r="H68" s="123" t="str">
        <f>IF(D68=List!$A$4, E68*F68, "")</f>
        <v/>
      </c>
    </row>
    <row r="69" spans="1:8" x14ac:dyDescent="0.25">
      <c r="A69" s="126">
        <v>7</v>
      </c>
      <c r="B69" s="345"/>
      <c r="C69" s="346"/>
      <c r="D69" s="73"/>
      <c r="E69" s="116"/>
      <c r="F69" s="129"/>
      <c r="G69" s="122" t="str">
        <f>IF(D69=List!$A$3, E69*F69, "")</f>
        <v/>
      </c>
      <c r="H69" s="123" t="str">
        <f>IF(D69=List!$A$4, E69*F69, "")</f>
        <v/>
      </c>
    </row>
    <row r="70" spans="1:8" x14ac:dyDescent="0.25">
      <c r="A70" s="126">
        <v>8</v>
      </c>
      <c r="B70" s="345"/>
      <c r="C70" s="346"/>
      <c r="D70" s="73"/>
      <c r="E70" s="116"/>
      <c r="F70" s="129"/>
      <c r="G70" s="122" t="str">
        <f>IF(D70=List!$A$3, E70*F70, "")</f>
        <v/>
      </c>
      <c r="H70" s="123" t="str">
        <f>IF(D70=List!$A$4, E70*F70, "")</f>
        <v/>
      </c>
    </row>
    <row r="71" spans="1:8" x14ac:dyDescent="0.25">
      <c r="A71" s="126">
        <v>9</v>
      </c>
      <c r="B71" s="345"/>
      <c r="C71" s="346"/>
      <c r="D71" s="73"/>
      <c r="E71" s="116"/>
      <c r="F71" s="129"/>
      <c r="G71" s="122" t="str">
        <f>IF(D71=List!$A$3, E71*F71, "")</f>
        <v/>
      </c>
      <c r="H71" s="123" t="str">
        <f>IF(D71=List!$A$4, E71*F71, "")</f>
        <v/>
      </c>
    </row>
    <row r="72" spans="1:8" x14ac:dyDescent="0.25">
      <c r="A72" s="126">
        <v>10</v>
      </c>
      <c r="B72" s="345"/>
      <c r="C72" s="346"/>
      <c r="D72" s="73"/>
      <c r="E72" s="116"/>
      <c r="F72" s="129"/>
      <c r="G72" s="122" t="str">
        <f>IF(D72=List!$A$3, E72*F72, "")</f>
        <v/>
      </c>
      <c r="H72" s="123" t="str">
        <f>IF(D72=List!$A$4, E72*F72, "")</f>
        <v/>
      </c>
    </row>
    <row r="73" spans="1:8" x14ac:dyDescent="0.25">
      <c r="A73" s="126">
        <v>11</v>
      </c>
      <c r="B73" s="345"/>
      <c r="C73" s="346"/>
      <c r="D73" s="73"/>
      <c r="E73" s="116"/>
      <c r="F73" s="129"/>
      <c r="G73" s="122" t="str">
        <f>IF(D73=List!$A$3, E73*F73, "")</f>
        <v/>
      </c>
      <c r="H73" s="123" t="str">
        <f>IF(D73=List!$A$4, E73*F73, "")</f>
        <v/>
      </c>
    </row>
    <row r="74" spans="1:8" x14ac:dyDescent="0.25">
      <c r="A74" s="126">
        <v>12</v>
      </c>
      <c r="B74" s="345"/>
      <c r="C74" s="346"/>
      <c r="D74" s="73"/>
      <c r="E74" s="116"/>
      <c r="F74" s="129"/>
      <c r="G74" s="122" t="str">
        <f>IF(D74=List!$A$3, E74*F74, "")</f>
        <v/>
      </c>
      <c r="H74" s="123" t="str">
        <f>IF(D74=List!$A$4, E74*F74, "")</f>
        <v/>
      </c>
    </row>
    <row r="75" spans="1:8" x14ac:dyDescent="0.25">
      <c r="A75" s="219"/>
      <c r="B75" s="220"/>
      <c r="C75" s="220"/>
      <c r="D75" s="220"/>
      <c r="E75" s="220"/>
      <c r="F75" s="221" t="s">
        <v>78</v>
      </c>
      <c r="G75" s="55">
        <f>SUM(G63:G74)</f>
        <v>0</v>
      </c>
      <c r="H75" s="40">
        <f>SUM(H63:H74)</f>
        <v>0</v>
      </c>
    </row>
    <row r="76" spans="1:8" ht="15.75" thickBot="1" x14ac:dyDescent="0.3">
      <c r="A76" s="222"/>
      <c r="B76" s="223"/>
      <c r="C76" s="223"/>
      <c r="D76" s="223"/>
      <c r="E76" s="223"/>
      <c r="F76" s="223" t="s">
        <v>170</v>
      </c>
      <c r="G76" s="247"/>
      <c r="H76" s="190">
        <f>SUM(G75:H75)</f>
        <v>0</v>
      </c>
    </row>
    <row r="77" spans="1:8" ht="15.75" thickBot="1" x14ac:dyDescent="0.3">
      <c r="C77" s="17"/>
      <c r="D77" s="127"/>
      <c r="E77" s="17"/>
      <c r="F77" s="128"/>
      <c r="G77" s="128"/>
    </row>
    <row r="78" spans="1:8" ht="15.75" thickBot="1" x14ac:dyDescent="0.3">
      <c r="A78" s="384" t="s">
        <v>125</v>
      </c>
      <c r="B78" s="385"/>
      <c r="C78" s="385"/>
      <c r="D78" s="385"/>
      <c r="E78" s="385"/>
      <c r="F78" s="385"/>
      <c r="G78" s="385"/>
      <c r="H78" s="386"/>
    </row>
    <row r="79" spans="1:8" ht="14.45" customHeight="1" x14ac:dyDescent="0.25">
      <c r="A79" s="334" t="s">
        <v>177</v>
      </c>
      <c r="B79" s="387"/>
      <c r="C79" s="387"/>
      <c r="D79" s="387"/>
      <c r="E79" s="387"/>
      <c r="F79" s="387"/>
      <c r="G79" s="387"/>
      <c r="H79" s="388"/>
    </row>
    <row r="80" spans="1:8" x14ac:dyDescent="0.25">
      <c r="A80" s="381" t="s">
        <v>130</v>
      </c>
      <c r="B80" s="382"/>
      <c r="C80" s="382"/>
      <c r="D80" s="382"/>
      <c r="E80" s="382"/>
      <c r="F80" s="382"/>
      <c r="G80" s="382"/>
      <c r="H80" s="389"/>
    </row>
    <row r="81" spans="1:8" ht="30" customHeight="1" x14ac:dyDescent="0.25">
      <c r="A81" s="381" t="s">
        <v>45</v>
      </c>
      <c r="B81" s="382"/>
      <c r="C81" s="383"/>
      <c r="D81" s="133" t="s">
        <v>165</v>
      </c>
      <c r="E81" s="134" t="s">
        <v>76</v>
      </c>
      <c r="F81" s="136" t="s">
        <v>120</v>
      </c>
      <c r="G81" s="137" t="s">
        <v>99</v>
      </c>
      <c r="H81" s="138" t="s">
        <v>166</v>
      </c>
    </row>
    <row r="82" spans="1:8" x14ac:dyDescent="0.25">
      <c r="A82" s="126">
        <v>1</v>
      </c>
      <c r="B82" s="345"/>
      <c r="C82" s="346"/>
      <c r="D82" s="73"/>
      <c r="E82" s="116"/>
      <c r="F82" s="129"/>
      <c r="G82" s="122" t="str">
        <f>IF(D82=List!$A$3, E82*F82, "")</f>
        <v/>
      </c>
      <c r="H82" s="123" t="str">
        <f>IF(D82=List!$A$4, E82*F82, "")</f>
        <v/>
      </c>
    </row>
    <row r="83" spans="1:8" x14ac:dyDescent="0.25">
      <c r="A83" s="126">
        <v>2</v>
      </c>
      <c r="B83" s="345"/>
      <c r="C83" s="346"/>
      <c r="D83" s="73"/>
      <c r="E83" s="116"/>
      <c r="F83" s="129"/>
      <c r="G83" s="122" t="str">
        <f>IF(D83=List!$A$3, E83*F83, "")</f>
        <v/>
      </c>
      <c r="H83" s="123" t="str">
        <f>IF(D83=List!$A$4, E83*F83, "")</f>
        <v/>
      </c>
    </row>
    <row r="84" spans="1:8" x14ac:dyDescent="0.25">
      <c r="A84" s="126">
        <v>3</v>
      </c>
      <c r="B84" s="345"/>
      <c r="C84" s="346"/>
      <c r="D84" s="73"/>
      <c r="E84" s="116"/>
      <c r="F84" s="129"/>
      <c r="G84" s="122" t="str">
        <f>IF(D84=List!$A$3, E84*F84, "")</f>
        <v/>
      </c>
      <c r="H84" s="123" t="str">
        <f>IF(D84=List!$A$4, E84*F84, "")</f>
        <v/>
      </c>
    </row>
    <row r="85" spans="1:8" x14ac:dyDescent="0.25">
      <c r="A85" s="126">
        <v>4</v>
      </c>
      <c r="B85" s="345"/>
      <c r="C85" s="346"/>
      <c r="D85" s="73"/>
      <c r="E85" s="116"/>
      <c r="F85" s="129"/>
      <c r="G85" s="122" t="str">
        <f>IF(D85=List!$A$3, E85*F85, "")</f>
        <v/>
      </c>
      <c r="H85" s="123" t="str">
        <f>IF(D85=List!$A$4, E85*F85, "")</f>
        <v/>
      </c>
    </row>
    <row r="86" spans="1:8" x14ac:dyDescent="0.25">
      <c r="A86" s="126">
        <v>5</v>
      </c>
      <c r="B86" s="345"/>
      <c r="C86" s="346"/>
      <c r="D86" s="73"/>
      <c r="E86" s="116"/>
      <c r="F86" s="129"/>
      <c r="G86" s="122" t="str">
        <f>IF(D86=List!$A$3, E86*F86, "")</f>
        <v/>
      </c>
      <c r="H86" s="123" t="str">
        <f>IF(D86=List!$A$4, E86*F86, "")</f>
        <v/>
      </c>
    </row>
    <row r="87" spans="1:8" x14ac:dyDescent="0.25">
      <c r="A87" s="126">
        <v>6</v>
      </c>
      <c r="B87" s="345"/>
      <c r="C87" s="346"/>
      <c r="D87" s="73"/>
      <c r="E87" s="116"/>
      <c r="F87" s="129"/>
      <c r="G87" s="122" t="str">
        <f>IF(D87=List!$A$3, E87*F87, "")</f>
        <v/>
      </c>
      <c r="H87" s="123" t="str">
        <f>IF(D87=List!$A$4, E87*F87, "")</f>
        <v/>
      </c>
    </row>
    <row r="88" spans="1:8" x14ac:dyDescent="0.25">
      <c r="A88" s="126">
        <v>7</v>
      </c>
      <c r="B88" s="345"/>
      <c r="C88" s="346"/>
      <c r="D88" s="73"/>
      <c r="E88" s="116"/>
      <c r="F88" s="129"/>
      <c r="G88" s="122" t="str">
        <f>IF(D88=List!$A$3, E88*F88, "")</f>
        <v/>
      </c>
      <c r="H88" s="123" t="str">
        <f>IF(D88=List!$A$4, E88*F88, "")</f>
        <v/>
      </c>
    </row>
    <row r="89" spans="1:8" x14ac:dyDescent="0.25">
      <c r="A89" s="126">
        <v>8</v>
      </c>
      <c r="B89" s="345"/>
      <c r="C89" s="346"/>
      <c r="D89" s="73"/>
      <c r="E89" s="116"/>
      <c r="F89" s="129"/>
      <c r="G89" s="122" t="str">
        <f>IF(D89=List!$A$3, E89*F89, "")</f>
        <v/>
      </c>
      <c r="H89" s="123" t="str">
        <f>IF(D89=List!$A$4, E89*F89, "")</f>
        <v/>
      </c>
    </row>
    <row r="90" spans="1:8" x14ac:dyDescent="0.25">
      <c r="A90" s="126">
        <v>9</v>
      </c>
      <c r="B90" s="345"/>
      <c r="C90" s="346"/>
      <c r="D90" s="73"/>
      <c r="E90" s="116"/>
      <c r="F90" s="129"/>
      <c r="G90" s="122" t="str">
        <f>IF(D90=List!$A$3, E90*F90, "")</f>
        <v/>
      </c>
      <c r="H90" s="123" t="str">
        <f>IF(D90=List!$A$4, E90*F90, "")</f>
        <v/>
      </c>
    </row>
    <row r="91" spans="1:8" x14ac:dyDescent="0.25">
      <c r="A91" s="126">
        <v>10</v>
      </c>
      <c r="B91" s="345"/>
      <c r="C91" s="346"/>
      <c r="D91" s="73"/>
      <c r="E91" s="116"/>
      <c r="F91" s="129"/>
      <c r="G91" s="122" t="str">
        <f>IF(D91=List!$A$3, E91*F91, "")</f>
        <v/>
      </c>
      <c r="H91" s="123" t="str">
        <f>IF(D91=List!$A$4, E91*F91, "")</f>
        <v/>
      </c>
    </row>
    <row r="92" spans="1:8" x14ac:dyDescent="0.25">
      <c r="A92" s="126">
        <v>11</v>
      </c>
      <c r="B92" s="345"/>
      <c r="C92" s="346"/>
      <c r="D92" s="73"/>
      <c r="E92" s="116"/>
      <c r="F92" s="129"/>
      <c r="G92" s="122" t="str">
        <f>IF(D92=List!$A$3, E92*F92, "")</f>
        <v/>
      </c>
      <c r="H92" s="123" t="str">
        <f>IF(D92=List!$A$4, E92*F92, "")</f>
        <v/>
      </c>
    </row>
    <row r="93" spans="1:8" x14ac:dyDescent="0.25">
      <c r="A93" s="126">
        <v>12</v>
      </c>
      <c r="B93" s="345"/>
      <c r="C93" s="346"/>
      <c r="D93" s="73"/>
      <c r="E93" s="116"/>
      <c r="F93" s="129"/>
      <c r="G93" s="122" t="str">
        <f>IF(D93=List!$A$3, E93*F93, "")</f>
        <v/>
      </c>
      <c r="H93" s="123" t="str">
        <f>IF(D93=List!$A$4, E93*F93, "")</f>
        <v/>
      </c>
    </row>
    <row r="94" spans="1:8" x14ac:dyDescent="0.25">
      <c r="A94" s="219"/>
      <c r="B94" s="220"/>
      <c r="C94" s="220"/>
      <c r="D94" s="220"/>
      <c r="E94" s="220"/>
      <c r="F94" s="221" t="s">
        <v>78</v>
      </c>
      <c r="G94" s="55">
        <f>SUM(G82:G93)</f>
        <v>0</v>
      </c>
      <c r="H94" s="40">
        <f>SUM(H82:H93)</f>
        <v>0</v>
      </c>
    </row>
    <row r="95" spans="1:8" ht="15.75" thickBot="1" x14ac:dyDescent="0.3">
      <c r="A95" s="222"/>
      <c r="B95" s="223"/>
      <c r="C95" s="223"/>
      <c r="D95" s="223"/>
      <c r="E95" s="223"/>
      <c r="F95" s="223" t="s">
        <v>46</v>
      </c>
      <c r="G95" s="247"/>
      <c r="H95" s="190">
        <f>SUM(G94:H94)</f>
        <v>0</v>
      </c>
    </row>
    <row r="96" spans="1:8" ht="15.75" thickBot="1" x14ac:dyDescent="0.3">
      <c r="A96" s="127"/>
      <c r="B96" s="127"/>
      <c r="D96" s="127"/>
      <c r="E96" s="127"/>
      <c r="F96" s="127"/>
      <c r="G96" s="127"/>
      <c r="H96" s="127"/>
    </row>
    <row r="97" spans="1:8" ht="15.75" thickBot="1" x14ac:dyDescent="0.3">
      <c r="A97" s="384" t="s">
        <v>126</v>
      </c>
      <c r="B97" s="385"/>
      <c r="C97" s="385"/>
      <c r="D97" s="385"/>
      <c r="E97" s="385"/>
      <c r="F97" s="385"/>
      <c r="G97" s="385"/>
      <c r="H97" s="386"/>
    </row>
    <row r="98" spans="1:8" ht="14.45" customHeight="1" x14ac:dyDescent="0.25">
      <c r="A98" s="334" t="s">
        <v>177</v>
      </c>
      <c r="B98" s="387"/>
      <c r="C98" s="387"/>
      <c r="D98" s="387"/>
      <c r="E98" s="387"/>
      <c r="F98" s="387"/>
      <c r="G98" s="387"/>
      <c r="H98" s="388"/>
    </row>
    <row r="99" spans="1:8" x14ac:dyDescent="0.25">
      <c r="A99" s="381" t="s">
        <v>131</v>
      </c>
      <c r="B99" s="382"/>
      <c r="C99" s="382"/>
      <c r="D99" s="382"/>
      <c r="E99" s="382"/>
      <c r="F99" s="382"/>
      <c r="G99" s="382"/>
      <c r="H99" s="389"/>
    </row>
    <row r="100" spans="1:8" ht="30" customHeight="1" x14ac:dyDescent="0.25">
      <c r="A100" s="381" t="s">
        <v>45</v>
      </c>
      <c r="B100" s="382"/>
      <c r="C100" s="383"/>
      <c r="D100" s="133" t="s">
        <v>165</v>
      </c>
      <c r="E100" s="134" t="s">
        <v>76</v>
      </c>
      <c r="F100" s="136" t="s">
        <v>120</v>
      </c>
      <c r="G100" s="137" t="s">
        <v>99</v>
      </c>
      <c r="H100" s="138" t="s">
        <v>166</v>
      </c>
    </row>
    <row r="101" spans="1:8" x14ac:dyDescent="0.25">
      <c r="A101" s="126">
        <v>1</v>
      </c>
      <c r="B101" s="345"/>
      <c r="C101" s="346"/>
      <c r="D101" s="73"/>
      <c r="E101" s="116"/>
      <c r="F101" s="129"/>
      <c r="G101" s="122" t="str">
        <f>IF(D101=List!$A$3, E101*F101, "")</f>
        <v/>
      </c>
      <c r="H101" s="123" t="str">
        <f>IF(D101=List!$A$4, E101*F101, "")</f>
        <v/>
      </c>
    </row>
    <row r="102" spans="1:8" x14ac:dyDescent="0.25">
      <c r="A102" s="126">
        <v>2</v>
      </c>
      <c r="B102" s="345"/>
      <c r="C102" s="346"/>
      <c r="D102" s="73"/>
      <c r="E102" s="116"/>
      <c r="F102" s="129"/>
      <c r="G102" s="122" t="str">
        <f>IF(D102=List!$A$3, E102*F102, "")</f>
        <v/>
      </c>
      <c r="H102" s="123" t="str">
        <f>IF(D102=List!$A$4, E102*F102, "")</f>
        <v/>
      </c>
    </row>
    <row r="103" spans="1:8" x14ac:dyDescent="0.25">
      <c r="A103" s="126">
        <v>3</v>
      </c>
      <c r="B103" s="345"/>
      <c r="C103" s="346"/>
      <c r="D103" s="73"/>
      <c r="E103" s="116"/>
      <c r="F103" s="129"/>
      <c r="G103" s="122" t="str">
        <f>IF(D103=List!$A$3, E103*F103, "")</f>
        <v/>
      </c>
      <c r="H103" s="123" t="str">
        <f>IF(D103=List!$A$4, E103*F103, "")</f>
        <v/>
      </c>
    </row>
    <row r="104" spans="1:8" x14ac:dyDescent="0.25">
      <c r="A104" s="126">
        <v>4</v>
      </c>
      <c r="B104" s="345"/>
      <c r="C104" s="346"/>
      <c r="D104" s="73"/>
      <c r="E104" s="116"/>
      <c r="F104" s="129"/>
      <c r="G104" s="122" t="str">
        <f>IF(D104=List!$A$3, E104*F104, "")</f>
        <v/>
      </c>
      <c r="H104" s="123" t="str">
        <f>IF(D104=List!$A$4, E104*F104, "")</f>
        <v/>
      </c>
    </row>
    <row r="105" spans="1:8" x14ac:dyDescent="0.25">
      <c r="A105" s="126">
        <v>5</v>
      </c>
      <c r="B105" s="345"/>
      <c r="C105" s="346"/>
      <c r="D105" s="73"/>
      <c r="E105" s="116"/>
      <c r="F105" s="129"/>
      <c r="G105" s="122" t="str">
        <f>IF(D105=List!$A$3, E105*F105, "")</f>
        <v/>
      </c>
      <c r="H105" s="123" t="str">
        <f>IF(D105=List!$A$4, E105*F105, "")</f>
        <v/>
      </c>
    </row>
    <row r="106" spans="1:8" x14ac:dyDescent="0.25">
      <c r="A106" s="126">
        <v>6</v>
      </c>
      <c r="B106" s="345"/>
      <c r="C106" s="346"/>
      <c r="D106" s="73"/>
      <c r="E106" s="116"/>
      <c r="F106" s="129"/>
      <c r="G106" s="122" t="str">
        <f>IF(D106=List!$A$3, E106*F106, "")</f>
        <v/>
      </c>
      <c r="H106" s="123" t="str">
        <f>IF(D106=List!$A$4, E106*F106, "")</f>
        <v/>
      </c>
    </row>
    <row r="107" spans="1:8" x14ac:dyDescent="0.25">
      <c r="A107" s="126">
        <v>7</v>
      </c>
      <c r="B107" s="345"/>
      <c r="C107" s="346"/>
      <c r="D107" s="73"/>
      <c r="E107" s="116"/>
      <c r="F107" s="129"/>
      <c r="G107" s="122" t="str">
        <f>IF(D107=List!$A$3, E107*F107, "")</f>
        <v/>
      </c>
      <c r="H107" s="123" t="str">
        <f>IF(D107=List!$A$4, E107*F107, "")</f>
        <v/>
      </c>
    </row>
    <row r="108" spans="1:8" x14ac:dyDescent="0.25">
      <c r="A108" s="126">
        <v>8</v>
      </c>
      <c r="B108" s="345"/>
      <c r="C108" s="346"/>
      <c r="D108" s="73"/>
      <c r="E108" s="116"/>
      <c r="F108" s="129"/>
      <c r="G108" s="122" t="str">
        <f>IF(D108=List!$A$3, E108*F108, "")</f>
        <v/>
      </c>
      <c r="H108" s="123" t="str">
        <f>IF(D108=List!$A$4, E108*F108, "")</f>
        <v/>
      </c>
    </row>
    <row r="109" spans="1:8" x14ac:dyDescent="0.25">
      <c r="A109" s="126">
        <v>9</v>
      </c>
      <c r="B109" s="345"/>
      <c r="C109" s="346"/>
      <c r="D109" s="73"/>
      <c r="E109" s="116"/>
      <c r="F109" s="129"/>
      <c r="G109" s="122" t="str">
        <f>IF(D109=List!$A$3, E109*F109, "")</f>
        <v/>
      </c>
      <c r="H109" s="123" t="str">
        <f>IF(D109=List!$A$4, E109*F109, "")</f>
        <v/>
      </c>
    </row>
    <row r="110" spans="1:8" x14ac:dyDescent="0.25">
      <c r="A110" s="126">
        <v>10</v>
      </c>
      <c r="B110" s="345"/>
      <c r="C110" s="346"/>
      <c r="D110" s="73"/>
      <c r="E110" s="116"/>
      <c r="F110" s="129"/>
      <c r="G110" s="122" t="str">
        <f>IF(D110=List!$A$3, E110*F110, "")</f>
        <v/>
      </c>
      <c r="H110" s="123" t="str">
        <f>IF(D110=List!$A$4, E110*F110, "")</f>
        <v/>
      </c>
    </row>
    <row r="111" spans="1:8" x14ac:dyDescent="0.25">
      <c r="A111" s="126">
        <v>11</v>
      </c>
      <c r="B111" s="345"/>
      <c r="C111" s="346"/>
      <c r="D111" s="73"/>
      <c r="E111" s="116"/>
      <c r="F111" s="129"/>
      <c r="G111" s="122" t="str">
        <f>IF(D111=List!$A$3, E111*F111, "")</f>
        <v/>
      </c>
      <c r="H111" s="123" t="str">
        <f>IF(D111=List!$A$4, E111*F111, "")</f>
        <v/>
      </c>
    </row>
    <row r="112" spans="1:8" x14ac:dyDescent="0.25">
      <c r="A112" s="126">
        <v>12</v>
      </c>
      <c r="B112" s="345"/>
      <c r="C112" s="346"/>
      <c r="D112" s="73"/>
      <c r="E112" s="116"/>
      <c r="F112" s="129"/>
      <c r="G112" s="122" t="str">
        <f>IF(D112=List!$A$3, E112*F112, "")</f>
        <v/>
      </c>
      <c r="H112" s="123" t="str">
        <f>IF(D112=List!$A$4, E112*F112, "")</f>
        <v/>
      </c>
    </row>
    <row r="113" spans="1:8" x14ac:dyDescent="0.25">
      <c r="A113" s="219"/>
      <c r="B113" s="220"/>
      <c r="C113" s="220"/>
      <c r="D113" s="220"/>
      <c r="E113" s="220"/>
      <c r="F113" s="221" t="s">
        <v>78</v>
      </c>
      <c r="G113" s="55">
        <f>SUM(G101:G112)</f>
        <v>0</v>
      </c>
      <c r="H113" s="40">
        <f>SUM(H101:H112)</f>
        <v>0</v>
      </c>
    </row>
    <row r="114" spans="1:8" ht="15.75" thickBot="1" x14ac:dyDescent="0.3">
      <c r="A114" s="222"/>
      <c r="B114" s="223"/>
      <c r="C114" s="223"/>
      <c r="D114" s="223"/>
      <c r="E114" s="223"/>
      <c r="F114" s="223" t="s">
        <v>46</v>
      </c>
      <c r="G114" s="247"/>
      <c r="H114" s="190">
        <f>SUM(G113:H113)</f>
        <v>0</v>
      </c>
    </row>
  </sheetData>
  <sheetProtection formatCells="0" formatColumns="0" formatRows="0" insertRows="0" insertHyperlinks="0" deleteRows="0" selectLockedCells="1" sort="0" autoFilter="0" pivotTables="0"/>
  <dataConsolidate link="1"/>
  <customSheetViews>
    <customSheetView guid="{B62DA791-876E-45D9-A5DB-855827A1FF7E}" scale="90" fitToPage="1">
      <pane ySplit="1" topLeftCell="A2" activePane="bottomLeft" state="frozen"/>
      <selection pane="bottomLeft" sqref="A1:M1"/>
      <rowBreaks count="1" manualBreakCount="1">
        <brk id="54" max="12" man="1"/>
      </rowBreaks>
      <pageMargins left="0" right="0" top="0" bottom="0.25" header="0.5" footer="0.25"/>
      <printOptions horizontalCentered="1"/>
      <pageSetup scale="71" orientation="landscape" r:id="rId1"/>
      <headerFooter>
        <oddFooter>&amp;LATP V.9 (04/20/2016)</oddFooter>
      </headerFooter>
    </customSheetView>
  </customSheetViews>
  <mergeCells count="85">
    <mergeCell ref="A1:H1"/>
    <mergeCell ref="A97:H97"/>
    <mergeCell ref="A98:H98"/>
    <mergeCell ref="A61:H61"/>
    <mergeCell ref="A2:H2"/>
    <mergeCell ref="B28:C28"/>
    <mergeCell ref="A5:B5"/>
    <mergeCell ref="A21:H21"/>
    <mergeCell ref="A22:H22"/>
    <mergeCell ref="A23:H23"/>
    <mergeCell ref="B34:C34"/>
    <mergeCell ref="B35:C35"/>
    <mergeCell ref="B36:C36"/>
    <mergeCell ref="A43:C43"/>
    <mergeCell ref="B44:C44"/>
    <mergeCell ref="B29:C29"/>
    <mergeCell ref="B30:C30"/>
    <mergeCell ref="B31:C31"/>
    <mergeCell ref="A3:H3"/>
    <mergeCell ref="A4:H4"/>
    <mergeCell ref="A40:H40"/>
    <mergeCell ref="A41:H41"/>
    <mergeCell ref="A42:H42"/>
    <mergeCell ref="A59:H59"/>
    <mergeCell ref="A24:C24"/>
    <mergeCell ref="B25:C25"/>
    <mergeCell ref="B26:C26"/>
    <mergeCell ref="B27:C27"/>
    <mergeCell ref="B32:C32"/>
    <mergeCell ref="B33:C33"/>
    <mergeCell ref="B50:C50"/>
    <mergeCell ref="B51:C51"/>
    <mergeCell ref="B52:C52"/>
    <mergeCell ref="B53:C53"/>
    <mergeCell ref="B54:C54"/>
    <mergeCell ref="B45:C45"/>
    <mergeCell ref="B46:C46"/>
    <mergeCell ref="B47:C47"/>
    <mergeCell ref="B48:C48"/>
    <mergeCell ref="B49:C49"/>
    <mergeCell ref="B66:C66"/>
    <mergeCell ref="B67:C67"/>
    <mergeCell ref="B68:C68"/>
    <mergeCell ref="B69:C69"/>
    <mergeCell ref="B70:C70"/>
    <mergeCell ref="B55:C55"/>
    <mergeCell ref="A62:C62"/>
    <mergeCell ref="B63:C63"/>
    <mergeCell ref="B64:C64"/>
    <mergeCell ref="B65:C65"/>
    <mergeCell ref="A60:H60"/>
    <mergeCell ref="B82:C82"/>
    <mergeCell ref="B83:C83"/>
    <mergeCell ref="B84:C84"/>
    <mergeCell ref="B85:C85"/>
    <mergeCell ref="B86:C86"/>
    <mergeCell ref="B71:C71"/>
    <mergeCell ref="B72:C72"/>
    <mergeCell ref="B73:C73"/>
    <mergeCell ref="B74:C74"/>
    <mergeCell ref="A81:C81"/>
    <mergeCell ref="A78:H78"/>
    <mergeCell ref="A79:H79"/>
    <mergeCell ref="A80:H80"/>
    <mergeCell ref="B92:C92"/>
    <mergeCell ref="B93:C93"/>
    <mergeCell ref="A100:C100"/>
    <mergeCell ref="B101:C101"/>
    <mergeCell ref="B102:C102"/>
    <mergeCell ref="A99:H99"/>
    <mergeCell ref="B87:C87"/>
    <mergeCell ref="B88:C88"/>
    <mergeCell ref="B89:C89"/>
    <mergeCell ref="B90:C90"/>
    <mergeCell ref="B91:C91"/>
    <mergeCell ref="B108:C108"/>
    <mergeCell ref="B109:C109"/>
    <mergeCell ref="B110:C110"/>
    <mergeCell ref="B111:C111"/>
    <mergeCell ref="B112:C112"/>
    <mergeCell ref="B103:C103"/>
    <mergeCell ref="B104:C104"/>
    <mergeCell ref="B105:C105"/>
    <mergeCell ref="B106:C106"/>
    <mergeCell ref="B107:C107"/>
  </mergeCells>
  <dataValidations xWindow="288" yWindow="799" count="2">
    <dataValidation type="textLength" operator="equal" allowBlank="1" showInputMessage="1" showErrorMessage="1" errorTitle="Cells Contain Formula" error="Cells Contain Formula_x000a__x000a_You cannot manipulate these cells._x000a_" sqref="H38 G25:H37 H57 G44:H56 H76 G63:H75 H95 H114 G101:H113" xr:uid="{6FFD46D6-743B-46B8-8A86-84A5737DA790}">
      <formula1>0</formula1>
    </dataValidation>
    <dataValidation type="textLength" operator="equal" allowBlank="1" showInputMessage="1" showErrorMessage="1" errorTitle="Cells Contain Formula" error="Cells Contain Formula_x000a__x000a_You cannot manipulate these cells." sqref="G6:H18 H19" xr:uid="{9DE7069F-EFD3-4429-8193-7BEE405C5D83}">
      <formula1>0</formula1>
    </dataValidation>
  </dataValidations>
  <printOptions horizontalCentered="1"/>
  <pageMargins left="0.75" right="0.75" top="0.5" bottom="0.5" header="0.5" footer="0.5"/>
  <pageSetup scale="41" orientation="portrait" r:id="rId2"/>
  <headerFooter>
    <oddFooter>&amp;LATP V.11 (04.27.2018)</oddFooter>
  </headerFooter>
  <ignoredErrors>
    <ignoredError sqref="G18:H18 G6:H17 G25:H36 G44:H55 G63:H74 G82:H93 G101:H112" unlockedFormula="1"/>
  </ignoredErrors>
  <extLst>
    <ext xmlns:x14="http://schemas.microsoft.com/office/spreadsheetml/2009/9/main" uri="{CCE6A557-97BC-4b89-ADB6-D9C93CAAB3DF}">
      <x14:dataValidations xmlns:xm="http://schemas.microsoft.com/office/excel/2006/main" xWindow="288" yWindow="799" count="1">
        <x14:dataValidation type="list" allowBlank="1" showInputMessage="1" showErrorMessage="1" xr:uid="{14BBF88D-0226-43AC-90D1-DC5CAED405FC}">
          <x14:formula1>
            <xm:f>List!$A$3:$A$4</xm:f>
          </x14:formula1>
          <xm:sqref>D82:D93 D25:D36 D63:D74 D44:D55 D101:D112 C6:C17</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1">
    <tabColor theme="9" tint="0.39997558519241921"/>
    <pageSetUpPr autoPageBreaks="0" fitToPage="1"/>
  </sheetPr>
  <dimension ref="A1:J50"/>
  <sheetViews>
    <sheetView zoomScaleNormal="100" zoomScaleSheetLayoutView="96" workbookViewId="0">
      <pane ySplit="1" topLeftCell="A20" activePane="bottomLeft" state="frozen"/>
      <selection activeCell="B14" sqref="B14"/>
      <selection pane="bottomLeft" activeCell="I49" sqref="I49"/>
    </sheetView>
  </sheetViews>
  <sheetFormatPr defaultColWidth="8.85546875" defaultRowHeight="15" x14ac:dyDescent="0.25"/>
  <cols>
    <col min="1" max="1" width="7.28515625" style="1" bestFit="1" customWidth="1"/>
    <col min="2" max="2" width="10.42578125" style="1" customWidth="1"/>
    <col min="3" max="3" width="8.7109375" style="1" customWidth="1"/>
    <col min="4" max="4" width="15.7109375" style="1" customWidth="1"/>
    <col min="5" max="5" width="6.7109375" style="1" customWidth="1"/>
    <col min="6" max="6" width="7.5703125" style="1" customWidth="1"/>
    <col min="7" max="7" width="12.7109375" style="1" customWidth="1"/>
    <col min="8" max="8" width="11.7109375" style="1" customWidth="1"/>
    <col min="9" max="10" width="20" style="1" customWidth="1"/>
    <col min="11" max="11" width="12.28515625" style="1" customWidth="1"/>
    <col min="12" max="16384" width="8.85546875" style="1"/>
  </cols>
  <sheetData>
    <row r="1" spans="1:10" ht="15.75" thickBot="1" x14ac:dyDescent="0.3">
      <c r="A1" s="354" t="s">
        <v>13</v>
      </c>
      <c r="B1" s="355"/>
      <c r="C1" s="355"/>
      <c r="D1" s="355"/>
      <c r="E1" s="355"/>
      <c r="F1" s="355"/>
      <c r="G1" s="355"/>
      <c r="H1" s="355"/>
      <c r="I1" s="355"/>
      <c r="J1" s="356"/>
    </row>
    <row r="2" spans="1:10" x14ac:dyDescent="0.25">
      <c r="A2" s="357" t="s">
        <v>18</v>
      </c>
      <c r="B2" s="358"/>
      <c r="C2" s="359"/>
      <c r="D2" s="360"/>
      <c r="E2" s="360"/>
      <c r="F2" s="360"/>
      <c r="G2" s="360"/>
      <c r="H2" s="360"/>
      <c r="I2" s="360"/>
      <c r="J2" s="361"/>
    </row>
    <row r="3" spans="1:10" ht="30" customHeight="1" x14ac:dyDescent="0.25">
      <c r="A3" s="365" t="s">
        <v>19</v>
      </c>
      <c r="B3" s="366"/>
      <c r="C3" s="362"/>
      <c r="D3" s="362"/>
      <c r="E3" s="362"/>
      <c r="F3" s="362"/>
      <c r="G3" s="362"/>
      <c r="H3" s="362"/>
      <c r="I3" s="363"/>
      <c r="J3" s="364"/>
    </row>
    <row r="4" spans="1:10" ht="15.75" thickBot="1" x14ac:dyDescent="0.3">
      <c r="A4" s="238"/>
      <c r="B4" s="239"/>
      <c r="C4" s="239"/>
      <c r="D4" s="239"/>
      <c r="E4" s="239"/>
      <c r="F4" s="239"/>
      <c r="G4" s="239"/>
      <c r="H4" s="239"/>
      <c r="I4" s="239"/>
      <c r="J4" s="240"/>
    </row>
    <row r="5" spans="1:10" ht="15.75" thickBot="1" x14ac:dyDescent="0.3">
      <c r="A5" s="100"/>
      <c r="B5" s="101" t="s">
        <v>60</v>
      </c>
      <c r="C5" s="113" t="s">
        <v>61</v>
      </c>
      <c r="D5" s="376" t="s">
        <v>113</v>
      </c>
      <c r="E5" s="377"/>
      <c r="F5" s="377"/>
      <c r="G5" s="378"/>
      <c r="H5" s="367" t="s">
        <v>114</v>
      </c>
      <c r="I5" s="368"/>
      <c r="J5" s="369"/>
    </row>
    <row r="6" spans="1:10" x14ac:dyDescent="0.25">
      <c r="A6" s="139">
        <v>1</v>
      </c>
      <c r="B6" s="87"/>
      <c r="C6" s="88"/>
      <c r="D6" s="373"/>
      <c r="E6" s="373"/>
      <c r="F6" s="373"/>
      <c r="G6" s="373"/>
      <c r="H6" s="374"/>
      <c r="I6" s="374"/>
      <c r="J6" s="375"/>
    </row>
    <row r="7" spans="1:10" x14ac:dyDescent="0.25">
      <c r="A7" s="139">
        <v>2</v>
      </c>
      <c r="B7" s="89"/>
      <c r="C7" s="90"/>
      <c r="D7" s="370"/>
      <c r="E7" s="370"/>
      <c r="F7" s="370"/>
      <c r="G7" s="370"/>
      <c r="H7" s="371"/>
      <c r="I7" s="371"/>
      <c r="J7" s="372"/>
    </row>
    <row r="8" spans="1:10" x14ac:dyDescent="0.25">
      <c r="A8" s="139">
        <v>3</v>
      </c>
      <c r="B8" s="89"/>
      <c r="C8" s="90"/>
      <c r="D8" s="370"/>
      <c r="E8" s="370"/>
      <c r="F8" s="370"/>
      <c r="G8" s="370"/>
      <c r="H8" s="371"/>
      <c r="I8" s="371"/>
      <c r="J8" s="372"/>
    </row>
    <row r="9" spans="1:10" x14ac:dyDescent="0.25">
      <c r="A9" s="139">
        <v>4</v>
      </c>
      <c r="B9" s="89"/>
      <c r="C9" s="90"/>
      <c r="D9" s="370"/>
      <c r="E9" s="370"/>
      <c r="F9" s="370"/>
      <c r="G9" s="370"/>
      <c r="H9" s="371"/>
      <c r="I9" s="371"/>
      <c r="J9" s="372"/>
    </row>
    <row r="10" spans="1:10" x14ac:dyDescent="0.25">
      <c r="A10" s="139">
        <v>5</v>
      </c>
      <c r="B10" s="89"/>
      <c r="C10" s="90"/>
      <c r="D10" s="370"/>
      <c r="E10" s="370"/>
      <c r="F10" s="370"/>
      <c r="G10" s="370"/>
      <c r="H10" s="371"/>
      <c r="I10" s="371"/>
      <c r="J10" s="372"/>
    </row>
    <row r="11" spans="1:10" x14ac:dyDescent="0.25">
      <c r="A11" s="139">
        <v>6</v>
      </c>
      <c r="B11" s="89"/>
      <c r="C11" s="90"/>
      <c r="D11" s="370"/>
      <c r="E11" s="370"/>
      <c r="F11" s="370"/>
      <c r="G11" s="370"/>
      <c r="H11" s="371"/>
      <c r="I11" s="371"/>
      <c r="J11" s="372"/>
    </row>
    <row r="12" spans="1:10" x14ac:dyDescent="0.25">
      <c r="A12" s="139">
        <v>7</v>
      </c>
      <c r="B12" s="89"/>
      <c r="C12" s="90"/>
      <c r="D12" s="370"/>
      <c r="E12" s="370"/>
      <c r="F12" s="370"/>
      <c r="G12" s="370"/>
      <c r="H12" s="371"/>
      <c r="I12" s="371"/>
      <c r="J12" s="372"/>
    </row>
    <row r="13" spans="1:10" x14ac:dyDescent="0.25">
      <c r="A13" s="139">
        <v>8</v>
      </c>
      <c r="B13" s="89"/>
      <c r="C13" s="90"/>
      <c r="D13" s="370"/>
      <c r="E13" s="370"/>
      <c r="F13" s="370"/>
      <c r="G13" s="370"/>
      <c r="H13" s="371"/>
      <c r="I13" s="371"/>
      <c r="J13" s="372"/>
    </row>
    <row r="14" spans="1:10" x14ac:dyDescent="0.25">
      <c r="A14" s="139">
        <v>9</v>
      </c>
      <c r="B14" s="91"/>
      <c r="C14" s="92"/>
      <c r="D14" s="370"/>
      <c r="E14" s="370"/>
      <c r="F14" s="370"/>
      <c r="G14" s="370"/>
      <c r="H14" s="371"/>
      <c r="I14" s="371"/>
      <c r="J14" s="372"/>
    </row>
    <row r="15" spans="1:10" ht="15.75" thickBot="1" x14ac:dyDescent="0.3">
      <c r="A15" s="149">
        <v>10</v>
      </c>
      <c r="B15" s="93"/>
      <c r="C15" s="94"/>
      <c r="D15" s="331"/>
      <c r="E15" s="331"/>
      <c r="F15" s="331"/>
      <c r="G15" s="331"/>
      <c r="H15" s="332"/>
      <c r="I15" s="332"/>
      <c r="J15" s="333"/>
    </row>
    <row r="16" spans="1:10" ht="19.899999999999999" customHeight="1" thickBot="1" x14ac:dyDescent="0.3">
      <c r="A16" s="195"/>
      <c r="B16" s="196"/>
      <c r="C16" s="196"/>
      <c r="D16" s="196"/>
      <c r="E16" s="196"/>
      <c r="F16" s="196"/>
      <c r="G16" s="196" t="s">
        <v>83</v>
      </c>
      <c r="H16" s="196"/>
      <c r="I16" s="196"/>
      <c r="J16" s="197"/>
    </row>
    <row r="17" spans="1:10" ht="34.9" customHeight="1" x14ac:dyDescent="0.25">
      <c r="A17" s="201"/>
      <c r="B17" s="202"/>
      <c r="C17" s="208" t="s">
        <v>118</v>
      </c>
      <c r="D17" s="203"/>
      <c r="E17" s="379" t="s">
        <v>165</v>
      </c>
      <c r="F17" s="380"/>
      <c r="G17" s="102" t="s">
        <v>151</v>
      </c>
      <c r="H17" s="102" t="s">
        <v>152</v>
      </c>
      <c r="I17" s="114" t="s">
        <v>99</v>
      </c>
      <c r="J17" s="103" t="s">
        <v>164</v>
      </c>
    </row>
    <row r="18" spans="1:10" x14ac:dyDescent="0.25">
      <c r="A18" s="95" t="s">
        <v>21</v>
      </c>
      <c r="B18" s="345"/>
      <c r="C18" s="353"/>
      <c r="D18" s="346"/>
      <c r="E18" s="345"/>
      <c r="F18" s="346"/>
      <c r="G18" s="15"/>
      <c r="H18" s="14"/>
      <c r="I18" s="51" t="str">
        <f>IF(E18=List!$A$3,G18*H18, "")</f>
        <v/>
      </c>
      <c r="J18" s="121" t="str">
        <f>IF(E18=List!$A$4,G18*H18, "")</f>
        <v/>
      </c>
    </row>
    <row r="19" spans="1:10" x14ac:dyDescent="0.25">
      <c r="A19" s="95" t="s">
        <v>22</v>
      </c>
      <c r="B19" s="345"/>
      <c r="C19" s="353"/>
      <c r="D19" s="346"/>
      <c r="E19" s="345"/>
      <c r="F19" s="346"/>
      <c r="G19" s="15"/>
      <c r="H19" s="14"/>
      <c r="I19" s="51" t="str">
        <f>IF(E19=List!$A$3,G19*H19, "")</f>
        <v/>
      </c>
      <c r="J19" s="121" t="str">
        <f>IF(E19=List!$A$4,G19*H19, "")</f>
        <v/>
      </c>
    </row>
    <row r="20" spans="1:10" x14ac:dyDescent="0.25">
      <c r="A20" s="95" t="s">
        <v>29</v>
      </c>
      <c r="B20" s="345"/>
      <c r="C20" s="353"/>
      <c r="D20" s="346"/>
      <c r="E20" s="345"/>
      <c r="F20" s="346"/>
      <c r="G20" s="15"/>
      <c r="H20" s="14"/>
      <c r="I20" s="51" t="str">
        <f>IF(E20=List!$A$3,G20*H20, "")</f>
        <v/>
      </c>
      <c r="J20" s="121" t="str">
        <f>IF(E20=List!$A$4,G20*H20, "")</f>
        <v/>
      </c>
    </row>
    <row r="21" spans="1:10" x14ac:dyDescent="0.25">
      <c r="A21" s="95" t="s">
        <v>30</v>
      </c>
      <c r="B21" s="345"/>
      <c r="C21" s="353"/>
      <c r="D21" s="346"/>
      <c r="E21" s="345"/>
      <c r="F21" s="346"/>
      <c r="G21" s="15"/>
      <c r="H21" s="14"/>
      <c r="I21" s="51" t="str">
        <f>IF(E21=List!$A$3,G21*H21, "")</f>
        <v/>
      </c>
      <c r="J21" s="121" t="str">
        <f>IF(E21=List!$A$4,G21*H21, "")</f>
        <v/>
      </c>
    </row>
    <row r="22" spans="1:10" x14ac:dyDescent="0.25">
      <c r="A22" s="95" t="s">
        <v>68</v>
      </c>
      <c r="B22" s="341"/>
      <c r="C22" s="341"/>
      <c r="D22" s="341"/>
      <c r="E22" s="345"/>
      <c r="F22" s="346"/>
      <c r="G22" s="15"/>
      <c r="H22" s="14"/>
      <c r="I22" s="51" t="str">
        <f>IF(E22=List!$A$3,G22*H22, "")</f>
        <v/>
      </c>
      <c r="J22" s="121" t="str">
        <f>IF(E22=List!$A$4,G22*H22, "")</f>
        <v/>
      </c>
    </row>
    <row r="23" spans="1:10" x14ac:dyDescent="0.25">
      <c r="A23" s="95" t="s">
        <v>69</v>
      </c>
      <c r="B23" s="341"/>
      <c r="C23" s="341"/>
      <c r="D23" s="341"/>
      <c r="E23" s="345"/>
      <c r="F23" s="346"/>
      <c r="G23" s="15"/>
      <c r="H23" s="14"/>
      <c r="I23" s="51" t="str">
        <f>IF(E23=List!$A$3,G23*H23, "")</f>
        <v/>
      </c>
      <c r="J23" s="121" t="str">
        <f>IF(E23=List!$A$4,G23*H23, "")</f>
        <v/>
      </c>
    </row>
    <row r="24" spans="1:10" ht="14.45" customHeight="1" x14ac:dyDescent="0.25">
      <c r="A24" s="194"/>
      <c r="B24" s="179"/>
      <c r="C24" s="179"/>
      <c r="D24" s="179"/>
      <c r="E24" s="179"/>
      <c r="F24" s="179"/>
      <c r="G24" s="179"/>
      <c r="H24" s="206" t="s">
        <v>149</v>
      </c>
      <c r="I24" s="50">
        <f>SUM(I18:I23)</f>
        <v>0</v>
      </c>
      <c r="J24" s="58">
        <f>SUM(J18:J23)</f>
        <v>0</v>
      </c>
    </row>
    <row r="25" spans="1:10" ht="34.9" customHeight="1" x14ac:dyDescent="0.25">
      <c r="A25" s="204"/>
      <c r="B25" s="205"/>
      <c r="C25" s="209" t="s">
        <v>150</v>
      </c>
      <c r="D25" s="205"/>
      <c r="E25" s="436" t="s">
        <v>165</v>
      </c>
      <c r="F25" s="437"/>
      <c r="G25" s="105" t="s">
        <v>151</v>
      </c>
      <c r="H25" s="105" t="s">
        <v>152</v>
      </c>
      <c r="I25" s="106" t="s">
        <v>99</v>
      </c>
      <c r="J25" s="107" t="s">
        <v>164</v>
      </c>
    </row>
    <row r="26" spans="1:10" x14ac:dyDescent="0.25">
      <c r="A26" s="95" t="s">
        <v>21</v>
      </c>
      <c r="B26" s="345"/>
      <c r="C26" s="353"/>
      <c r="D26" s="346"/>
      <c r="E26" s="345"/>
      <c r="F26" s="346"/>
      <c r="G26" s="15"/>
      <c r="H26" s="14"/>
      <c r="I26" s="51" t="str">
        <f>IF(E26=List!$A$3,G26*H26, "")</f>
        <v/>
      </c>
      <c r="J26" s="59" t="str">
        <f>IF(E26=List!$A$4,G26*H26, "")</f>
        <v/>
      </c>
    </row>
    <row r="27" spans="1:10" x14ac:dyDescent="0.25">
      <c r="A27" s="95" t="s">
        <v>22</v>
      </c>
      <c r="B27" s="345"/>
      <c r="C27" s="353"/>
      <c r="D27" s="346"/>
      <c r="E27" s="345"/>
      <c r="F27" s="346"/>
      <c r="G27" s="15"/>
      <c r="H27" s="14"/>
      <c r="I27" s="51" t="str">
        <f>IF(E27=List!$A$3,G27*H27, "")</f>
        <v/>
      </c>
      <c r="J27" s="59" t="str">
        <f>IF(E27=List!$A$4,G27*H27, "")</f>
        <v/>
      </c>
    </row>
    <row r="28" spans="1:10" x14ac:dyDescent="0.25">
      <c r="A28" s="95" t="s">
        <v>29</v>
      </c>
      <c r="B28" s="345"/>
      <c r="C28" s="353"/>
      <c r="D28" s="346"/>
      <c r="E28" s="345"/>
      <c r="F28" s="346"/>
      <c r="G28" s="15"/>
      <c r="H28" s="14"/>
      <c r="I28" s="51" t="str">
        <f>IF(E28=List!$A$3,G28*H28, "")</f>
        <v/>
      </c>
      <c r="J28" s="59" t="str">
        <f>IF(E28=List!$A$4,G28*H28, "")</f>
        <v/>
      </c>
    </row>
    <row r="29" spans="1:10" ht="14.45" customHeight="1" x14ac:dyDescent="0.25">
      <c r="A29" s="194"/>
      <c r="B29" s="179"/>
      <c r="C29" s="179"/>
      <c r="D29" s="179"/>
      <c r="E29" s="179"/>
      <c r="F29" s="179"/>
      <c r="G29" s="179"/>
      <c r="H29" s="206" t="s">
        <v>153</v>
      </c>
      <c r="I29" s="108">
        <f>SUM(I26:I28)</f>
        <v>0</v>
      </c>
      <c r="J29" s="60">
        <f>SUM(J26:J28)</f>
        <v>0</v>
      </c>
    </row>
    <row r="30" spans="1:10" ht="15" customHeight="1" thickBot="1" x14ac:dyDescent="0.3">
      <c r="A30" s="210"/>
      <c r="B30" s="211"/>
      <c r="C30" s="211"/>
      <c r="D30" s="211"/>
      <c r="E30" s="211"/>
      <c r="F30" s="211"/>
      <c r="G30" s="211"/>
      <c r="H30" s="212" t="s">
        <v>154</v>
      </c>
      <c r="I30" s="57">
        <f>SUM(I24+I29)</f>
        <v>0</v>
      </c>
      <c r="J30" s="61">
        <f>SUM(J24+J29)</f>
        <v>0</v>
      </c>
    </row>
    <row r="31" spans="1:10" ht="19.899999999999999" customHeight="1" thickBot="1" x14ac:dyDescent="0.3">
      <c r="A31" s="225"/>
      <c r="B31" s="226"/>
      <c r="C31" s="226"/>
      <c r="D31" s="226"/>
      <c r="E31" s="226"/>
      <c r="F31" s="217"/>
      <c r="G31" s="227" t="s">
        <v>101</v>
      </c>
      <c r="H31" s="226"/>
      <c r="I31" s="226"/>
      <c r="J31" s="228"/>
    </row>
    <row r="32" spans="1:10" ht="15.75" thickBot="1" x14ac:dyDescent="0.3">
      <c r="A32" s="241" t="s">
        <v>104</v>
      </c>
      <c r="B32" s="242"/>
      <c r="C32" s="193" t="b">
        <v>0</v>
      </c>
      <c r="D32" s="445" t="s">
        <v>111</v>
      </c>
      <c r="E32" s="446"/>
      <c r="F32" s="446"/>
      <c r="G32" s="447"/>
      <c r="H32" s="52"/>
      <c r="I32" s="148" t="s">
        <v>116</v>
      </c>
      <c r="J32" s="243"/>
    </row>
    <row r="33" spans="1:10" ht="15" customHeight="1" thickBot="1" x14ac:dyDescent="0.3">
      <c r="A33" s="244"/>
      <c r="B33" s="245"/>
      <c r="C33" s="245"/>
      <c r="D33" s="245"/>
      <c r="E33" s="245"/>
      <c r="F33" s="245"/>
      <c r="G33" s="196" t="s">
        <v>219</v>
      </c>
      <c r="H33" s="245"/>
      <c r="I33" s="245"/>
      <c r="J33" s="246"/>
    </row>
    <row r="34" spans="1:10" x14ac:dyDescent="0.25">
      <c r="A34" s="180"/>
      <c r="B34" s="181"/>
      <c r="C34" s="181"/>
      <c r="D34" s="181"/>
      <c r="E34" s="181"/>
      <c r="F34" s="181"/>
      <c r="G34" s="181"/>
      <c r="H34" s="181"/>
      <c r="I34" s="181"/>
      <c r="J34" s="182"/>
    </row>
    <row r="35" spans="1:10" x14ac:dyDescent="0.25">
      <c r="A35" s="183"/>
      <c r="B35" s="184"/>
      <c r="C35" s="184"/>
      <c r="D35" s="184"/>
      <c r="E35" s="184"/>
      <c r="F35" s="184"/>
      <c r="G35" s="184"/>
      <c r="H35" s="184"/>
      <c r="I35" s="184"/>
      <c r="J35" s="185"/>
    </row>
    <row r="36" spans="1:10" x14ac:dyDescent="0.25">
      <c r="A36" s="183"/>
      <c r="B36" s="184"/>
      <c r="C36" s="184"/>
      <c r="D36" s="184"/>
      <c r="E36" s="184"/>
      <c r="F36" s="184"/>
      <c r="G36" s="184"/>
      <c r="H36" s="184"/>
      <c r="I36" s="184"/>
      <c r="J36" s="185"/>
    </row>
    <row r="37" spans="1:10" x14ac:dyDescent="0.25">
      <c r="A37" s="183"/>
      <c r="B37" s="184"/>
      <c r="C37" s="184"/>
      <c r="D37" s="184"/>
      <c r="E37" s="184"/>
      <c r="F37" s="184"/>
      <c r="G37" s="184"/>
      <c r="H37" s="184"/>
      <c r="I37" s="184"/>
      <c r="J37" s="185"/>
    </row>
    <row r="38" spans="1:10" ht="15.75" thickBot="1" x14ac:dyDescent="0.3">
      <c r="A38" s="186"/>
      <c r="B38" s="187"/>
      <c r="C38" s="187"/>
      <c r="D38" s="187"/>
      <c r="E38" s="187"/>
      <c r="F38" s="187"/>
      <c r="G38" s="187"/>
      <c r="H38" s="187"/>
      <c r="I38" s="187"/>
      <c r="J38" s="188"/>
    </row>
    <row r="39" spans="1:10" ht="15.75" thickBot="1" x14ac:dyDescent="0.3">
      <c r="A39" s="337" t="s">
        <v>102</v>
      </c>
      <c r="B39" s="338"/>
      <c r="C39" s="338"/>
      <c r="D39" s="338"/>
      <c r="E39" s="338"/>
      <c r="F39" s="338"/>
      <c r="G39" s="338"/>
      <c r="H39" s="338"/>
      <c r="I39" s="339"/>
      <c r="J39" s="340"/>
    </row>
    <row r="40" spans="1:10" ht="21" customHeight="1" x14ac:dyDescent="0.25">
      <c r="A40" s="334" t="s">
        <v>180</v>
      </c>
      <c r="B40" s="335"/>
      <c r="C40" s="335"/>
      <c r="D40" s="335"/>
      <c r="E40" s="335"/>
      <c r="F40" s="335"/>
      <c r="G40" s="335"/>
      <c r="H40" s="335"/>
      <c r="I40" s="335"/>
      <c r="J40" s="336"/>
    </row>
    <row r="41" spans="1:10" x14ac:dyDescent="0.25">
      <c r="A41" s="350"/>
      <c r="B41" s="351"/>
      <c r="C41" s="351"/>
      <c r="D41" s="351"/>
      <c r="E41" s="351"/>
      <c r="F41" s="351"/>
      <c r="G41" s="351"/>
      <c r="H41" s="352"/>
      <c r="I41" s="106" t="s">
        <v>99</v>
      </c>
      <c r="J41" s="107" t="s">
        <v>164</v>
      </c>
    </row>
    <row r="42" spans="1:10" x14ac:dyDescent="0.25">
      <c r="A42" s="321" t="s">
        <v>56</v>
      </c>
      <c r="B42" s="322"/>
      <c r="C42" s="322"/>
      <c r="D42" s="322"/>
      <c r="E42" s="322"/>
      <c r="F42" s="323"/>
      <c r="G42" s="320" t="s">
        <v>105</v>
      </c>
      <c r="H42" s="320"/>
      <c r="I42" s="56">
        <f>'Task C "OC"'!G18</f>
        <v>0</v>
      </c>
      <c r="J42" s="62">
        <f>SUM('Task C "OC"'!H18)</f>
        <v>0</v>
      </c>
    </row>
    <row r="43" spans="1:10" x14ac:dyDescent="0.25">
      <c r="A43" s="324"/>
      <c r="B43" s="325"/>
      <c r="C43" s="325"/>
      <c r="D43" s="325"/>
      <c r="E43" s="325"/>
      <c r="F43" s="326"/>
      <c r="G43" s="320" t="s">
        <v>106</v>
      </c>
      <c r="H43" s="320"/>
      <c r="I43" s="56">
        <f>'Task C "OC"'!G37</f>
        <v>0</v>
      </c>
      <c r="J43" s="62">
        <f>'Task C "OC"'!H37</f>
        <v>0</v>
      </c>
    </row>
    <row r="44" spans="1:10" x14ac:dyDescent="0.25">
      <c r="A44" s="327"/>
      <c r="B44" s="328"/>
      <c r="C44" s="328"/>
      <c r="D44" s="328"/>
      <c r="E44" s="328"/>
      <c r="F44" s="329"/>
      <c r="G44" s="320" t="s">
        <v>107</v>
      </c>
      <c r="H44" s="320"/>
      <c r="I44" s="56">
        <f>'Task C "OC"'!G56</f>
        <v>0</v>
      </c>
      <c r="J44" s="62">
        <f>'Task C "OC"'!H56</f>
        <v>0</v>
      </c>
    </row>
    <row r="45" spans="1:10" x14ac:dyDescent="0.25">
      <c r="A45" s="327"/>
      <c r="B45" s="328"/>
      <c r="C45" s="328"/>
      <c r="D45" s="328"/>
      <c r="E45" s="328"/>
      <c r="F45" s="329"/>
      <c r="G45" s="320" t="s">
        <v>108</v>
      </c>
      <c r="H45" s="320"/>
      <c r="I45" s="56">
        <f>'Task C "OC"'!G75</f>
        <v>0</v>
      </c>
      <c r="J45" s="62">
        <f>'Task C "OC"'!H75</f>
        <v>0</v>
      </c>
    </row>
    <row r="46" spans="1:10" x14ac:dyDescent="0.25">
      <c r="A46" s="327"/>
      <c r="B46" s="328"/>
      <c r="C46" s="328"/>
      <c r="D46" s="328"/>
      <c r="E46" s="328"/>
      <c r="F46" s="329"/>
      <c r="G46" s="320" t="s">
        <v>109</v>
      </c>
      <c r="H46" s="320"/>
      <c r="I46" s="56">
        <f>'Task C "OC"'!G94</f>
        <v>0</v>
      </c>
      <c r="J46" s="62">
        <f>'Task C "OC"'!H94</f>
        <v>0</v>
      </c>
    </row>
    <row r="47" spans="1:10" ht="15.75" thickBot="1" x14ac:dyDescent="0.3">
      <c r="A47" s="327"/>
      <c r="B47" s="328"/>
      <c r="C47" s="328"/>
      <c r="D47" s="328"/>
      <c r="E47" s="328"/>
      <c r="F47" s="329"/>
      <c r="G47" s="330" t="s">
        <v>178</v>
      </c>
      <c r="H47" s="330"/>
      <c r="I47" s="79">
        <f>'Task C "OC"'!G113</f>
        <v>0</v>
      </c>
      <c r="J47" s="80">
        <f>'Task C "OC"'!H113</f>
        <v>0</v>
      </c>
    </row>
    <row r="48" spans="1:10" ht="15.75" thickBot="1" x14ac:dyDescent="0.3">
      <c r="A48" s="233"/>
      <c r="B48" s="234"/>
      <c r="C48" s="234"/>
      <c r="D48" s="234"/>
      <c r="E48" s="234"/>
      <c r="F48" s="234"/>
      <c r="G48" s="234"/>
      <c r="H48" s="235" t="s">
        <v>110</v>
      </c>
      <c r="I48" s="81">
        <f>SUM(I42:I47)</f>
        <v>0</v>
      </c>
      <c r="J48" s="82">
        <f>SUM(J42:J47)</f>
        <v>0</v>
      </c>
    </row>
    <row r="49" spans="1:10" ht="15.75" thickBot="1" x14ac:dyDescent="0.3">
      <c r="A49" s="233"/>
      <c r="B49" s="236"/>
      <c r="C49" s="236"/>
      <c r="D49" s="236"/>
      <c r="E49" s="236"/>
      <c r="F49" s="236"/>
      <c r="G49" s="236"/>
      <c r="H49" s="237" t="s">
        <v>103</v>
      </c>
      <c r="I49" s="72">
        <f>SUM(I30+J32+I48)</f>
        <v>0</v>
      </c>
      <c r="J49" s="63">
        <f>SUM(J48+J30)</f>
        <v>0</v>
      </c>
    </row>
    <row r="50" spans="1:10" x14ac:dyDescent="0.25">
      <c r="A50" s="17"/>
      <c r="B50" s="17"/>
      <c r="C50" s="17"/>
      <c r="D50" s="17"/>
      <c r="E50" s="17"/>
      <c r="F50" s="17"/>
      <c r="G50" s="17"/>
      <c r="H50" s="17"/>
      <c r="I50" s="17"/>
      <c r="J50" s="17"/>
    </row>
  </sheetData>
  <sheetProtection formatCells="0" formatColumns="0" formatRows="0" insertRows="0" insertHyperlinks="0" deleteRows="0" selectLockedCells="1" sort="0" autoFilter="0" pivotTables="0"/>
  <dataConsolidate link="1"/>
  <customSheetViews>
    <customSheetView guid="{B62DA791-876E-45D9-A5DB-855827A1FF7E}" scale="95" fitToPage="1">
      <pane ySplit="1" topLeftCell="A2" activePane="bottomLeft" state="frozen"/>
      <selection pane="bottomLeft" activeCell="L13" sqref="L13"/>
      <pageMargins left="0.75" right="0.75" top="0.5" bottom="0.5" header="0.5" footer="0.5"/>
      <printOptions horizontalCentered="1"/>
      <pageSetup scale="82" orientation="portrait" r:id="rId1"/>
      <headerFooter>
        <oddFooter>&amp;LATP V.9 (04/20/2016)</oddFooter>
      </headerFooter>
    </customSheetView>
    <customSheetView guid="{7A31EF17-D611-4A7B-82E3-CB84B8756794}" state="hidden">
      <selection activeCell="A3" sqref="A3:H3"/>
    </customSheetView>
    <customSheetView guid="{1F9EBA2A-2EC2-49FE-94C2-B062192C7385}" fitToPage="1" printArea="1">
      <selection activeCell="F3" sqref="F3"/>
      <pageMargins left="0.75" right="0.75" top="0.5" bottom="0.5" header="0.5" footer="0.5"/>
      <printOptions horizontalCentered="1"/>
      <pageSetup orientation="portrait" r:id="rId2"/>
      <headerFooter>
        <oddFooter>&amp;LATP (Mar2015)</oddFooter>
      </headerFooter>
    </customSheetView>
  </customSheetViews>
  <mergeCells count="59">
    <mergeCell ref="A44:F47"/>
    <mergeCell ref="G44:H44"/>
    <mergeCell ref="G45:H45"/>
    <mergeCell ref="G46:H46"/>
    <mergeCell ref="G47:H47"/>
    <mergeCell ref="A39:J39"/>
    <mergeCell ref="A40:J40"/>
    <mergeCell ref="A41:H41"/>
    <mergeCell ref="A42:F43"/>
    <mergeCell ref="G42:H42"/>
    <mergeCell ref="G43:H43"/>
    <mergeCell ref="B23:D23"/>
    <mergeCell ref="E23:F23"/>
    <mergeCell ref="B21:D21"/>
    <mergeCell ref="D7:G7"/>
    <mergeCell ref="H7:J7"/>
    <mergeCell ref="D8:G8"/>
    <mergeCell ref="H8:J8"/>
    <mergeCell ref="B20:D20"/>
    <mergeCell ref="D10:G10"/>
    <mergeCell ref="H10:J10"/>
    <mergeCell ref="D11:G11"/>
    <mergeCell ref="H11:J11"/>
    <mergeCell ref="D12:G12"/>
    <mergeCell ref="H12:J12"/>
    <mergeCell ref="D13:G13"/>
    <mergeCell ref="H13:J13"/>
    <mergeCell ref="E27:F27"/>
    <mergeCell ref="A1:J1"/>
    <mergeCell ref="E21:F21"/>
    <mergeCell ref="B22:D22"/>
    <mergeCell ref="E22:F22"/>
    <mergeCell ref="C3:J3"/>
    <mergeCell ref="D5:G5"/>
    <mergeCell ref="H5:J5"/>
    <mergeCell ref="D6:G6"/>
    <mergeCell ref="E20:F20"/>
    <mergeCell ref="H6:J6"/>
    <mergeCell ref="A3:B3"/>
    <mergeCell ref="A2:B2"/>
    <mergeCell ref="C2:J2"/>
    <mergeCell ref="D9:G9"/>
    <mergeCell ref="H9:J9"/>
    <mergeCell ref="B28:D28"/>
    <mergeCell ref="E28:F28"/>
    <mergeCell ref="D14:G14"/>
    <mergeCell ref="D32:G32"/>
    <mergeCell ref="H14:J14"/>
    <mergeCell ref="D15:G15"/>
    <mergeCell ref="H15:J15"/>
    <mergeCell ref="E17:F17"/>
    <mergeCell ref="B18:D18"/>
    <mergeCell ref="E18:F18"/>
    <mergeCell ref="B19:D19"/>
    <mergeCell ref="E19:F19"/>
    <mergeCell ref="E25:F25"/>
    <mergeCell ref="B26:D26"/>
    <mergeCell ref="E26:F26"/>
    <mergeCell ref="B27:D27"/>
  </mergeCells>
  <dataValidations xWindow="595" yWindow="617" count="7">
    <dataValidation type="custom" allowBlank="1" showInputMessage="1" showErrorMessage="1" errorTitle="Approved ICAP Only" error="For Approved ICAP Only_x000a__x000a_If you do not have an approved ICAP, skip this." sqref="H32" xr:uid="{00000000-0002-0000-0600-000000000000}">
      <formula1>C32</formula1>
    </dataValidation>
    <dataValidation allowBlank="1" showInputMessage="1" showErrorMessage="1" prompt="If more rows are needed, to protect the formulas, select an entire row and then use “copy” and “insert copied cells”." sqref="C15:D15" xr:uid="{00000000-0002-0000-0600-000001000000}"/>
    <dataValidation allowBlank="1" showInputMessage="1" showErrorMessage="1" promptTitle="Have More Staff?" prompt="If more rows are needed, to protect the formulas, select an entire row and then use “copy” and “insert copied cells”." sqref="B23" xr:uid="{00000000-0002-0000-0600-000002000000}"/>
    <dataValidation allowBlank="1" showErrorMessage="1" prompt="Attach an additional sheet if needed." sqref="A34" xr:uid="{00000000-0002-0000-0600-000003000000}"/>
    <dataValidation type="textLength" operator="equal" allowBlank="1" showInputMessage="1" showErrorMessage="1" errorTitle="Cells Contain Formula" error="Cells Contain Formula_x000a__x000a_You cannot manipulate these cells._x000a_" sqref="I42:J49 I18:J24 I26:J30" xr:uid="{00000000-0002-0000-0600-000004000000}">
      <formula1>0</formula1>
    </dataValidation>
    <dataValidation allowBlank="1" showInputMessage="1" showErrorMessage="1" promptTitle="Have More Staff?" prompt="If more rows are needed, to protect the formulas, select an entire row and then use &quot;copy&quot; and &quot;insert copied cells&quot;." sqref="B28:D28" xr:uid="{00000000-0002-0000-0600-000005000000}"/>
    <dataValidation operator="equal" allowBlank="1" showInputMessage="1" showErrorMessage="1" sqref="A16:J16 A17:D17 A25:D25 A29:H30 A31:J31 A32:B32 A33:J33 A48:H49" xr:uid="{14F60F35-468B-4ADA-8B62-4CEC11636828}"/>
  </dataValidations>
  <printOptions horizontalCentered="1"/>
  <pageMargins left="0.75" right="0.75" top="0.5" bottom="0.5" header="0.5" footer="0.5"/>
  <pageSetup scale="80" orientation="portrait" r:id="rId3"/>
  <headerFooter>
    <oddFooter>&amp;LATP V.11 (04.27.2018)</oddFooter>
  </headerFooter>
  <ignoredErrors>
    <ignoredError sqref="I26:J29 I18:J23" unlockedFormula="1"/>
  </ignoredErrors>
  <drawing r:id="rId4"/>
  <legacyDrawing r:id="rId5"/>
  <mc:AlternateContent xmlns:mc="http://schemas.openxmlformats.org/markup-compatibility/2006">
    <mc:Choice Requires="x14">
      <controls>
        <mc:AlternateContent xmlns:mc="http://schemas.openxmlformats.org/markup-compatibility/2006">
          <mc:Choice Requires="x14">
            <control shapeId="7169" r:id="rId6" name="Check Box 1">
              <controlPr defaultSize="0" autoFill="0" autoLine="0" autoPict="0" altText="Use this check box if your agency has an approved ICAP">
                <anchor moveWithCells="1">
                  <from>
                    <xdr:col>2</xdr:col>
                    <xdr:colOff>123825</xdr:colOff>
                    <xdr:row>31</xdr:row>
                    <xdr:rowOff>9525</xdr:rowOff>
                  </from>
                  <to>
                    <xdr:col>2</xdr:col>
                    <xdr:colOff>295275</xdr:colOff>
                    <xdr:row>32</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595" yWindow="617" count="1">
        <x14:dataValidation type="list" allowBlank="1" showInputMessage="1" showErrorMessage="1" xr:uid="{00000000-0002-0000-0600-000006000000}">
          <x14:formula1>
            <xm:f>List!$A$3:$A$4</xm:f>
          </x14:formula1>
          <xm:sqref>E26:F28 E18:F23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tabColor theme="9" tint="0.39997558519241921"/>
    <pageSetUpPr fitToPage="1"/>
  </sheetPr>
  <dimension ref="A1:M115"/>
  <sheetViews>
    <sheetView zoomScaleNormal="100" zoomScaleSheetLayoutView="100" workbookViewId="0">
      <pane ySplit="1" topLeftCell="A89" activePane="bottomLeft" state="frozen"/>
      <selection activeCell="B14" sqref="B14"/>
      <selection pane="bottomLeft" activeCell="G113" sqref="G113"/>
    </sheetView>
  </sheetViews>
  <sheetFormatPr defaultColWidth="8.85546875" defaultRowHeight="15" x14ac:dyDescent="0.25"/>
  <cols>
    <col min="1" max="1" width="3.140625" style="17" bestFit="1" customWidth="1"/>
    <col min="2" max="2" width="50.7109375" style="17" customWidth="1"/>
    <col min="3" max="3" width="13.140625" style="127" customWidth="1"/>
    <col min="4" max="4" width="13.5703125" style="17" customWidth="1"/>
    <col min="5" max="5" width="7.7109375" style="128" customWidth="1"/>
    <col min="6" max="6" width="9.42578125" style="17" bestFit="1" customWidth="1"/>
    <col min="7" max="7" width="12.28515625" style="17" customWidth="1"/>
    <col min="8" max="8" width="13.5703125" style="17" customWidth="1"/>
    <col min="9" max="9" width="6.5703125" style="17" customWidth="1"/>
    <col min="10" max="10" width="7.7109375" style="127" customWidth="1"/>
    <col min="11" max="11" width="7.7109375" style="17" customWidth="1"/>
    <col min="12" max="12" width="9.7109375" style="128" customWidth="1"/>
    <col min="13" max="13" width="9.28515625" style="17" customWidth="1"/>
    <col min="14" max="16384" width="8.85546875" style="17"/>
  </cols>
  <sheetData>
    <row r="1" spans="1:13" ht="18.75" thickBot="1" x14ac:dyDescent="0.3">
      <c r="A1" s="448" t="s">
        <v>48</v>
      </c>
      <c r="B1" s="449"/>
      <c r="C1" s="449"/>
      <c r="D1" s="449"/>
      <c r="E1" s="449"/>
      <c r="F1" s="449"/>
      <c r="G1" s="449"/>
      <c r="H1" s="450"/>
      <c r="I1" s="152"/>
      <c r="J1" s="153"/>
      <c r="K1" s="153"/>
      <c r="L1" s="153"/>
      <c r="M1" s="153"/>
    </row>
    <row r="2" spans="1:13" ht="15.75" thickBot="1" x14ac:dyDescent="0.3">
      <c r="A2" s="394" t="s">
        <v>121</v>
      </c>
      <c r="B2" s="395"/>
      <c r="C2" s="395"/>
      <c r="D2" s="395"/>
      <c r="E2" s="395"/>
      <c r="F2" s="395"/>
      <c r="G2" s="396"/>
      <c r="H2" s="397"/>
      <c r="I2" s="130"/>
      <c r="J2" s="154"/>
      <c r="K2" s="130"/>
      <c r="L2" s="155"/>
      <c r="M2" s="131"/>
    </row>
    <row r="3" spans="1:13" ht="14.45" customHeight="1" x14ac:dyDescent="0.25">
      <c r="A3" s="401" t="s">
        <v>176</v>
      </c>
      <c r="B3" s="402"/>
      <c r="C3" s="402"/>
      <c r="D3" s="402"/>
      <c r="E3" s="402"/>
      <c r="F3" s="402"/>
      <c r="G3" s="403"/>
      <c r="H3" s="404"/>
    </row>
    <row r="4" spans="1:13" x14ac:dyDescent="0.25">
      <c r="A4" s="390" t="s">
        <v>129</v>
      </c>
      <c r="B4" s="391"/>
      <c r="C4" s="391"/>
      <c r="D4" s="391"/>
      <c r="E4" s="391"/>
      <c r="F4" s="391"/>
      <c r="G4" s="392"/>
      <c r="H4" s="393"/>
    </row>
    <row r="5" spans="1:13" ht="30" customHeight="1" x14ac:dyDescent="0.25">
      <c r="A5" s="390" t="s">
        <v>40</v>
      </c>
      <c r="B5" s="405"/>
      <c r="C5" s="133" t="s">
        <v>165</v>
      </c>
      <c r="D5" s="134" t="s">
        <v>76</v>
      </c>
      <c r="E5" s="135" t="s">
        <v>77</v>
      </c>
      <c r="F5" s="136" t="s">
        <v>120</v>
      </c>
      <c r="G5" s="137" t="s">
        <v>99</v>
      </c>
      <c r="H5" s="138" t="s">
        <v>166</v>
      </c>
    </row>
    <row r="6" spans="1:13" x14ac:dyDescent="0.25">
      <c r="A6" s="126">
        <v>1</v>
      </c>
      <c r="B6" s="16"/>
      <c r="C6" s="73"/>
      <c r="D6" s="73"/>
      <c r="E6" s="73"/>
      <c r="F6" s="83"/>
      <c r="G6" s="53" t="str">
        <f>IF(C6=List!$A$3, D6*F6, "")</f>
        <v/>
      </c>
      <c r="H6" s="71" t="str">
        <f>IF(C6=List!$A$4, D6*F6, "")</f>
        <v/>
      </c>
    </row>
    <row r="7" spans="1:13" x14ac:dyDescent="0.25">
      <c r="A7" s="126">
        <v>2</v>
      </c>
      <c r="B7" s="16"/>
      <c r="C7" s="73"/>
      <c r="D7" s="73"/>
      <c r="E7" s="73"/>
      <c r="F7" s="83"/>
      <c r="G7" s="53" t="str">
        <f>IF(C7=List!$A$3, D7*F7, "")</f>
        <v/>
      </c>
      <c r="H7" s="71" t="str">
        <f>IF(C7=List!$A$4, D7*F7, "")</f>
        <v/>
      </c>
    </row>
    <row r="8" spans="1:13" x14ac:dyDescent="0.25">
      <c r="A8" s="126">
        <v>3</v>
      </c>
      <c r="B8" s="16"/>
      <c r="C8" s="73"/>
      <c r="D8" s="73"/>
      <c r="E8" s="73"/>
      <c r="F8" s="83"/>
      <c r="G8" s="53" t="str">
        <f>IF(C8=List!$A$3, D8*F8, "")</f>
        <v/>
      </c>
      <c r="H8" s="71" t="str">
        <f>IF(C8=List!$A$4, D8*F8, "")</f>
        <v/>
      </c>
    </row>
    <row r="9" spans="1:13" x14ac:dyDescent="0.25">
      <c r="A9" s="126">
        <v>4</v>
      </c>
      <c r="B9" s="16"/>
      <c r="C9" s="73"/>
      <c r="D9" s="73"/>
      <c r="E9" s="73"/>
      <c r="F9" s="83"/>
      <c r="G9" s="53" t="str">
        <f>IF(C9=List!$A$3, D9*F9, "")</f>
        <v/>
      </c>
      <c r="H9" s="71" t="str">
        <f>IF(C9=List!$A$4, D9*F9, "")</f>
        <v/>
      </c>
    </row>
    <row r="10" spans="1:13" x14ac:dyDescent="0.25">
      <c r="A10" s="126">
        <v>5</v>
      </c>
      <c r="B10" s="16"/>
      <c r="C10" s="73"/>
      <c r="D10" s="73"/>
      <c r="E10" s="73"/>
      <c r="F10" s="83"/>
      <c r="G10" s="53" t="str">
        <f>IF(C10=List!$A$3, D10*F10, "")</f>
        <v/>
      </c>
      <c r="H10" s="71" t="str">
        <f>IF(C10=List!$A$4, D10*F10, "")</f>
        <v/>
      </c>
    </row>
    <row r="11" spans="1:13" x14ac:dyDescent="0.25">
      <c r="A11" s="126">
        <v>6</v>
      </c>
      <c r="B11" s="16"/>
      <c r="C11" s="73"/>
      <c r="D11" s="73"/>
      <c r="E11" s="73"/>
      <c r="F11" s="83"/>
      <c r="G11" s="53" t="str">
        <f>IF(C11=List!$A$3, D11*F11, "")</f>
        <v/>
      </c>
      <c r="H11" s="71" t="str">
        <f>IF(C11=List!$A$4, D11*F11, "")</f>
        <v/>
      </c>
    </row>
    <row r="12" spans="1:13" x14ac:dyDescent="0.25">
      <c r="A12" s="126">
        <v>7</v>
      </c>
      <c r="B12" s="16"/>
      <c r="C12" s="73"/>
      <c r="D12" s="73"/>
      <c r="E12" s="73"/>
      <c r="F12" s="83"/>
      <c r="G12" s="53" t="str">
        <f>IF(C12=List!$A$3, D12*F12, "")</f>
        <v/>
      </c>
      <c r="H12" s="71" t="str">
        <f>IF(C12=List!$A$4, D12*F12, "")</f>
        <v/>
      </c>
    </row>
    <row r="13" spans="1:13" x14ac:dyDescent="0.25">
      <c r="A13" s="126">
        <v>8</v>
      </c>
      <c r="B13" s="16"/>
      <c r="C13" s="73"/>
      <c r="D13" s="73"/>
      <c r="E13" s="73"/>
      <c r="F13" s="83"/>
      <c r="G13" s="53" t="str">
        <f>IF(C13=List!$A$3, D13*F13, "")</f>
        <v/>
      </c>
      <c r="H13" s="71" t="str">
        <f>IF(C13=List!$A$4, D13*F13, "")</f>
        <v/>
      </c>
    </row>
    <row r="14" spans="1:13" x14ac:dyDescent="0.25">
      <c r="A14" s="126">
        <v>9</v>
      </c>
      <c r="B14" s="16"/>
      <c r="C14" s="73"/>
      <c r="D14" s="73"/>
      <c r="E14" s="73"/>
      <c r="F14" s="83"/>
      <c r="G14" s="53" t="str">
        <f>IF(C14=List!$A$3, D14*F14, "")</f>
        <v/>
      </c>
      <c r="H14" s="71" t="str">
        <f>IF(C14=List!$A$4, D14*F14, "")</f>
        <v/>
      </c>
    </row>
    <row r="15" spans="1:13" x14ac:dyDescent="0.25">
      <c r="A15" s="126">
        <v>10</v>
      </c>
      <c r="B15" s="16"/>
      <c r="C15" s="73"/>
      <c r="D15" s="73"/>
      <c r="E15" s="73"/>
      <c r="F15" s="83"/>
      <c r="G15" s="53" t="str">
        <f>IF(C15=List!$A$3, D15*F15, "")</f>
        <v/>
      </c>
      <c r="H15" s="71" t="str">
        <f>IF(C15=List!$A$4, D15*F15, "")</f>
        <v/>
      </c>
    </row>
    <row r="16" spans="1:13" x14ac:dyDescent="0.25">
      <c r="A16" s="126">
        <v>11</v>
      </c>
      <c r="B16" s="16"/>
      <c r="C16" s="73"/>
      <c r="D16" s="73"/>
      <c r="E16" s="73"/>
      <c r="F16" s="83"/>
      <c r="G16" s="53" t="str">
        <f>IF(C16=List!$A$3, D16*F16, "")</f>
        <v/>
      </c>
      <c r="H16" s="71" t="str">
        <f>IF(C16=List!$A$4, D16*F16, "")</f>
        <v/>
      </c>
    </row>
    <row r="17" spans="1:8" x14ac:dyDescent="0.25">
      <c r="A17" s="126">
        <v>12</v>
      </c>
      <c r="B17" s="16"/>
      <c r="C17" s="73"/>
      <c r="D17" s="73"/>
      <c r="E17" s="73"/>
      <c r="F17" s="83"/>
      <c r="G17" s="53" t="str">
        <f>IF(C17=List!$A$3, D17*F17, "")</f>
        <v/>
      </c>
      <c r="H17" s="71" t="str">
        <f>IF(C17=List!$A$4, D17*F17, "")</f>
        <v/>
      </c>
    </row>
    <row r="18" spans="1:8" x14ac:dyDescent="0.25">
      <c r="A18" s="219"/>
      <c r="B18" s="220"/>
      <c r="C18" s="220"/>
      <c r="D18" s="220"/>
      <c r="E18" s="220"/>
      <c r="F18" s="221" t="s">
        <v>78</v>
      </c>
      <c r="G18" s="119">
        <f>SUM(G6:G17)</f>
        <v>0</v>
      </c>
      <c r="H18" s="120">
        <f>SUM(H6:H17)</f>
        <v>0</v>
      </c>
    </row>
    <row r="19" spans="1:8" ht="15.75" thickBot="1" x14ac:dyDescent="0.3">
      <c r="A19" s="222"/>
      <c r="B19" s="223"/>
      <c r="C19" s="223"/>
      <c r="D19" s="223"/>
      <c r="E19" s="223"/>
      <c r="F19" s="223" t="s">
        <v>39</v>
      </c>
      <c r="G19" s="247"/>
      <c r="H19" s="190">
        <f>SUM(G18:H18)</f>
        <v>0</v>
      </c>
    </row>
    <row r="20" spans="1:8" ht="15.75" thickBot="1" x14ac:dyDescent="0.3">
      <c r="C20" s="17"/>
      <c r="D20" s="127"/>
      <c r="E20" s="17"/>
      <c r="F20" s="128"/>
      <c r="G20" s="128"/>
    </row>
    <row r="21" spans="1:8" ht="15.75" thickBot="1" x14ac:dyDescent="0.3">
      <c r="A21" s="384" t="s">
        <v>122</v>
      </c>
      <c r="B21" s="385"/>
      <c r="C21" s="385"/>
      <c r="D21" s="385"/>
      <c r="E21" s="385"/>
      <c r="F21" s="385"/>
      <c r="G21" s="385"/>
      <c r="H21" s="386"/>
    </row>
    <row r="22" spans="1:8" ht="14.45" customHeight="1" x14ac:dyDescent="0.25">
      <c r="A22" s="334" t="s">
        <v>182</v>
      </c>
      <c r="B22" s="387"/>
      <c r="C22" s="387"/>
      <c r="D22" s="387"/>
      <c r="E22" s="387"/>
      <c r="F22" s="387"/>
      <c r="G22" s="387"/>
      <c r="H22" s="388"/>
    </row>
    <row r="23" spans="1:8" x14ac:dyDescent="0.25">
      <c r="A23" s="381" t="s">
        <v>128</v>
      </c>
      <c r="B23" s="382"/>
      <c r="C23" s="382"/>
      <c r="D23" s="382"/>
      <c r="E23" s="382"/>
      <c r="F23" s="382"/>
      <c r="G23" s="382"/>
      <c r="H23" s="389"/>
    </row>
    <row r="24" spans="1:8" ht="30" customHeight="1" x14ac:dyDescent="0.25">
      <c r="A24" s="381" t="s">
        <v>42</v>
      </c>
      <c r="B24" s="382"/>
      <c r="C24" s="383"/>
      <c r="D24" s="133" t="s">
        <v>165</v>
      </c>
      <c r="E24" s="134" t="s">
        <v>76</v>
      </c>
      <c r="F24" s="136" t="s">
        <v>120</v>
      </c>
      <c r="G24" s="137" t="s">
        <v>99</v>
      </c>
      <c r="H24" s="138" t="s">
        <v>166</v>
      </c>
    </row>
    <row r="25" spans="1:8" x14ac:dyDescent="0.25">
      <c r="A25" s="126">
        <v>1</v>
      </c>
      <c r="B25" s="345"/>
      <c r="C25" s="346"/>
      <c r="D25" s="73"/>
      <c r="E25" s="116"/>
      <c r="F25" s="129"/>
      <c r="G25" s="122" t="str">
        <f>IF(D25=List!$A$3, E25*F25, "")</f>
        <v/>
      </c>
      <c r="H25" s="123" t="str">
        <f>IF(D25=List!$A$4,E25*F25,"")</f>
        <v/>
      </c>
    </row>
    <row r="26" spans="1:8" x14ac:dyDescent="0.25">
      <c r="A26" s="126">
        <v>2</v>
      </c>
      <c r="B26" s="345"/>
      <c r="C26" s="346"/>
      <c r="D26" s="73"/>
      <c r="E26" s="116"/>
      <c r="F26" s="129"/>
      <c r="G26" s="122" t="str">
        <f>IF(D26=List!$A$3, E26*F26, "")</f>
        <v/>
      </c>
      <c r="H26" s="123" t="str">
        <f>IF(D26=List!$A$4,E26*F26,"")</f>
        <v/>
      </c>
    </row>
    <row r="27" spans="1:8" x14ac:dyDescent="0.25">
      <c r="A27" s="126">
        <v>3</v>
      </c>
      <c r="B27" s="345"/>
      <c r="C27" s="346"/>
      <c r="D27" s="73"/>
      <c r="E27" s="116"/>
      <c r="F27" s="129"/>
      <c r="G27" s="122" t="str">
        <f>IF(D27=List!$A$3, E27*F27, "")</f>
        <v/>
      </c>
      <c r="H27" s="123" t="str">
        <f>IF(D27=List!$A$4,E27*F27,"")</f>
        <v/>
      </c>
    </row>
    <row r="28" spans="1:8" x14ac:dyDescent="0.25">
      <c r="A28" s="126">
        <v>4</v>
      </c>
      <c r="B28" s="345"/>
      <c r="C28" s="346"/>
      <c r="D28" s="73"/>
      <c r="E28" s="116"/>
      <c r="F28" s="129"/>
      <c r="G28" s="122" t="str">
        <f>IF(D28=List!$A$3, E28*F28, "")</f>
        <v/>
      </c>
      <c r="H28" s="123" t="str">
        <f>IF(D28=List!$A$4,E28*F28,"")</f>
        <v/>
      </c>
    </row>
    <row r="29" spans="1:8" x14ac:dyDescent="0.25">
      <c r="A29" s="126">
        <v>5</v>
      </c>
      <c r="B29" s="345"/>
      <c r="C29" s="346"/>
      <c r="D29" s="73"/>
      <c r="E29" s="116"/>
      <c r="F29" s="129"/>
      <c r="G29" s="122" t="str">
        <f>IF(D29=List!$A$3, E29*F29, "")</f>
        <v/>
      </c>
      <c r="H29" s="123" t="str">
        <f>IF(D29=List!$A$4,E29*F29,"")</f>
        <v/>
      </c>
    </row>
    <row r="30" spans="1:8" x14ac:dyDescent="0.25">
      <c r="A30" s="126">
        <v>6</v>
      </c>
      <c r="B30" s="345"/>
      <c r="C30" s="346"/>
      <c r="D30" s="73"/>
      <c r="E30" s="116"/>
      <c r="F30" s="129"/>
      <c r="G30" s="122" t="str">
        <f>IF(D30=List!$A$3, E30*F30, "")</f>
        <v/>
      </c>
      <c r="H30" s="123" t="str">
        <f>IF(D30=List!$A$4,E30*F30,"")</f>
        <v/>
      </c>
    </row>
    <row r="31" spans="1:8" x14ac:dyDescent="0.25">
      <c r="A31" s="126">
        <v>7</v>
      </c>
      <c r="B31" s="345"/>
      <c r="C31" s="346"/>
      <c r="D31" s="73"/>
      <c r="E31" s="116"/>
      <c r="F31" s="129"/>
      <c r="G31" s="122" t="str">
        <f>IF(D31=List!$A$3, E31*F31, "")</f>
        <v/>
      </c>
      <c r="H31" s="123" t="str">
        <f>IF(D31=List!$A$4,E31*F31,"")</f>
        <v/>
      </c>
    </row>
    <row r="32" spans="1:8" x14ac:dyDescent="0.25">
      <c r="A32" s="126">
        <v>8</v>
      </c>
      <c r="B32" s="345"/>
      <c r="C32" s="346"/>
      <c r="D32" s="73"/>
      <c r="E32" s="116"/>
      <c r="F32" s="129"/>
      <c r="G32" s="122" t="str">
        <f>IF(D32=List!$A$3, E32*F32, "")</f>
        <v/>
      </c>
      <c r="H32" s="123" t="str">
        <f>IF(D32=List!$A$4,E32*F32,"")</f>
        <v/>
      </c>
    </row>
    <row r="33" spans="1:8" x14ac:dyDescent="0.25">
      <c r="A33" s="126">
        <v>9</v>
      </c>
      <c r="B33" s="345"/>
      <c r="C33" s="346"/>
      <c r="D33" s="73"/>
      <c r="E33" s="116"/>
      <c r="F33" s="129"/>
      <c r="G33" s="122" t="str">
        <f>IF(D33=List!$A$3, E33*F33, "")</f>
        <v/>
      </c>
      <c r="H33" s="123" t="str">
        <f>IF(D33=List!$A$4,E33*F33,"")</f>
        <v/>
      </c>
    </row>
    <row r="34" spans="1:8" x14ac:dyDescent="0.25">
      <c r="A34" s="126">
        <v>10</v>
      </c>
      <c r="B34" s="345"/>
      <c r="C34" s="346"/>
      <c r="D34" s="73"/>
      <c r="E34" s="116"/>
      <c r="F34" s="129"/>
      <c r="G34" s="122" t="str">
        <f>IF(D34=List!$A$3, E34*F34, "")</f>
        <v/>
      </c>
      <c r="H34" s="123" t="str">
        <f>IF(D34=List!$A$4,E34*F34,"")</f>
        <v/>
      </c>
    </row>
    <row r="35" spans="1:8" x14ac:dyDescent="0.25">
      <c r="A35" s="126">
        <v>11</v>
      </c>
      <c r="B35" s="345"/>
      <c r="C35" s="346"/>
      <c r="D35" s="73"/>
      <c r="E35" s="116"/>
      <c r="F35" s="129"/>
      <c r="G35" s="122" t="str">
        <f>IF(D35=List!$A$3, E35*F35, "")</f>
        <v/>
      </c>
      <c r="H35" s="123" t="str">
        <f>IF(D35=List!$A$4,E35*F35,"")</f>
        <v/>
      </c>
    </row>
    <row r="36" spans="1:8" x14ac:dyDescent="0.25">
      <c r="A36" s="126">
        <v>12</v>
      </c>
      <c r="B36" s="345"/>
      <c r="C36" s="346"/>
      <c r="D36" s="73"/>
      <c r="E36" s="116"/>
      <c r="F36" s="129"/>
      <c r="G36" s="122" t="str">
        <f>IF(D36=List!$A$3, E36*F36, "")</f>
        <v/>
      </c>
      <c r="H36" s="123" t="str">
        <f>IF(D36=List!$A$4,E36*F36,"")</f>
        <v/>
      </c>
    </row>
    <row r="37" spans="1:8" x14ac:dyDescent="0.25">
      <c r="A37" s="219"/>
      <c r="B37" s="220"/>
      <c r="C37" s="220"/>
      <c r="D37" s="220"/>
      <c r="E37" s="220"/>
      <c r="F37" s="221" t="s">
        <v>78</v>
      </c>
      <c r="G37" s="54">
        <f>SUM(G25:G36)</f>
        <v>0</v>
      </c>
      <c r="H37" s="40">
        <f>SUM(H25:H36)</f>
        <v>0</v>
      </c>
    </row>
    <row r="38" spans="1:8" ht="15.75" thickBot="1" x14ac:dyDescent="0.3">
      <c r="A38" s="222"/>
      <c r="B38" s="223"/>
      <c r="C38" s="223"/>
      <c r="D38" s="223"/>
      <c r="E38" s="223"/>
      <c r="F38" s="223" t="s">
        <v>172</v>
      </c>
      <c r="G38" s="247"/>
      <c r="H38" s="190">
        <f>SUM(G37:H37)</f>
        <v>0</v>
      </c>
    </row>
    <row r="39" spans="1:8" ht="15.75" thickBot="1" x14ac:dyDescent="0.3">
      <c r="C39" s="17"/>
      <c r="D39" s="127"/>
      <c r="E39" s="17"/>
      <c r="F39" s="128"/>
      <c r="G39" s="128"/>
    </row>
    <row r="40" spans="1:8" ht="15.75" thickBot="1" x14ac:dyDescent="0.3">
      <c r="A40" s="384" t="s">
        <v>123</v>
      </c>
      <c r="B40" s="385"/>
      <c r="C40" s="385"/>
      <c r="D40" s="385"/>
      <c r="E40" s="385"/>
      <c r="F40" s="385"/>
      <c r="G40" s="385"/>
      <c r="H40" s="386"/>
    </row>
    <row r="41" spans="1:8" ht="14.45" customHeight="1" x14ac:dyDescent="0.25">
      <c r="A41" s="334" t="s">
        <v>183</v>
      </c>
      <c r="B41" s="387"/>
      <c r="C41" s="387"/>
      <c r="D41" s="387"/>
      <c r="E41" s="387"/>
      <c r="F41" s="387"/>
      <c r="G41" s="387"/>
      <c r="H41" s="388"/>
    </row>
    <row r="42" spans="1:8" x14ac:dyDescent="0.25">
      <c r="A42" s="381" t="s">
        <v>127</v>
      </c>
      <c r="B42" s="382"/>
      <c r="C42" s="382"/>
      <c r="D42" s="382"/>
      <c r="E42" s="382"/>
      <c r="F42" s="382"/>
      <c r="G42" s="382"/>
      <c r="H42" s="389"/>
    </row>
    <row r="43" spans="1:8" ht="30" customHeight="1" x14ac:dyDescent="0.25">
      <c r="A43" s="381" t="s">
        <v>41</v>
      </c>
      <c r="B43" s="382"/>
      <c r="C43" s="383"/>
      <c r="D43" s="133" t="s">
        <v>165</v>
      </c>
      <c r="E43" s="134" t="s">
        <v>76</v>
      </c>
      <c r="F43" s="136" t="s">
        <v>120</v>
      </c>
      <c r="G43" s="137" t="s">
        <v>99</v>
      </c>
      <c r="H43" s="138" t="s">
        <v>166</v>
      </c>
    </row>
    <row r="44" spans="1:8" x14ac:dyDescent="0.25">
      <c r="A44" s="126">
        <v>1</v>
      </c>
      <c r="B44" s="345"/>
      <c r="C44" s="346"/>
      <c r="D44" s="73"/>
      <c r="E44" s="116"/>
      <c r="F44" s="129"/>
      <c r="G44" s="122" t="str">
        <f>IF(D44=List!$A$3, E44*F44, "")</f>
        <v/>
      </c>
      <c r="H44" s="123" t="str">
        <f>IF(D44=List!$A$4, E44*F44, "")</f>
        <v/>
      </c>
    </row>
    <row r="45" spans="1:8" x14ac:dyDescent="0.25">
      <c r="A45" s="126">
        <v>2</v>
      </c>
      <c r="B45" s="345"/>
      <c r="C45" s="346"/>
      <c r="D45" s="73"/>
      <c r="E45" s="116"/>
      <c r="F45" s="129"/>
      <c r="G45" s="122" t="str">
        <f>IF(D45=List!$A$3, E45*F45, "")</f>
        <v/>
      </c>
      <c r="H45" s="123" t="str">
        <f>IF(D45=List!$A$4, E45*F45, "")</f>
        <v/>
      </c>
    </row>
    <row r="46" spans="1:8" x14ac:dyDescent="0.25">
      <c r="A46" s="126">
        <v>3</v>
      </c>
      <c r="B46" s="345"/>
      <c r="C46" s="346"/>
      <c r="D46" s="73"/>
      <c r="E46" s="116"/>
      <c r="F46" s="129"/>
      <c r="G46" s="122" t="str">
        <f>IF(D46=List!$A$3, E46*F46, "")</f>
        <v/>
      </c>
      <c r="H46" s="123" t="str">
        <f>IF(D46=List!$A$4, E46*F46, "")</f>
        <v/>
      </c>
    </row>
    <row r="47" spans="1:8" x14ac:dyDescent="0.25">
      <c r="A47" s="126">
        <v>4</v>
      </c>
      <c r="B47" s="345"/>
      <c r="C47" s="346"/>
      <c r="D47" s="73"/>
      <c r="E47" s="116"/>
      <c r="F47" s="129"/>
      <c r="G47" s="122" t="str">
        <f>IF(D47=List!$A$3, E47*F47, "")</f>
        <v/>
      </c>
      <c r="H47" s="123" t="str">
        <f>IF(D47=List!$A$4, E47*F47, "")</f>
        <v/>
      </c>
    </row>
    <row r="48" spans="1:8" x14ac:dyDescent="0.25">
      <c r="A48" s="126">
        <v>5</v>
      </c>
      <c r="B48" s="345"/>
      <c r="C48" s="346"/>
      <c r="D48" s="73"/>
      <c r="E48" s="116"/>
      <c r="F48" s="129"/>
      <c r="G48" s="122" t="str">
        <f>IF(D48=List!$A$3, E48*F48, "")</f>
        <v/>
      </c>
      <c r="H48" s="123" t="str">
        <f>IF(D48=List!$A$4, E48*F48, "")</f>
        <v/>
      </c>
    </row>
    <row r="49" spans="1:8" x14ac:dyDescent="0.25">
      <c r="A49" s="126">
        <v>6</v>
      </c>
      <c r="B49" s="345"/>
      <c r="C49" s="346"/>
      <c r="D49" s="73"/>
      <c r="E49" s="116"/>
      <c r="F49" s="129"/>
      <c r="G49" s="122" t="str">
        <f>IF(D49=List!$A$3, E49*F49, "")</f>
        <v/>
      </c>
      <c r="H49" s="123" t="str">
        <f>IF(D49=List!$A$4, E49*F49, "")</f>
        <v/>
      </c>
    </row>
    <row r="50" spans="1:8" x14ac:dyDescent="0.25">
      <c r="A50" s="126">
        <v>7</v>
      </c>
      <c r="B50" s="345"/>
      <c r="C50" s="346"/>
      <c r="D50" s="73"/>
      <c r="E50" s="116"/>
      <c r="F50" s="129"/>
      <c r="G50" s="122" t="str">
        <f>IF(D50=List!$A$3, E50*F50, "")</f>
        <v/>
      </c>
      <c r="H50" s="123" t="str">
        <f>IF(D50=List!$A$4, E50*F50, "")</f>
        <v/>
      </c>
    </row>
    <row r="51" spans="1:8" x14ac:dyDescent="0.25">
      <c r="A51" s="126">
        <v>8</v>
      </c>
      <c r="B51" s="345"/>
      <c r="C51" s="346"/>
      <c r="D51" s="73"/>
      <c r="E51" s="116"/>
      <c r="F51" s="129"/>
      <c r="G51" s="122" t="str">
        <f>IF(D51=List!$A$3, E51*F51, "")</f>
        <v/>
      </c>
      <c r="H51" s="123" t="str">
        <f>IF(D51=List!$A$4, E51*F51, "")</f>
        <v/>
      </c>
    </row>
    <row r="52" spans="1:8" x14ac:dyDescent="0.25">
      <c r="A52" s="126">
        <v>9</v>
      </c>
      <c r="B52" s="345"/>
      <c r="C52" s="346"/>
      <c r="D52" s="73"/>
      <c r="E52" s="116"/>
      <c r="F52" s="129"/>
      <c r="G52" s="122" t="str">
        <f>IF(D52=List!$A$3, E52*F52, "")</f>
        <v/>
      </c>
      <c r="H52" s="123" t="str">
        <f>IF(D52=List!$A$4, E52*F52, "")</f>
        <v/>
      </c>
    </row>
    <row r="53" spans="1:8" x14ac:dyDescent="0.25">
      <c r="A53" s="126">
        <v>10</v>
      </c>
      <c r="B53" s="345"/>
      <c r="C53" s="346"/>
      <c r="D53" s="73"/>
      <c r="E53" s="116"/>
      <c r="F53" s="129"/>
      <c r="G53" s="122" t="str">
        <f>IF(D53=List!$A$3, E53*F53, "")</f>
        <v/>
      </c>
      <c r="H53" s="123" t="str">
        <f>IF(D53=List!$A$4, E53*F53, "")</f>
        <v/>
      </c>
    </row>
    <row r="54" spans="1:8" x14ac:dyDescent="0.25">
      <c r="A54" s="126">
        <v>11</v>
      </c>
      <c r="B54" s="345"/>
      <c r="C54" s="346"/>
      <c r="D54" s="73"/>
      <c r="E54" s="116"/>
      <c r="F54" s="129"/>
      <c r="G54" s="122" t="str">
        <f>IF(D54=List!$A$3, E54*F54, "")</f>
        <v/>
      </c>
      <c r="H54" s="123" t="str">
        <f>IF(D54=List!$A$4, E54*F54, "")</f>
        <v/>
      </c>
    </row>
    <row r="55" spans="1:8" x14ac:dyDescent="0.25">
      <c r="A55" s="126">
        <v>12</v>
      </c>
      <c r="B55" s="345"/>
      <c r="C55" s="346"/>
      <c r="D55" s="73"/>
      <c r="E55" s="116"/>
      <c r="F55" s="129"/>
      <c r="G55" s="122" t="str">
        <f>IF(D55=List!$A$3, E55*F55, "")</f>
        <v/>
      </c>
      <c r="H55" s="123" t="str">
        <f>IF(D55=List!$A$4, E55*F55, "")</f>
        <v/>
      </c>
    </row>
    <row r="56" spans="1:8" x14ac:dyDescent="0.25">
      <c r="A56" s="219"/>
      <c r="B56" s="220"/>
      <c r="C56" s="220"/>
      <c r="D56" s="220"/>
      <c r="E56" s="220"/>
      <c r="F56" s="221" t="s">
        <v>78</v>
      </c>
      <c r="G56" s="55">
        <f>SUM(G44:G55)</f>
        <v>0</v>
      </c>
      <c r="H56" s="40">
        <f>SUM(H44:H55)</f>
        <v>0</v>
      </c>
    </row>
    <row r="57" spans="1:8" ht="15.75" thickBot="1" x14ac:dyDescent="0.3">
      <c r="A57" s="222"/>
      <c r="B57" s="223"/>
      <c r="C57" s="223"/>
      <c r="D57" s="223"/>
      <c r="E57" s="223"/>
      <c r="F57" s="223" t="s">
        <v>44</v>
      </c>
      <c r="G57" s="247"/>
      <c r="H57" s="190">
        <f>SUM(G56:H56)</f>
        <v>0</v>
      </c>
    </row>
    <row r="58" spans="1:8" ht="15.75" thickBot="1" x14ac:dyDescent="0.3">
      <c r="A58" s="130"/>
      <c r="B58" s="130"/>
      <c r="C58" s="130"/>
      <c r="D58" s="130"/>
      <c r="E58" s="130"/>
      <c r="F58" s="130"/>
      <c r="G58" s="131"/>
      <c r="H58" s="131"/>
    </row>
    <row r="59" spans="1:8" ht="15.75" thickBot="1" x14ac:dyDescent="0.3">
      <c r="A59" s="394" t="s">
        <v>124</v>
      </c>
      <c r="B59" s="395"/>
      <c r="C59" s="396"/>
      <c r="D59" s="396"/>
      <c r="E59" s="396"/>
      <c r="F59" s="396"/>
      <c r="G59" s="396"/>
      <c r="H59" s="397"/>
    </row>
    <row r="60" spans="1:8" ht="14.45" customHeight="1" x14ac:dyDescent="0.25">
      <c r="A60" s="334" t="s">
        <v>173</v>
      </c>
      <c r="B60" s="387"/>
      <c r="C60" s="387"/>
      <c r="D60" s="387"/>
      <c r="E60" s="387"/>
      <c r="F60" s="387"/>
      <c r="G60" s="387"/>
      <c r="H60" s="388"/>
    </row>
    <row r="61" spans="1:8" x14ac:dyDescent="0.25">
      <c r="A61" s="390" t="s">
        <v>155</v>
      </c>
      <c r="B61" s="391"/>
      <c r="C61" s="392"/>
      <c r="D61" s="392"/>
      <c r="E61" s="392"/>
      <c r="F61" s="392"/>
      <c r="G61" s="392"/>
      <c r="H61" s="393"/>
    </row>
    <row r="62" spans="1:8" ht="30" customHeight="1" x14ac:dyDescent="0.25">
      <c r="A62" s="381" t="s">
        <v>186</v>
      </c>
      <c r="B62" s="382"/>
      <c r="C62" s="383"/>
      <c r="D62" s="133" t="s">
        <v>165</v>
      </c>
      <c r="E62" s="134" t="s">
        <v>76</v>
      </c>
      <c r="F62" s="136" t="s">
        <v>120</v>
      </c>
      <c r="G62" s="137" t="s">
        <v>99</v>
      </c>
      <c r="H62" s="138" t="s">
        <v>166</v>
      </c>
    </row>
    <row r="63" spans="1:8" x14ac:dyDescent="0.25">
      <c r="A63" s="126">
        <v>1</v>
      </c>
      <c r="B63" s="345"/>
      <c r="C63" s="346"/>
      <c r="D63" s="73"/>
      <c r="E63" s="116"/>
      <c r="F63" s="129"/>
      <c r="G63" s="54" t="str">
        <f>IF(D63=List!$A$3, E63*F63, "")</f>
        <v/>
      </c>
      <c r="H63" s="40" t="str">
        <f>IF(D63=List!$A$4, E63*F63, "")</f>
        <v/>
      </c>
    </row>
    <row r="64" spans="1:8" x14ac:dyDescent="0.25">
      <c r="A64" s="126">
        <v>2</v>
      </c>
      <c r="B64" s="345"/>
      <c r="C64" s="346"/>
      <c r="D64" s="73"/>
      <c r="E64" s="116"/>
      <c r="F64" s="129"/>
      <c r="G64" s="54" t="str">
        <f>IF(D64=List!$A$3, E64*F64, "")</f>
        <v/>
      </c>
      <c r="H64" s="40" t="str">
        <f>IF(D64=List!$A$4, E64*F64, "")</f>
        <v/>
      </c>
    </row>
    <row r="65" spans="1:8" x14ac:dyDescent="0.25">
      <c r="A65" s="126">
        <v>3</v>
      </c>
      <c r="B65" s="345"/>
      <c r="C65" s="346"/>
      <c r="D65" s="73"/>
      <c r="E65" s="116"/>
      <c r="F65" s="129"/>
      <c r="G65" s="54" t="str">
        <f>IF(D65=List!$A$3, E65*F65, "")</f>
        <v/>
      </c>
      <c r="H65" s="40" t="str">
        <f>IF(D65=List!$A$4, E65*F65, "")</f>
        <v/>
      </c>
    </row>
    <row r="66" spans="1:8" x14ac:dyDescent="0.25">
      <c r="A66" s="126">
        <v>4</v>
      </c>
      <c r="B66" s="345"/>
      <c r="C66" s="346"/>
      <c r="D66" s="73"/>
      <c r="E66" s="116"/>
      <c r="F66" s="129"/>
      <c r="G66" s="54" t="str">
        <f>IF(D66=List!$A$3, E66*F66, "")</f>
        <v/>
      </c>
      <c r="H66" s="40" t="str">
        <f>IF(D66=List!$A$4, E66*F66, "")</f>
        <v/>
      </c>
    </row>
    <row r="67" spans="1:8" x14ac:dyDescent="0.25">
      <c r="A67" s="126">
        <v>5</v>
      </c>
      <c r="B67" s="345"/>
      <c r="C67" s="346"/>
      <c r="D67" s="73"/>
      <c r="E67" s="116"/>
      <c r="F67" s="129"/>
      <c r="G67" s="54" t="str">
        <f>IF(D67=List!$A$3, E67*F67, "")</f>
        <v/>
      </c>
      <c r="H67" s="40" t="str">
        <f>IF(D67=List!$A$4, E67*F67, "")</f>
        <v/>
      </c>
    </row>
    <row r="68" spans="1:8" x14ac:dyDescent="0.25">
      <c r="A68" s="126">
        <v>6</v>
      </c>
      <c r="B68" s="345"/>
      <c r="C68" s="346"/>
      <c r="D68" s="73"/>
      <c r="E68" s="116"/>
      <c r="F68" s="129"/>
      <c r="G68" s="54" t="str">
        <f>IF(D68=List!$A$3, E68*F68, "")</f>
        <v/>
      </c>
      <c r="H68" s="40" t="str">
        <f>IF(D68=List!$A$4, E68*F68, "")</f>
        <v/>
      </c>
    </row>
    <row r="69" spans="1:8" x14ac:dyDescent="0.25">
      <c r="A69" s="126">
        <v>7</v>
      </c>
      <c r="B69" s="345"/>
      <c r="C69" s="346"/>
      <c r="D69" s="73"/>
      <c r="E69" s="116"/>
      <c r="F69" s="129"/>
      <c r="G69" s="54" t="str">
        <f>IF(D69=List!$A$3, E69*F69, "")</f>
        <v/>
      </c>
      <c r="H69" s="40" t="str">
        <f>IF(D69=List!$A$4, E69*F69, "")</f>
        <v/>
      </c>
    </row>
    <row r="70" spans="1:8" x14ac:dyDescent="0.25">
      <c r="A70" s="126">
        <v>8</v>
      </c>
      <c r="B70" s="345"/>
      <c r="C70" s="346"/>
      <c r="D70" s="73"/>
      <c r="E70" s="116"/>
      <c r="F70" s="129"/>
      <c r="G70" s="54" t="str">
        <f>IF(D70=List!$A$3, E70*F70, "")</f>
        <v/>
      </c>
      <c r="H70" s="40" t="str">
        <f>IF(D70=List!$A$4, E70*F70, "")</f>
        <v/>
      </c>
    </row>
    <row r="71" spans="1:8" x14ac:dyDescent="0.25">
      <c r="A71" s="126">
        <v>9</v>
      </c>
      <c r="B71" s="345"/>
      <c r="C71" s="346"/>
      <c r="D71" s="73"/>
      <c r="E71" s="116"/>
      <c r="F71" s="129"/>
      <c r="G71" s="54" t="str">
        <f>IF(D71=List!$A$3, E71*F71, "")</f>
        <v/>
      </c>
      <c r="H71" s="40" t="str">
        <f>IF(D71=List!$A$4, E71*F71, "")</f>
        <v/>
      </c>
    </row>
    <row r="72" spans="1:8" x14ac:dyDescent="0.25">
      <c r="A72" s="126">
        <v>10</v>
      </c>
      <c r="B72" s="345"/>
      <c r="C72" s="346"/>
      <c r="D72" s="73"/>
      <c r="E72" s="116"/>
      <c r="F72" s="129"/>
      <c r="G72" s="54" t="str">
        <f>IF(D72=List!$A$3, E72*F72, "")</f>
        <v/>
      </c>
      <c r="H72" s="40" t="str">
        <f>IF(D72=List!$A$4, E72*F72, "")</f>
        <v/>
      </c>
    </row>
    <row r="73" spans="1:8" x14ac:dyDescent="0.25">
      <c r="A73" s="126">
        <v>11</v>
      </c>
      <c r="B73" s="345"/>
      <c r="C73" s="346"/>
      <c r="D73" s="73"/>
      <c r="E73" s="116"/>
      <c r="F73" s="129"/>
      <c r="G73" s="54" t="str">
        <f>IF(D73=List!$A$3, E73*F73, "")</f>
        <v/>
      </c>
      <c r="H73" s="40" t="str">
        <f>IF(D73=List!$A$4, E73*F73, "")</f>
        <v/>
      </c>
    </row>
    <row r="74" spans="1:8" x14ac:dyDescent="0.25">
      <c r="A74" s="126">
        <v>12</v>
      </c>
      <c r="B74" s="345"/>
      <c r="C74" s="346"/>
      <c r="D74" s="73"/>
      <c r="E74" s="116"/>
      <c r="F74" s="129"/>
      <c r="G74" s="54" t="str">
        <f>IF(D74=List!$A$3, E74*F74, "")</f>
        <v/>
      </c>
      <c r="H74" s="40" t="str">
        <f>IF(D74=List!$A$4, E74*F74, "")</f>
        <v/>
      </c>
    </row>
    <row r="75" spans="1:8" x14ac:dyDescent="0.25">
      <c r="A75" s="219"/>
      <c r="B75" s="220"/>
      <c r="C75" s="220"/>
      <c r="D75" s="220"/>
      <c r="E75" s="220"/>
      <c r="F75" s="221" t="s">
        <v>78</v>
      </c>
      <c r="G75" s="55">
        <f>SUM(G63:G74)</f>
        <v>0</v>
      </c>
      <c r="H75" s="40">
        <f>SUM(H63:H74)</f>
        <v>0</v>
      </c>
    </row>
    <row r="76" spans="1:8" ht="15.75" thickBot="1" x14ac:dyDescent="0.3">
      <c r="A76" s="222"/>
      <c r="B76" s="223"/>
      <c r="C76" s="223"/>
      <c r="D76" s="223"/>
      <c r="E76" s="223"/>
      <c r="F76" s="223" t="s">
        <v>170</v>
      </c>
      <c r="G76" s="247"/>
      <c r="H76" s="190">
        <f>SUM(G75:H75)</f>
        <v>0</v>
      </c>
    </row>
    <row r="77" spans="1:8" ht="15.75" thickBot="1" x14ac:dyDescent="0.3">
      <c r="C77" s="17"/>
      <c r="D77" s="127"/>
      <c r="E77" s="17"/>
      <c r="F77" s="128"/>
      <c r="G77" s="128"/>
    </row>
    <row r="78" spans="1:8" ht="15.75" thickBot="1" x14ac:dyDescent="0.3">
      <c r="A78" s="394" t="s">
        <v>125</v>
      </c>
      <c r="B78" s="395"/>
      <c r="C78" s="396"/>
      <c r="D78" s="396"/>
      <c r="E78" s="396"/>
      <c r="F78" s="396"/>
      <c r="G78" s="396"/>
      <c r="H78" s="397"/>
    </row>
    <row r="79" spans="1:8" ht="14.45" customHeight="1" x14ac:dyDescent="0.25">
      <c r="A79" s="334" t="s">
        <v>177</v>
      </c>
      <c r="B79" s="387"/>
      <c r="C79" s="387"/>
      <c r="D79" s="387"/>
      <c r="E79" s="387"/>
      <c r="F79" s="387"/>
      <c r="G79" s="387"/>
      <c r="H79" s="388"/>
    </row>
    <row r="80" spans="1:8" x14ac:dyDescent="0.25">
      <c r="A80" s="390" t="s">
        <v>130</v>
      </c>
      <c r="B80" s="391"/>
      <c r="C80" s="392"/>
      <c r="D80" s="392"/>
      <c r="E80" s="392"/>
      <c r="F80" s="392"/>
      <c r="G80" s="392"/>
      <c r="H80" s="393"/>
    </row>
    <row r="81" spans="1:8" ht="30" customHeight="1" x14ac:dyDescent="0.25">
      <c r="A81" s="381" t="s">
        <v>45</v>
      </c>
      <c r="B81" s="382"/>
      <c r="C81" s="383"/>
      <c r="D81" s="133" t="s">
        <v>165</v>
      </c>
      <c r="E81" s="134" t="s">
        <v>76</v>
      </c>
      <c r="F81" s="136" t="s">
        <v>120</v>
      </c>
      <c r="G81" s="137" t="s">
        <v>99</v>
      </c>
      <c r="H81" s="138" t="s">
        <v>166</v>
      </c>
    </row>
    <row r="82" spans="1:8" x14ac:dyDescent="0.25">
      <c r="A82" s="126">
        <v>1</v>
      </c>
      <c r="B82" s="345"/>
      <c r="C82" s="346"/>
      <c r="D82" s="73"/>
      <c r="E82" s="116"/>
      <c r="F82" s="129"/>
      <c r="G82" s="122" t="str">
        <f>IF(D82=List!$A$3, E82*F82, "")</f>
        <v/>
      </c>
      <c r="H82" s="123" t="str">
        <f>IF(D82=List!$A$4, E82*F82, "")</f>
        <v/>
      </c>
    </row>
    <row r="83" spans="1:8" x14ac:dyDescent="0.25">
      <c r="A83" s="126">
        <v>2</v>
      </c>
      <c r="B83" s="345"/>
      <c r="C83" s="346"/>
      <c r="D83" s="73"/>
      <c r="E83" s="116"/>
      <c r="F83" s="129"/>
      <c r="G83" s="122" t="str">
        <f>IF(D83=List!$A$3, E83*F83, "")</f>
        <v/>
      </c>
      <c r="H83" s="123" t="str">
        <f>IF(D83=List!$A$4, E83*F83, "")</f>
        <v/>
      </c>
    </row>
    <row r="84" spans="1:8" x14ac:dyDescent="0.25">
      <c r="A84" s="126">
        <v>3</v>
      </c>
      <c r="B84" s="345"/>
      <c r="C84" s="346"/>
      <c r="D84" s="73"/>
      <c r="E84" s="116"/>
      <c r="F84" s="129"/>
      <c r="G84" s="122" t="str">
        <f>IF(D84=List!$A$3, E84*F84, "")</f>
        <v/>
      </c>
      <c r="H84" s="123" t="str">
        <f>IF(D84=List!$A$4, E84*F84, "")</f>
        <v/>
      </c>
    </row>
    <row r="85" spans="1:8" x14ac:dyDescent="0.25">
      <c r="A85" s="126">
        <v>4</v>
      </c>
      <c r="B85" s="345"/>
      <c r="C85" s="346"/>
      <c r="D85" s="73"/>
      <c r="E85" s="116"/>
      <c r="F85" s="129"/>
      <c r="G85" s="122" t="str">
        <f>IF(D85=List!$A$3, E85*F85, "")</f>
        <v/>
      </c>
      <c r="H85" s="123" t="str">
        <f>IF(D85=List!$A$4, E85*F85, "")</f>
        <v/>
      </c>
    </row>
    <row r="86" spans="1:8" x14ac:dyDescent="0.25">
      <c r="A86" s="126">
        <v>5</v>
      </c>
      <c r="B86" s="345"/>
      <c r="C86" s="346"/>
      <c r="D86" s="73"/>
      <c r="E86" s="116"/>
      <c r="F86" s="129"/>
      <c r="G86" s="122" t="str">
        <f>IF(D86=List!$A$3, E86*F86, "")</f>
        <v/>
      </c>
      <c r="H86" s="123" t="str">
        <f>IF(D86=List!$A$4, E86*F86, "")</f>
        <v/>
      </c>
    </row>
    <row r="87" spans="1:8" x14ac:dyDescent="0.25">
      <c r="A87" s="126">
        <v>6</v>
      </c>
      <c r="B87" s="345"/>
      <c r="C87" s="346"/>
      <c r="D87" s="73"/>
      <c r="E87" s="116"/>
      <c r="F87" s="129"/>
      <c r="G87" s="122" t="str">
        <f>IF(D87=List!$A$3, E87*F87, "")</f>
        <v/>
      </c>
      <c r="H87" s="123" t="str">
        <f>IF(D87=List!$A$4, E87*F87, "")</f>
        <v/>
      </c>
    </row>
    <row r="88" spans="1:8" x14ac:dyDescent="0.25">
      <c r="A88" s="126">
        <v>7</v>
      </c>
      <c r="B88" s="345"/>
      <c r="C88" s="346"/>
      <c r="D88" s="73"/>
      <c r="E88" s="116"/>
      <c r="F88" s="129"/>
      <c r="G88" s="122" t="str">
        <f>IF(D88=List!$A$3, E88*F88, "")</f>
        <v/>
      </c>
      <c r="H88" s="123" t="str">
        <f>IF(D88=List!$A$4, E88*F88, "")</f>
        <v/>
      </c>
    </row>
    <row r="89" spans="1:8" x14ac:dyDescent="0.25">
      <c r="A89" s="126">
        <v>8</v>
      </c>
      <c r="B89" s="345"/>
      <c r="C89" s="346"/>
      <c r="D89" s="73"/>
      <c r="E89" s="116"/>
      <c r="F89" s="129"/>
      <c r="G89" s="122" t="str">
        <f>IF(D89=List!$A$3, E89*F89, "")</f>
        <v/>
      </c>
      <c r="H89" s="123" t="str">
        <f>IF(D89=List!$A$4, E89*F89, "")</f>
        <v/>
      </c>
    </row>
    <row r="90" spans="1:8" x14ac:dyDescent="0.25">
      <c r="A90" s="126">
        <v>9</v>
      </c>
      <c r="B90" s="345"/>
      <c r="C90" s="346"/>
      <c r="D90" s="73"/>
      <c r="E90" s="116"/>
      <c r="F90" s="129"/>
      <c r="G90" s="122" t="str">
        <f>IF(D90=List!$A$3, E90*F90, "")</f>
        <v/>
      </c>
      <c r="H90" s="123" t="str">
        <f>IF(D90=List!$A$4, E90*F90, "")</f>
        <v/>
      </c>
    </row>
    <row r="91" spans="1:8" x14ac:dyDescent="0.25">
      <c r="A91" s="126">
        <v>10</v>
      </c>
      <c r="B91" s="345"/>
      <c r="C91" s="346"/>
      <c r="D91" s="73"/>
      <c r="E91" s="116"/>
      <c r="F91" s="129"/>
      <c r="G91" s="122" t="str">
        <f>IF(D91=List!$A$3, E91*F91, "")</f>
        <v/>
      </c>
      <c r="H91" s="123" t="str">
        <f>IF(D91=List!$A$4, E91*F91, "")</f>
        <v/>
      </c>
    </row>
    <row r="92" spans="1:8" x14ac:dyDescent="0.25">
      <c r="A92" s="126">
        <v>11</v>
      </c>
      <c r="B92" s="345"/>
      <c r="C92" s="346"/>
      <c r="D92" s="73"/>
      <c r="E92" s="116"/>
      <c r="F92" s="129"/>
      <c r="G92" s="122" t="str">
        <f>IF(D92=List!$A$3, E92*F92, "")</f>
        <v/>
      </c>
      <c r="H92" s="123" t="str">
        <f>IF(D92=List!$A$4, E92*F92, "")</f>
        <v/>
      </c>
    </row>
    <row r="93" spans="1:8" x14ac:dyDescent="0.25">
      <c r="A93" s="126">
        <v>12</v>
      </c>
      <c r="B93" s="345"/>
      <c r="C93" s="346"/>
      <c r="D93" s="73"/>
      <c r="E93" s="116"/>
      <c r="F93" s="129"/>
      <c r="G93" s="122" t="str">
        <f>IF(D93=List!$A$3, E93*F93, "")</f>
        <v/>
      </c>
      <c r="H93" s="123" t="str">
        <f>IF(D93=List!$A$4, E93*F93, "")</f>
        <v/>
      </c>
    </row>
    <row r="94" spans="1:8" x14ac:dyDescent="0.25">
      <c r="A94" s="219"/>
      <c r="B94" s="220"/>
      <c r="C94" s="220"/>
      <c r="D94" s="220"/>
      <c r="E94" s="220"/>
      <c r="F94" s="221" t="s">
        <v>78</v>
      </c>
      <c r="G94" s="55">
        <f>SUM(G82:G93)</f>
        <v>0</v>
      </c>
      <c r="H94" s="40">
        <f>SUM(H82:H93)</f>
        <v>0</v>
      </c>
    </row>
    <row r="95" spans="1:8" ht="15.75" thickBot="1" x14ac:dyDescent="0.3">
      <c r="A95" s="222"/>
      <c r="B95" s="223"/>
      <c r="C95" s="223"/>
      <c r="D95" s="223"/>
      <c r="E95" s="223"/>
      <c r="F95" s="223" t="s">
        <v>46</v>
      </c>
      <c r="G95" s="247"/>
      <c r="H95" s="190">
        <f>SUM(G94:H94)</f>
        <v>0</v>
      </c>
    </row>
    <row r="96" spans="1:8" ht="15.75" thickBot="1" x14ac:dyDescent="0.3">
      <c r="A96" s="127"/>
      <c r="B96" s="127"/>
      <c r="D96" s="127"/>
      <c r="E96" s="127"/>
      <c r="F96" s="127"/>
      <c r="G96" s="127"/>
      <c r="H96" s="127"/>
    </row>
    <row r="97" spans="1:8" ht="15.75" thickBot="1" x14ac:dyDescent="0.3">
      <c r="A97" s="394" t="s">
        <v>126</v>
      </c>
      <c r="B97" s="395"/>
      <c r="C97" s="396"/>
      <c r="D97" s="396"/>
      <c r="E97" s="396"/>
      <c r="F97" s="396"/>
      <c r="G97" s="396"/>
      <c r="H97" s="397"/>
    </row>
    <row r="98" spans="1:8" ht="14.45" customHeight="1" x14ac:dyDescent="0.25">
      <c r="A98" s="334" t="s">
        <v>177</v>
      </c>
      <c r="B98" s="387"/>
      <c r="C98" s="387"/>
      <c r="D98" s="387"/>
      <c r="E98" s="387"/>
      <c r="F98" s="387"/>
      <c r="G98" s="387"/>
      <c r="H98" s="388"/>
    </row>
    <row r="99" spans="1:8" x14ac:dyDescent="0.25">
      <c r="A99" s="390" t="s">
        <v>131</v>
      </c>
      <c r="B99" s="391"/>
      <c r="C99" s="392"/>
      <c r="D99" s="392"/>
      <c r="E99" s="392"/>
      <c r="F99" s="392"/>
      <c r="G99" s="392"/>
      <c r="H99" s="393"/>
    </row>
    <row r="100" spans="1:8" ht="30" customHeight="1" x14ac:dyDescent="0.25">
      <c r="A100" s="381" t="s">
        <v>45</v>
      </c>
      <c r="B100" s="382"/>
      <c r="C100" s="383"/>
      <c r="D100" s="133" t="s">
        <v>165</v>
      </c>
      <c r="E100" s="134" t="s">
        <v>76</v>
      </c>
      <c r="F100" s="136" t="s">
        <v>120</v>
      </c>
      <c r="G100" s="137" t="s">
        <v>99</v>
      </c>
      <c r="H100" s="138" t="s">
        <v>166</v>
      </c>
    </row>
    <row r="101" spans="1:8" x14ac:dyDescent="0.25">
      <c r="A101" s="126">
        <v>1</v>
      </c>
      <c r="B101" s="345"/>
      <c r="C101" s="346"/>
      <c r="D101" s="73"/>
      <c r="E101" s="116"/>
      <c r="F101" s="129"/>
      <c r="G101" s="122" t="str">
        <f>IF(D101=List!$A$3, E101*F101, "")</f>
        <v/>
      </c>
      <c r="H101" s="123" t="str">
        <f>IF(D101=List!$A$4, E101*F101, "")</f>
        <v/>
      </c>
    </row>
    <row r="102" spans="1:8" x14ac:dyDescent="0.25">
      <c r="A102" s="126">
        <v>2</v>
      </c>
      <c r="B102" s="345"/>
      <c r="C102" s="346"/>
      <c r="D102" s="73"/>
      <c r="E102" s="116"/>
      <c r="F102" s="129"/>
      <c r="G102" s="122" t="str">
        <f>IF(D102=List!$A$3, E102*F102, "")</f>
        <v/>
      </c>
      <c r="H102" s="123" t="str">
        <f>IF(D102=List!$A$4, E102*F102, "")</f>
        <v/>
      </c>
    </row>
    <row r="103" spans="1:8" x14ac:dyDescent="0.25">
      <c r="A103" s="126">
        <v>3</v>
      </c>
      <c r="B103" s="345"/>
      <c r="C103" s="346"/>
      <c r="D103" s="73"/>
      <c r="E103" s="116"/>
      <c r="F103" s="129"/>
      <c r="G103" s="122" t="str">
        <f>IF(D103=List!$A$3, E103*F103, "")</f>
        <v/>
      </c>
      <c r="H103" s="123" t="str">
        <f>IF(D103=List!$A$4, E103*F103, "")</f>
        <v/>
      </c>
    </row>
    <row r="104" spans="1:8" x14ac:dyDescent="0.25">
      <c r="A104" s="126">
        <v>4</v>
      </c>
      <c r="B104" s="345"/>
      <c r="C104" s="346"/>
      <c r="D104" s="73"/>
      <c r="E104" s="116"/>
      <c r="F104" s="129"/>
      <c r="G104" s="122" t="str">
        <f>IF(D104=List!$A$3, E104*F104, "")</f>
        <v/>
      </c>
      <c r="H104" s="123" t="str">
        <f>IF(D104=List!$A$4, E104*F104, "")</f>
        <v/>
      </c>
    </row>
    <row r="105" spans="1:8" x14ac:dyDescent="0.25">
      <c r="A105" s="126">
        <v>5</v>
      </c>
      <c r="B105" s="345"/>
      <c r="C105" s="346"/>
      <c r="D105" s="73"/>
      <c r="E105" s="116"/>
      <c r="F105" s="129"/>
      <c r="G105" s="122" t="str">
        <f>IF(D105=List!$A$3, E105*F105, "")</f>
        <v/>
      </c>
      <c r="H105" s="123" t="str">
        <f>IF(D105=List!$A$4, E105*F105, "")</f>
        <v/>
      </c>
    </row>
    <row r="106" spans="1:8" x14ac:dyDescent="0.25">
      <c r="A106" s="126">
        <v>6</v>
      </c>
      <c r="B106" s="345"/>
      <c r="C106" s="346"/>
      <c r="D106" s="73"/>
      <c r="E106" s="116"/>
      <c r="F106" s="129"/>
      <c r="G106" s="122" t="str">
        <f>IF(D106=List!$A$3, E106*F106, "")</f>
        <v/>
      </c>
      <c r="H106" s="123" t="str">
        <f>IF(D106=List!$A$4, E106*F106, "")</f>
        <v/>
      </c>
    </row>
    <row r="107" spans="1:8" x14ac:dyDescent="0.25">
      <c r="A107" s="126">
        <v>7</v>
      </c>
      <c r="B107" s="345"/>
      <c r="C107" s="346"/>
      <c r="D107" s="73"/>
      <c r="E107" s="116"/>
      <c r="F107" s="129"/>
      <c r="G107" s="122" t="str">
        <f>IF(D107=List!$A$3, E107*F107, "")</f>
        <v/>
      </c>
      <c r="H107" s="123" t="str">
        <f>IF(D107=List!$A$4, E107*F107, "")</f>
        <v/>
      </c>
    </row>
    <row r="108" spans="1:8" x14ac:dyDescent="0.25">
      <c r="A108" s="126">
        <v>8</v>
      </c>
      <c r="B108" s="345"/>
      <c r="C108" s="346"/>
      <c r="D108" s="73"/>
      <c r="E108" s="116"/>
      <c r="F108" s="129"/>
      <c r="G108" s="122" t="str">
        <f>IF(D108=List!$A$3, E108*F108, "")</f>
        <v/>
      </c>
      <c r="H108" s="123" t="str">
        <f>IF(D108=List!$A$4, E108*F108, "")</f>
        <v/>
      </c>
    </row>
    <row r="109" spans="1:8" x14ac:dyDescent="0.25">
      <c r="A109" s="126">
        <v>9</v>
      </c>
      <c r="B109" s="345"/>
      <c r="C109" s="346"/>
      <c r="D109" s="73"/>
      <c r="E109" s="116"/>
      <c r="F109" s="129"/>
      <c r="G109" s="122" t="str">
        <f>IF(D109=List!$A$3, E109*F109, "")</f>
        <v/>
      </c>
      <c r="H109" s="123" t="str">
        <f>IF(D109=List!$A$4, E109*F109, "")</f>
        <v/>
      </c>
    </row>
    <row r="110" spans="1:8" x14ac:dyDescent="0.25">
      <c r="A110" s="126">
        <v>10</v>
      </c>
      <c r="B110" s="345"/>
      <c r="C110" s="346"/>
      <c r="D110" s="73"/>
      <c r="E110" s="116"/>
      <c r="F110" s="129"/>
      <c r="G110" s="122" t="str">
        <f>IF(D110=List!$A$3, E110*F110, "")</f>
        <v/>
      </c>
      <c r="H110" s="123" t="str">
        <f>IF(D110=List!$A$4, E110*F110, "")</f>
        <v/>
      </c>
    </row>
    <row r="111" spans="1:8" x14ac:dyDescent="0.25">
      <c r="A111" s="126">
        <v>11</v>
      </c>
      <c r="B111" s="345"/>
      <c r="C111" s="346"/>
      <c r="D111" s="73"/>
      <c r="E111" s="116"/>
      <c r="F111" s="129"/>
      <c r="G111" s="122" t="str">
        <f>IF(D111=List!$A$3, E111*F111, "")</f>
        <v/>
      </c>
      <c r="H111" s="123" t="str">
        <f>IF(D111=List!$A$4, E111*F111, "")</f>
        <v/>
      </c>
    </row>
    <row r="112" spans="1:8" x14ac:dyDescent="0.25">
      <c r="A112" s="126">
        <v>12</v>
      </c>
      <c r="B112" s="345"/>
      <c r="C112" s="346"/>
      <c r="D112" s="73"/>
      <c r="E112" s="116"/>
      <c r="F112" s="129"/>
      <c r="G112" s="122" t="str">
        <f>IF(D112=List!$A$3, E112*F112, "")</f>
        <v/>
      </c>
      <c r="H112" s="123" t="str">
        <f>IF(D112=List!$A$4, E112*F112, "")</f>
        <v/>
      </c>
    </row>
    <row r="113" spans="1:12" x14ac:dyDescent="0.25">
      <c r="A113" s="219"/>
      <c r="B113" s="220"/>
      <c r="C113" s="220"/>
      <c r="D113" s="220"/>
      <c r="E113" s="220"/>
      <c r="F113" s="221" t="s">
        <v>78</v>
      </c>
      <c r="G113" s="55">
        <f>SUM(G101:G112)</f>
        <v>0</v>
      </c>
      <c r="H113" s="40">
        <f>SUM(H101:H112)</f>
        <v>0</v>
      </c>
    </row>
    <row r="114" spans="1:12" ht="15.75" thickBot="1" x14ac:dyDescent="0.3">
      <c r="A114" s="222"/>
      <c r="B114" s="223"/>
      <c r="C114" s="223"/>
      <c r="D114" s="223"/>
      <c r="E114" s="223"/>
      <c r="F114" s="223" t="s">
        <v>46</v>
      </c>
      <c r="G114" s="247"/>
      <c r="H114" s="190">
        <f>SUM(G113:H113)</f>
        <v>0</v>
      </c>
    </row>
    <row r="115" spans="1:12" x14ac:dyDescent="0.25">
      <c r="J115" s="17"/>
      <c r="L115" s="17"/>
    </row>
  </sheetData>
  <sheetProtection formatCells="0" formatColumns="0" formatRows="0" insertRows="0" insertHyperlinks="0" deleteRows="0" selectLockedCells="1" sort="0" autoFilter="0" pivotTables="0"/>
  <customSheetViews>
    <customSheetView guid="{B62DA791-876E-45D9-A5DB-855827A1FF7E}" scale="90" fitToPage="1" topLeftCell="E1">
      <pane ySplit="1" topLeftCell="A2" activePane="bottomLeft" state="frozen"/>
      <selection pane="bottomLeft" activeCell="Q21" sqref="Q21"/>
      <rowBreaks count="1" manualBreakCount="1">
        <brk id="52" max="12" man="1"/>
      </rowBreaks>
      <pageMargins left="0" right="0" top="0" bottom="0.25" header="0.5" footer="0.25"/>
      <printOptions horizontalCentered="1"/>
      <pageSetup scale="70" orientation="landscape" r:id="rId1"/>
      <headerFooter>
        <oddFooter>&amp;LATP V.9 (04/20/2016)</oddFooter>
      </headerFooter>
    </customSheetView>
  </customSheetViews>
  <mergeCells count="85">
    <mergeCell ref="A78:H78"/>
    <mergeCell ref="A79:H79"/>
    <mergeCell ref="A80:H80"/>
    <mergeCell ref="A97:H97"/>
    <mergeCell ref="A98:H98"/>
    <mergeCell ref="A99:H99"/>
    <mergeCell ref="A81:C81"/>
    <mergeCell ref="B82:C82"/>
    <mergeCell ref="B83:C83"/>
    <mergeCell ref="B84:C84"/>
    <mergeCell ref="B85:C85"/>
    <mergeCell ref="B91:C91"/>
    <mergeCell ref="B92:C92"/>
    <mergeCell ref="B93:C93"/>
    <mergeCell ref="B89:C89"/>
    <mergeCell ref="B90:C90"/>
    <mergeCell ref="A100:C100"/>
    <mergeCell ref="B101:C101"/>
    <mergeCell ref="B86:C86"/>
    <mergeCell ref="B64:C64"/>
    <mergeCell ref="B65:C65"/>
    <mergeCell ref="B66:C66"/>
    <mergeCell ref="B67:C67"/>
    <mergeCell ref="B68:C68"/>
    <mergeCell ref="B69:C69"/>
    <mergeCell ref="B70:C70"/>
    <mergeCell ref="B71:C71"/>
    <mergeCell ref="B72:C72"/>
    <mergeCell ref="B73:C73"/>
    <mergeCell ref="B74:C74"/>
    <mergeCell ref="B87:C87"/>
    <mergeCell ref="B88:C88"/>
    <mergeCell ref="A62:C62"/>
    <mergeCell ref="B63:C63"/>
    <mergeCell ref="A1:H1"/>
    <mergeCell ref="A2:H2"/>
    <mergeCell ref="A3:H3"/>
    <mergeCell ref="A4:H4"/>
    <mergeCell ref="A5:B5"/>
    <mergeCell ref="A41:H41"/>
    <mergeCell ref="A42:H42"/>
    <mergeCell ref="B27:C27"/>
    <mergeCell ref="B28:C28"/>
    <mergeCell ref="B29:C29"/>
    <mergeCell ref="B30:C30"/>
    <mergeCell ref="B31:C31"/>
    <mergeCell ref="A24:C24"/>
    <mergeCell ref="B25:C25"/>
    <mergeCell ref="B26:C26"/>
    <mergeCell ref="A21:H21"/>
    <mergeCell ref="A22:H22"/>
    <mergeCell ref="A23:H23"/>
    <mergeCell ref="B32:C32"/>
    <mergeCell ref="B33:C33"/>
    <mergeCell ref="B34:C34"/>
    <mergeCell ref="B35:C35"/>
    <mergeCell ref="B36:C36"/>
    <mergeCell ref="A40:H40"/>
    <mergeCell ref="A60:H60"/>
    <mergeCell ref="A61:H61"/>
    <mergeCell ref="B53:C53"/>
    <mergeCell ref="B54:C54"/>
    <mergeCell ref="B55:C55"/>
    <mergeCell ref="A59:H59"/>
    <mergeCell ref="A43:C43"/>
    <mergeCell ref="B44:C44"/>
    <mergeCell ref="B45:C45"/>
    <mergeCell ref="B46:C46"/>
    <mergeCell ref="B47:C47"/>
    <mergeCell ref="B48:C48"/>
    <mergeCell ref="B49:C49"/>
    <mergeCell ref="B50:C50"/>
    <mergeCell ref="B51:C51"/>
    <mergeCell ref="B52:C52"/>
    <mergeCell ref="B112:C112"/>
    <mergeCell ref="B107:C107"/>
    <mergeCell ref="B108:C108"/>
    <mergeCell ref="B109:C109"/>
    <mergeCell ref="B110:C110"/>
    <mergeCell ref="B111:C111"/>
    <mergeCell ref="B102:C102"/>
    <mergeCell ref="B103:C103"/>
    <mergeCell ref="B104:C104"/>
    <mergeCell ref="B105:C105"/>
    <mergeCell ref="B106:C106"/>
  </mergeCells>
  <dataValidations xWindow="669" yWindow="692" count="2">
    <dataValidation type="textLength" operator="equal" allowBlank="1" showInputMessage="1" showErrorMessage="1" errorTitle="Cells Contain Formula" error="Cells Contain Formula_x000a__x000a_You cannot manipulate these cells._x000a_" sqref="H38 G25:H37 H57 G44:H56 H76 G63:H75 H95 G82:H94 H114 G101:H113" xr:uid="{00000000-0002-0000-0700-000001000000}">
      <formula1>0</formula1>
    </dataValidation>
    <dataValidation type="textLength" operator="equal" allowBlank="1" showInputMessage="1" showErrorMessage="1" errorTitle="Cells Contain Formula" error="Cells Contain Formula_x000a__x000a_You cannot manipulate these cells." sqref="G6:H18 H19" xr:uid="{00000000-0002-0000-0700-000002000000}">
      <formula1>0</formula1>
    </dataValidation>
  </dataValidations>
  <printOptions horizontalCentered="1"/>
  <pageMargins left="0.75" right="0.75" top="0.5" bottom="0.5" header="0.5" footer="0.5"/>
  <pageSetup scale="82" orientation="portrait" r:id="rId2"/>
  <headerFooter>
    <oddFooter>&amp;LATP V.11 (04.27.2018)</oddFooter>
  </headerFooter>
  <ignoredErrors>
    <ignoredError sqref="G18:H18 G6:H6 G7:H17 G25:H36 G44:H55 G82:H93 G101:H112" unlockedFormula="1"/>
  </ignoredErrors>
  <extLst>
    <ext xmlns:x14="http://schemas.microsoft.com/office/spreadsheetml/2009/9/main" uri="{CCE6A557-97BC-4b89-ADB6-D9C93CAAB3DF}">
      <x14:dataValidations xmlns:xm="http://schemas.microsoft.com/office/excel/2006/main" xWindow="669" yWindow="692" count="1">
        <x14:dataValidation type="list" allowBlank="1" showInputMessage="1" showErrorMessage="1" xr:uid="{00000000-0002-0000-0700-000003000000}">
          <x14:formula1>
            <xm:f>List!$A$3:$A$4</xm:f>
          </x14:formula1>
          <xm:sqref>D82:D93 D25:D36 D63:D74 D44:D55 D101:D112 C6:C17</xm:sqref>
        </x14:dataValidation>
      </x14:dataValidation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2">
    <tabColor theme="2" tint="-0.249977111117893"/>
    <pageSetUpPr autoPageBreaks="0" fitToPage="1"/>
  </sheetPr>
  <dimension ref="A1:J49"/>
  <sheetViews>
    <sheetView zoomScaleNormal="100" zoomScaleSheetLayoutView="100" workbookViewId="0">
      <selection activeCell="I49" sqref="I49"/>
    </sheetView>
  </sheetViews>
  <sheetFormatPr defaultColWidth="8.85546875" defaultRowHeight="15" x14ac:dyDescent="0.25"/>
  <cols>
    <col min="1" max="1" width="7.28515625" style="17" bestFit="1" customWidth="1"/>
    <col min="2" max="2" width="10" style="17" customWidth="1"/>
    <col min="3" max="3" width="8.7109375" style="17" customWidth="1"/>
    <col min="4" max="4" width="15.7109375" style="17" customWidth="1"/>
    <col min="5" max="5" width="6.7109375" style="17" customWidth="1"/>
    <col min="6" max="6" width="7.7109375" style="17" customWidth="1"/>
    <col min="7" max="7" width="11.140625" style="17" customWidth="1"/>
    <col min="8" max="8" width="11.7109375" style="17" customWidth="1"/>
    <col min="9" max="9" width="19.5703125" style="17" customWidth="1"/>
    <col min="10" max="10" width="17.7109375" style="17" customWidth="1"/>
    <col min="11" max="16384" width="8.85546875" style="17"/>
  </cols>
  <sheetData>
    <row r="1" spans="1:10" ht="15.75" thickBot="1" x14ac:dyDescent="0.3">
      <c r="A1" s="354" t="s">
        <v>14</v>
      </c>
      <c r="B1" s="355"/>
      <c r="C1" s="355"/>
      <c r="D1" s="355"/>
      <c r="E1" s="355"/>
      <c r="F1" s="355"/>
      <c r="G1" s="355"/>
      <c r="H1" s="355"/>
      <c r="I1" s="355"/>
      <c r="J1" s="356"/>
    </row>
    <row r="2" spans="1:10" x14ac:dyDescent="0.25">
      <c r="A2" s="357" t="s">
        <v>18</v>
      </c>
      <c r="B2" s="358"/>
      <c r="C2" s="359"/>
      <c r="D2" s="360"/>
      <c r="E2" s="360"/>
      <c r="F2" s="360"/>
      <c r="G2" s="360"/>
      <c r="H2" s="360"/>
      <c r="I2" s="360"/>
      <c r="J2" s="361"/>
    </row>
    <row r="3" spans="1:10" ht="30" customHeight="1" x14ac:dyDescent="0.25">
      <c r="A3" s="365" t="s">
        <v>19</v>
      </c>
      <c r="B3" s="366"/>
      <c r="C3" s="362"/>
      <c r="D3" s="362"/>
      <c r="E3" s="362"/>
      <c r="F3" s="362"/>
      <c r="G3" s="362"/>
      <c r="H3" s="362"/>
      <c r="I3" s="363"/>
      <c r="J3" s="364"/>
    </row>
    <row r="4" spans="1:10" ht="15.75" thickBot="1" x14ac:dyDescent="0.3">
      <c r="A4" s="238"/>
      <c r="B4" s="239"/>
      <c r="C4" s="239"/>
      <c r="D4" s="239"/>
      <c r="E4" s="239"/>
      <c r="F4" s="239"/>
      <c r="G4" s="239"/>
      <c r="H4" s="239"/>
      <c r="I4" s="239"/>
      <c r="J4" s="240"/>
    </row>
    <row r="5" spans="1:10" ht="15.75" thickBot="1" x14ac:dyDescent="0.3">
      <c r="A5" s="100"/>
      <c r="B5" s="101" t="s">
        <v>60</v>
      </c>
      <c r="C5" s="113" t="s">
        <v>61</v>
      </c>
      <c r="D5" s="376" t="s">
        <v>113</v>
      </c>
      <c r="E5" s="377"/>
      <c r="F5" s="377"/>
      <c r="G5" s="378"/>
      <c r="H5" s="367" t="s">
        <v>114</v>
      </c>
      <c r="I5" s="368"/>
      <c r="J5" s="369"/>
    </row>
    <row r="6" spans="1:10" x14ac:dyDescent="0.25">
      <c r="A6" s="139">
        <v>1</v>
      </c>
      <c r="B6" s="87"/>
      <c r="C6" s="88"/>
      <c r="D6" s="373"/>
      <c r="E6" s="373"/>
      <c r="F6" s="373"/>
      <c r="G6" s="373"/>
      <c r="H6" s="374"/>
      <c r="I6" s="374"/>
      <c r="J6" s="375"/>
    </row>
    <row r="7" spans="1:10" x14ac:dyDescent="0.25">
      <c r="A7" s="139">
        <v>2</v>
      </c>
      <c r="B7" s="89"/>
      <c r="C7" s="90"/>
      <c r="D7" s="370"/>
      <c r="E7" s="370"/>
      <c r="F7" s="370"/>
      <c r="G7" s="370"/>
      <c r="H7" s="371"/>
      <c r="I7" s="371"/>
      <c r="J7" s="372"/>
    </row>
    <row r="8" spans="1:10" x14ac:dyDescent="0.25">
      <c r="A8" s="139">
        <v>3</v>
      </c>
      <c r="B8" s="89"/>
      <c r="C8" s="90"/>
      <c r="D8" s="370"/>
      <c r="E8" s="370"/>
      <c r="F8" s="370"/>
      <c r="G8" s="370"/>
      <c r="H8" s="371"/>
      <c r="I8" s="371"/>
      <c r="J8" s="372"/>
    </row>
    <row r="9" spans="1:10" x14ac:dyDescent="0.25">
      <c r="A9" s="139">
        <v>4</v>
      </c>
      <c r="B9" s="89"/>
      <c r="C9" s="90"/>
      <c r="D9" s="370"/>
      <c r="E9" s="370"/>
      <c r="F9" s="370"/>
      <c r="G9" s="370"/>
      <c r="H9" s="371"/>
      <c r="I9" s="371"/>
      <c r="J9" s="372"/>
    </row>
    <row r="10" spans="1:10" x14ac:dyDescent="0.25">
      <c r="A10" s="139">
        <v>5</v>
      </c>
      <c r="B10" s="89"/>
      <c r="C10" s="90"/>
      <c r="D10" s="370"/>
      <c r="E10" s="370"/>
      <c r="F10" s="370"/>
      <c r="G10" s="370"/>
      <c r="H10" s="371"/>
      <c r="I10" s="371"/>
      <c r="J10" s="372"/>
    </row>
    <row r="11" spans="1:10" x14ac:dyDescent="0.25">
      <c r="A11" s="139">
        <v>6</v>
      </c>
      <c r="B11" s="89"/>
      <c r="C11" s="90"/>
      <c r="D11" s="370"/>
      <c r="E11" s="370"/>
      <c r="F11" s="370"/>
      <c r="G11" s="370"/>
      <c r="H11" s="371"/>
      <c r="I11" s="371"/>
      <c r="J11" s="372"/>
    </row>
    <row r="12" spans="1:10" x14ac:dyDescent="0.25">
      <c r="A12" s="139">
        <v>7</v>
      </c>
      <c r="B12" s="89"/>
      <c r="C12" s="90"/>
      <c r="D12" s="370"/>
      <c r="E12" s="370"/>
      <c r="F12" s="370"/>
      <c r="G12" s="370"/>
      <c r="H12" s="371"/>
      <c r="I12" s="371"/>
      <c r="J12" s="372"/>
    </row>
    <row r="13" spans="1:10" x14ac:dyDescent="0.25">
      <c r="A13" s="139">
        <v>8</v>
      </c>
      <c r="B13" s="89"/>
      <c r="C13" s="90"/>
      <c r="D13" s="370"/>
      <c r="E13" s="370"/>
      <c r="F13" s="370"/>
      <c r="G13" s="370"/>
      <c r="H13" s="371"/>
      <c r="I13" s="371"/>
      <c r="J13" s="372"/>
    </row>
    <row r="14" spans="1:10" x14ac:dyDescent="0.25">
      <c r="A14" s="139">
        <v>9</v>
      </c>
      <c r="B14" s="91"/>
      <c r="C14" s="92"/>
      <c r="D14" s="370"/>
      <c r="E14" s="370"/>
      <c r="F14" s="370"/>
      <c r="G14" s="370"/>
      <c r="H14" s="371"/>
      <c r="I14" s="371"/>
      <c r="J14" s="372"/>
    </row>
    <row r="15" spans="1:10" ht="15.75" thickBot="1" x14ac:dyDescent="0.3">
      <c r="A15" s="149">
        <v>10</v>
      </c>
      <c r="B15" s="93"/>
      <c r="C15" s="94"/>
      <c r="D15" s="331"/>
      <c r="E15" s="331"/>
      <c r="F15" s="331"/>
      <c r="G15" s="331"/>
      <c r="H15" s="332"/>
      <c r="I15" s="332"/>
      <c r="J15" s="333"/>
    </row>
    <row r="16" spans="1:10" ht="19.899999999999999" customHeight="1" thickBot="1" x14ac:dyDescent="0.3">
      <c r="A16" s="195"/>
      <c r="B16" s="196"/>
      <c r="C16" s="196"/>
      <c r="D16" s="196"/>
      <c r="E16" s="196"/>
      <c r="F16" s="196"/>
      <c r="G16" s="196" t="s">
        <v>83</v>
      </c>
      <c r="H16" s="196"/>
      <c r="I16" s="196"/>
      <c r="J16" s="197"/>
    </row>
    <row r="17" spans="1:10" ht="34.9" customHeight="1" x14ac:dyDescent="0.25">
      <c r="A17" s="201"/>
      <c r="B17" s="202"/>
      <c r="C17" s="208" t="s">
        <v>118</v>
      </c>
      <c r="D17" s="203"/>
      <c r="E17" s="379" t="s">
        <v>165</v>
      </c>
      <c r="F17" s="380"/>
      <c r="G17" s="102" t="s">
        <v>151</v>
      </c>
      <c r="H17" s="102" t="s">
        <v>152</v>
      </c>
      <c r="I17" s="114" t="s">
        <v>99</v>
      </c>
      <c r="J17" s="156" t="s">
        <v>164</v>
      </c>
    </row>
    <row r="18" spans="1:10" x14ac:dyDescent="0.25">
      <c r="A18" s="95" t="s">
        <v>21</v>
      </c>
      <c r="B18" s="345"/>
      <c r="C18" s="353"/>
      <c r="D18" s="346"/>
      <c r="E18" s="345"/>
      <c r="F18" s="346"/>
      <c r="G18" s="15"/>
      <c r="H18" s="14"/>
      <c r="I18" s="51" t="str">
        <f>IF(E18=List!$A$3,G18*H18, "")</f>
        <v/>
      </c>
      <c r="J18" s="121" t="str">
        <f>IF(E18=List!$A$4,G18*H18, "")</f>
        <v/>
      </c>
    </row>
    <row r="19" spans="1:10" x14ac:dyDescent="0.25">
      <c r="A19" s="95" t="s">
        <v>22</v>
      </c>
      <c r="B19" s="345"/>
      <c r="C19" s="353"/>
      <c r="D19" s="346"/>
      <c r="E19" s="345"/>
      <c r="F19" s="346"/>
      <c r="G19" s="15"/>
      <c r="H19" s="14"/>
      <c r="I19" s="51" t="str">
        <f>IF(E19=List!$A$3,G19*H19, "")</f>
        <v/>
      </c>
      <c r="J19" s="121" t="str">
        <f>IF(E19=List!$A$4,G19*H19, "")</f>
        <v/>
      </c>
    </row>
    <row r="20" spans="1:10" x14ac:dyDescent="0.25">
      <c r="A20" s="95" t="s">
        <v>29</v>
      </c>
      <c r="B20" s="345"/>
      <c r="C20" s="353"/>
      <c r="D20" s="346"/>
      <c r="E20" s="345"/>
      <c r="F20" s="346"/>
      <c r="G20" s="15"/>
      <c r="H20" s="14"/>
      <c r="I20" s="51" t="str">
        <f>IF(E20=List!$A$3,G20*H20, "")</f>
        <v/>
      </c>
      <c r="J20" s="121" t="str">
        <f>IF(E20=List!$A$4,G20*H20, "")</f>
        <v/>
      </c>
    </row>
    <row r="21" spans="1:10" x14ac:dyDescent="0.25">
      <c r="A21" s="95" t="s">
        <v>30</v>
      </c>
      <c r="B21" s="345"/>
      <c r="C21" s="353"/>
      <c r="D21" s="346"/>
      <c r="E21" s="345"/>
      <c r="F21" s="346"/>
      <c r="G21" s="15"/>
      <c r="H21" s="14"/>
      <c r="I21" s="51" t="str">
        <f>IF(E21=List!$A$3,G21*H21, "")</f>
        <v/>
      </c>
      <c r="J21" s="121" t="str">
        <f>IF(E21=List!$A$4,G21*H21, "")</f>
        <v/>
      </c>
    </row>
    <row r="22" spans="1:10" x14ac:dyDescent="0.25">
      <c r="A22" s="95" t="s">
        <v>68</v>
      </c>
      <c r="B22" s="341"/>
      <c r="C22" s="341"/>
      <c r="D22" s="341"/>
      <c r="E22" s="345"/>
      <c r="F22" s="346"/>
      <c r="G22" s="15"/>
      <c r="H22" s="14"/>
      <c r="I22" s="51" t="str">
        <f>IF(E22=List!$A$3,G22*H22, "")</f>
        <v/>
      </c>
      <c r="J22" s="121" t="str">
        <f>IF(E22=List!$A$4,G22*H22, "")</f>
        <v/>
      </c>
    </row>
    <row r="23" spans="1:10" x14ac:dyDescent="0.25">
      <c r="A23" s="95" t="s">
        <v>69</v>
      </c>
      <c r="B23" s="341"/>
      <c r="C23" s="341"/>
      <c r="D23" s="341"/>
      <c r="E23" s="345"/>
      <c r="F23" s="346"/>
      <c r="G23" s="15"/>
      <c r="H23" s="14"/>
      <c r="I23" s="51" t="str">
        <f>IF(E23=List!$A$3,G23*H23, "")</f>
        <v/>
      </c>
      <c r="J23" s="121" t="str">
        <f>IF(E23=List!$A$4,G23*H23, "")</f>
        <v/>
      </c>
    </row>
    <row r="24" spans="1:10" ht="14.45" customHeight="1" x14ac:dyDescent="0.25">
      <c r="A24" s="194"/>
      <c r="B24" s="179"/>
      <c r="C24" s="179"/>
      <c r="D24" s="179"/>
      <c r="E24" s="179"/>
      <c r="F24" s="179"/>
      <c r="G24" s="179"/>
      <c r="H24" s="206" t="s">
        <v>149</v>
      </c>
      <c r="I24" s="50">
        <f>SUM(I18:I23)</f>
        <v>0</v>
      </c>
      <c r="J24" s="58">
        <f>SUM(J18:J23)</f>
        <v>0</v>
      </c>
    </row>
    <row r="25" spans="1:10" ht="34.9" customHeight="1" x14ac:dyDescent="0.25">
      <c r="A25" s="204"/>
      <c r="B25" s="205"/>
      <c r="C25" s="209" t="s">
        <v>150</v>
      </c>
      <c r="D25" s="205"/>
      <c r="E25" s="349" t="s">
        <v>165</v>
      </c>
      <c r="F25" s="349"/>
      <c r="G25" s="105" t="s">
        <v>151</v>
      </c>
      <c r="H25" s="105" t="s">
        <v>152</v>
      </c>
      <c r="I25" s="106" t="s">
        <v>99</v>
      </c>
      <c r="J25" s="107" t="s">
        <v>164</v>
      </c>
    </row>
    <row r="26" spans="1:10" x14ac:dyDescent="0.25">
      <c r="A26" s="95" t="s">
        <v>21</v>
      </c>
      <c r="B26" s="345"/>
      <c r="C26" s="353"/>
      <c r="D26" s="346"/>
      <c r="E26" s="345"/>
      <c r="F26" s="346"/>
      <c r="G26" s="15"/>
      <c r="H26" s="14"/>
      <c r="I26" s="51" t="str">
        <f>IF(E26=List!$A$3,G26*H26, "")</f>
        <v/>
      </c>
      <c r="J26" s="59" t="str">
        <f>IF(E26=List!$A$4,G26*H26, "")</f>
        <v/>
      </c>
    </row>
    <row r="27" spans="1:10" x14ac:dyDescent="0.25">
      <c r="A27" s="95" t="s">
        <v>22</v>
      </c>
      <c r="B27" s="345"/>
      <c r="C27" s="353"/>
      <c r="D27" s="346"/>
      <c r="E27" s="345"/>
      <c r="F27" s="346"/>
      <c r="G27" s="15"/>
      <c r="H27" s="14"/>
      <c r="I27" s="51" t="str">
        <f>IF(E27=List!$A$3,G27*H27, "")</f>
        <v/>
      </c>
      <c r="J27" s="59" t="str">
        <f>IF(E27=List!$A$4,G27*H27, "")</f>
        <v/>
      </c>
    </row>
    <row r="28" spans="1:10" x14ac:dyDescent="0.25">
      <c r="A28" s="95" t="s">
        <v>29</v>
      </c>
      <c r="B28" s="345"/>
      <c r="C28" s="353"/>
      <c r="D28" s="346"/>
      <c r="E28" s="345"/>
      <c r="F28" s="346"/>
      <c r="G28" s="15"/>
      <c r="H28" s="14"/>
      <c r="I28" s="51" t="str">
        <f>IF(E28=List!$A$3,G28*H28, "")</f>
        <v/>
      </c>
      <c r="J28" s="59" t="str">
        <f>IF(E28=List!$A$4,G28*H28, "")</f>
        <v/>
      </c>
    </row>
    <row r="29" spans="1:10" ht="14.45" customHeight="1" x14ac:dyDescent="0.25">
      <c r="A29" s="194"/>
      <c r="B29" s="179"/>
      <c r="C29" s="179"/>
      <c r="D29" s="179"/>
      <c r="E29" s="179"/>
      <c r="F29" s="179"/>
      <c r="G29" s="179"/>
      <c r="H29" s="206" t="s">
        <v>153</v>
      </c>
      <c r="I29" s="108">
        <f>SUM(I26:I28)</f>
        <v>0</v>
      </c>
      <c r="J29" s="60">
        <f>SUM(J26:J28)</f>
        <v>0</v>
      </c>
    </row>
    <row r="30" spans="1:10" ht="15" customHeight="1" thickBot="1" x14ac:dyDescent="0.3">
      <c r="A30" s="210"/>
      <c r="B30" s="211"/>
      <c r="C30" s="211"/>
      <c r="D30" s="211"/>
      <c r="E30" s="211"/>
      <c r="F30" s="211"/>
      <c r="G30" s="211"/>
      <c r="H30" s="212" t="s">
        <v>154</v>
      </c>
      <c r="I30" s="57">
        <f>SUM(I24+I29)</f>
        <v>0</v>
      </c>
      <c r="J30" s="61">
        <f>SUM(J24+J29)</f>
        <v>0</v>
      </c>
    </row>
    <row r="31" spans="1:10" ht="19.899999999999999" customHeight="1" thickBot="1" x14ac:dyDescent="0.3">
      <c r="A31" s="225"/>
      <c r="B31" s="226"/>
      <c r="C31" s="226"/>
      <c r="D31" s="226"/>
      <c r="E31" s="226"/>
      <c r="F31" s="217"/>
      <c r="G31" s="227" t="s">
        <v>101</v>
      </c>
      <c r="H31" s="226"/>
      <c r="I31" s="226"/>
      <c r="J31" s="228"/>
    </row>
    <row r="32" spans="1:10" ht="15.75" thickBot="1" x14ac:dyDescent="0.3">
      <c r="A32" s="218" t="s">
        <v>104</v>
      </c>
      <c r="B32" s="189"/>
      <c r="C32" s="193" t="b">
        <v>0</v>
      </c>
      <c r="D32" s="445" t="s">
        <v>111</v>
      </c>
      <c r="E32" s="446"/>
      <c r="F32" s="446"/>
      <c r="G32" s="447"/>
      <c r="H32" s="52"/>
      <c r="I32" s="148" t="s">
        <v>116</v>
      </c>
      <c r="J32" s="99"/>
    </row>
    <row r="33" spans="1:10" ht="15" customHeight="1" thickBot="1" x14ac:dyDescent="0.3">
      <c r="A33" s="244"/>
      <c r="B33" s="245"/>
      <c r="C33" s="245"/>
      <c r="D33" s="245"/>
      <c r="E33" s="245"/>
      <c r="F33" s="245"/>
      <c r="G33" s="196" t="s">
        <v>219</v>
      </c>
      <c r="H33" s="245"/>
      <c r="I33" s="245"/>
      <c r="J33" s="246"/>
    </row>
    <row r="34" spans="1:10" x14ac:dyDescent="0.25">
      <c r="A34" s="180"/>
      <c r="B34" s="181"/>
      <c r="C34" s="181"/>
      <c r="D34" s="181"/>
      <c r="E34" s="181"/>
      <c r="F34" s="181"/>
      <c r="G34" s="181"/>
      <c r="H34" s="181"/>
      <c r="I34" s="181"/>
      <c r="J34" s="182"/>
    </row>
    <row r="35" spans="1:10" x14ac:dyDescent="0.25">
      <c r="A35" s="183"/>
      <c r="B35" s="184"/>
      <c r="C35" s="184"/>
      <c r="D35" s="184"/>
      <c r="E35" s="184"/>
      <c r="F35" s="184"/>
      <c r="G35" s="184"/>
      <c r="H35" s="184"/>
      <c r="I35" s="184"/>
      <c r="J35" s="185"/>
    </row>
    <row r="36" spans="1:10" x14ac:dyDescent="0.25">
      <c r="A36" s="183"/>
      <c r="B36" s="184"/>
      <c r="C36" s="184"/>
      <c r="D36" s="184"/>
      <c r="E36" s="184"/>
      <c r="F36" s="184"/>
      <c r="G36" s="184"/>
      <c r="H36" s="184"/>
      <c r="I36" s="184"/>
      <c r="J36" s="185"/>
    </row>
    <row r="37" spans="1:10" x14ac:dyDescent="0.25">
      <c r="A37" s="183"/>
      <c r="B37" s="184"/>
      <c r="C37" s="184"/>
      <c r="D37" s="184"/>
      <c r="E37" s="184"/>
      <c r="F37" s="184"/>
      <c r="G37" s="184"/>
      <c r="H37" s="184"/>
      <c r="I37" s="184"/>
      <c r="J37" s="185"/>
    </row>
    <row r="38" spans="1:10" ht="15.75" thickBot="1" x14ac:dyDescent="0.3">
      <c r="A38" s="186"/>
      <c r="B38" s="187"/>
      <c r="C38" s="187"/>
      <c r="D38" s="187"/>
      <c r="E38" s="187"/>
      <c r="F38" s="187"/>
      <c r="G38" s="187"/>
      <c r="H38" s="187"/>
      <c r="I38" s="187"/>
      <c r="J38" s="188"/>
    </row>
    <row r="39" spans="1:10" ht="15.75" thickBot="1" x14ac:dyDescent="0.3">
      <c r="A39" s="337" t="s">
        <v>102</v>
      </c>
      <c r="B39" s="338"/>
      <c r="C39" s="338"/>
      <c r="D39" s="338"/>
      <c r="E39" s="338"/>
      <c r="F39" s="338"/>
      <c r="G39" s="338"/>
      <c r="H39" s="338"/>
      <c r="I39" s="339"/>
      <c r="J39" s="340"/>
    </row>
    <row r="40" spans="1:10" ht="21" customHeight="1" x14ac:dyDescent="0.25">
      <c r="A40" s="334" t="s">
        <v>180</v>
      </c>
      <c r="B40" s="335"/>
      <c r="C40" s="335"/>
      <c r="D40" s="335"/>
      <c r="E40" s="335"/>
      <c r="F40" s="335"/>
      <c r="G40" s="335"/>
      <c r="H40" s="335"/>
      <c r="I40" s="335"/>
      <c r="J40" s="336"/>
    </row>
    <row r="41" spans="1:10" x14ac:dyDescent="0.25">
      <c r="A41" s="350"/>
      <c r="B41" s="351"/>
      <c r="C41" s="351"/>
      <c r="D41" s="351"/>
      <c r="E41" s="351"/>
      <c r="F41" s="351"/>
      <c r="G41" s="351"/>
      <c r="H41" s="352"/>
      <c r="I41" s="106" t="s">
        <v>99</v>
      </c>
      <c r="J41" s="107" t="s">
        <v>164</v>
      </c>
    </row>
    <row r="42" spans="1:10" x14ac:dyDescent="0.25">
      <c r="A42" s="321" t="s">
        <v>56</v>
      </c>
      <c r="B42" s="322"/>
      <c r="C42" s="322"/>
      <c r="D42" s="322"/>
      <c r="E42" s="322"/>
      <c r="F42" s="323"/>
      <c r="G42" s="320" t="s">
        <v>105</v>
      </c>
      <c r="H42" s="320"/>
      <c r="I42" s="56">
        <f>'Task D "OC"'!G18</f>
        <v>0</v>
      </c>
      <c r="J42" s="62">
        <f>SUM('Task D "OC"'!H18)</f>
        <v>0</v>
      </c>
    </row>
    <row r="43" spans="1:10" x14ac:dyDescent="0.25">
      <c r="A43" s="324"/>
      <c r="B43" s="325"/>
      <c r="C43" s="325"/>
      <c r="D43" s="325"/>
      <c r="E43" s="325"/>
      <c r="F43" s="326"/>
      <c r="G43" s="320" t="s">
        <v>106</v>
      </c>
      <c r="H43" s="320"/>
      <c r="I43" s="56">
        <f>'Task D "OC"'!G37</f>
        <v>0</v>
      </c>
      <c r="J43" s="62">
        <f>'Task D "OC"'!H37</f>
        <v>0</v>
      </c>
    </row>
    <row r="44" spans="1:10" x14ac:dyDescent="0.25">
      <c r="A44" s="327"/>
      <c r="B44" s="328"/>
      <c r="C44" s="328"/>
      <c r="D44" s="328"/>
      <c r="E44" s="328"/>
      <c r="F44" s="329"/>
      <c r="G44" s="320" t="s">
        <v>107</v>
      </c>
      <c r="H44" s="320"/>
      <c r="I44" s="56">
        <f>'Task D "OC"'!G56</f>
        <v>0</v>
      </c>
      <c r="J44" s="62">
        <f>'Task D "OC"'!H56</f>
        <v>0</v>
      </c>
    </row>
    <row r="45" spans="1:10" x14ac:dyDescent="0.25">
      <c r="A45" s="327"/>
      <c r="B45" s="328"/>
      <c r="C45" s="328"/>
      <c r="D45" s="328"/>
      <c r="E45" s="328"/>
      <c r="F45" s="329"/>
      <c r="G45" s="320" t="s">
        <v>108</v>
      </c>
      <c r="H45" s="320"/>
      <c r="I45" s="56">
        <f>'Task D "OC"'!G75</f>
        <v>0</v>
      </c>
      <c r="J45" s="62">
        <f>'Task D "OC"'!H75</f>
        <v>0</v>
      </c>
    </row>
    <row r="46" spans="1:10" x14ac:dyDescent="0.25">
      <c r="A46" s="327"/>
      <c r="B46" s="328"/>
      <c r="C46" s="328"/>
      <c r="D46" s="328"/>
      <c r="E46" s="328"/>
      <c r="F46" s="329"/>
      <c r="G46" s="320" t="s">
        <v>109</v>
      </c>
      <c r="H46" s="320"/>
      <c r="I46" s="56">
        <f>'Task D "OC"'!G94</f>
        <v>0</v>
      </c>
      <c r="J46" s="62">
        <f>'Task D "OC"'!H94</f>
        <v>0</v>
      </c>
    </row>
    <row r="47" spans="1:10" ht="15.75" thickBot="1" x14ac:dyDescent="0.3">
      <c r="A47" s="327"/>
      <c r="B47" s="328"/>
      <c r="C47" s="328"/>
      <c r="D47" s="328"/>
      <c r="E47" s="328"/>
      <c r="F47" s="329"/>
      <c r="G47" s="330" t="s">
        <v>178</v>
      </c>
      <c r="H47" s="330"/>
      <c r="I47" s="79">
        <f>'Task D "OC"'!G113</f>
        <v>0</v>
      </c>
      <c r="J47" s="80">
        <f>'Task D "OC"'!H113</f>
        <v>0</v>
      </c>
    </row>
    <row r="48" spans="1:10" ht="15.75" thickBot="1" x14ac:dyDescent="0.3">
      <c r="A48" s="233"/>
      <c r="B48" s="234"/>
      <c r="C48" s="234"/>
      <c r="D48" s="234"/>
      <c r="E48" s="234"/>
      <c r="F48" s="234"/>
      <c r="G48" s="234"/>
      <c r="H48" s="235" t="s">
        <v>110</v>
      </c>
      <c r="I48" s="81">
        <f>SUM(I42:I47)</f>
        <v>0</v>
      </c>
      <c r="J48" s="82">
        <f>SUM(J42:J47)</f>
        <v>0</v>
      </c>
    </row>
    <row r="49" spans="1:10" ht="15.75" thickBot="1" x14ac:dyDescent="0.3">
      <c r="A49" s="233"/>
      <c r="B49" s="236"/>
      <c r="C49" s="236"/>
      <c r="D49" s="236"/>
      <c r="E49" s="236"/>
      <c r="F49" s="236"/>
      <c r="G49" s="236"/>
      <c r="H49" s="237" t="s">
        <v>103</v>
      </c>
      <c r="I49" s="72">
        <f>SUM(I30+J32+I48)</f>
        <v>0</v>
      </c>
      <c r="J49" s="63">
        <f>SUM(J48+J30)</f>
        <v>0</v>
      </c>
    </row>
  </sheetData>
  <sheetProtection formatCells="0" formatColumns="0" formatRows="0" insertRows="0" insertHyperlinks="0" deleteRows="0" selectLockedCells="1" sort="0" autoFilter="0" pivotTables="0"/>
  <customSheetViews>
    <customSheetView guid="{B62DA791-876E-45D9-A5DB-855827A1FF7E}" scale="95" fitToPage="1">
      <pane ySplit="1" topLeftCell="A2" activePane="bottomLeft" state="frozen"/>
      <selection pane="bottomLeft" sqref="A1:H1"/>
      <pageMargins left="0.75" right="0.75" top="0.5" bottom="0.5" header="0.5" footer="0.5"/>
      <printOptions horizontalCentered="1"/>
      <pageSetup scale="82" orientation="portrait" r:id="rId1"/>
      <headerFooter>
        <oddFooter>&amp;LATP V.9 (04/20/2016)</oddFooter>
      </headerFooter>
    </customSheetView>
    <customSheetView guid="{7A31EF17-D611-4A7B-82E3-CB84B8756794}" state="hidden">
      <selection activeCell="A3" sqref="A3:H3"/>
    </customSheetView>
    <customSheetView guid="{1F9EBA2A-2EC2-49FE-94C2-B062192C7385}" fitToPage="1" printArea="1">
      <selection activeCell="F3" sqref="F3"/>
      <pageMargins left="0.75" right="0.75" top="0.5" bottom="0.5" header="0.5" footer="0.5"/>
      <printOptions horizontalCentered="1"/>
      <pageSetup orientation="portrait" r:id="rId2"/>
      <headerFooter>
        <oddFooter>&amp;LATP (Mar2015)</oddFooter>
      </headerFooter>
    </customSheetView>
  </customSheetViews>
  <mergeCells count="59">
    <mergeCell ref="A44:F47"/>
    <mergeCell ref="G44:H44"/>
    <mergeCell ref="G45:H45"/>
    <mergeCell ref="G46:H46"/>
    <mergeCell ref="G47:H47"/>
    <mergeCell ref="A39:J39"/>
    <mergeCell ref="A40:J40"/>
    <mergeCell ref="A41:H41"/>
    <mergeCell ref="A42:F43"/>
    <mergeCell ref="G42:H42"/>
    <mergeCell ref="G43:H43"/>
    <mergeCell ref="D32:G32"/>
    <mergeCell ref="D5:G5"/>
    <mergeCell ref="H5:J5"/>
    <mergeCell ref="D6:G6"/>
    <mergeCell ref="H6:J6"/>
    <mergeCell ref="D7:G7"/>
    <mergeCell ref="H7:J7"/>
    <mergeCell ref="D8:G8"/>
    <mergeCell ref="H8:J8"/>
    <mergeCell ref="D9:G9"/>
    <mergeCell ref="H9:J9"/>
    <mergeCell ref="D10:G10"/>
    <mergeCell ref="H10:J10"/>
    <mergeCell ref="D11:G11"/>
    <mergeCell ref="H11:J11"/>
    <mergeCell ref="D12:G12"/>
    <mergeCell ref="A1:J1"/>
    <mergeCell ref="A2:B2"/>
    <mergeCell ref="C2:J2"/>
    <mergeCell ref="A3:B3"/>
    <mergeCell ref="C3:J3"/>
    <mergeCell ref="H12:J12"/>
    <mergeCell ref="D13:G13"/>
    <mergeCell ref="H13:J13"/>
    <mergeCell ref="D14:G14"/>
    <mergeCell ref="H14:J14"/>
    <mergeCell ref="D15:G15"/>
    <mergeCell ref="H15:J15"/>
    <mergeCell ref="E17:F17"/>
    <mergeCell ref="B18:D18"/>
    <mergeCell ref="E18:F18"/>
    <mergeCell ref="B19:D19"/>
    <mergeCell ref="E19:F19"/>
    <mergeCell ref="B20:D20"/>
    <mergeCell ref="E20:F20"/>
    <mergeCell ref="B21:D21"/>
    <mergeCell ref="E25:F25"/>
    <mergeCell ref="E21:F21"/>
    <mergeCell ref="B22:D22"/>
    <mergeCell ref="E22:F22"/>
    <mergeCell ref="B23:D23"/>
    <mergeCell ref="E23:F23"/>
    <mergeCell ref="B26:D26"/>
    <mergeCell ref="E26:F26"/>
    <mergeCell ref="B27:D27"/>
    <mergeCell ref="E27:F27"/>
    <mergeCell ref="B28:D28"/>
    <mergeCell ref="E28:F28"/>
  </mergeCells>
  <dataValidations xWindow="578" yWindow="632" count="7">
    <dataValidation type="custom" allowBlank="1" showInputMessage="1" showErrorMessage="1" errorTitle="Approved ICAP Only" error="For Approved ICAP Only_x000a__x000a_If you do not have an approved ICAP, skip this." sqref="H32" xr:uid="{00000000-0002-0000-0800-000000000000}">
      <formula1>C32</formula1>
    </dataValidation>
    <dataValidation allowBlank="1" showInputMessage="1" showErrorMessage="1" prompt="If more rows are needed, to protect the formulas, select an entire row and then use “copy” and “insert copied cells”." sqref="C15:D15" xr:uid="{00000000-0002-0000-0800-000001000000}"/>
    <dataValidation allowBlank="1" showInputMessage="1" showErrorMessage="1" promptTitle="Have More Staff?" prompt="If more rows are needed, to protect the formulas, select an entire row and then use “copy” and “insert copied cells”." sqref="B23" xr:uid="{00000000-0002-0000-0800-000002000000}"/>
    <dataValidation allowBlank="1" showErrorMessage="1" prompt="Attach an additional sheet if needed." sqref="A34" xr:uid="{00000000-0002-0000-0800-000003000000}"/>
    <dataValidation type="textLength" operator="equal" allowBlank="1" showInputMessage="1" showErrorMessage="1" errorTitle="Cells Contain Formula" error="Cells Contain Formula_x000a__x000a_You cannot manipulate these cells._x000a_" sqref="I42:J49 I18:J24 I26:J30" xr:uid="{00000000-0002-0000-0800-000004000000}">
      <formula1>0</formula1>
    </dataValidation>
    <dataValidation allowBlank="1" showInputMessage="1" showErrorMessage="1" promptTitle="Have More Staff?" prompt="If more rows are needed, to protect the formulas, select an entire row and then use &quot;copy&quot; and &quot;insert copied cells&quot;." sqref="B28:D28" xr:uid="{00000000-0002-0000-0800-000005000000}"/>
    <dataValidation operator="equal" allowBlank="1" showInputMessage="1" showErrorMessage="1" sqref="A16:J16 A17:D17 A25:D25 A29:H30 A31:J31 A32:B32 A33:J33 A48:H49" xr:uid="{EC23C9C8-89BA-4A69-A784-371A5142FB96}"/>
  </dataValidations>
  <printOptions horizontalCentered="1"/>
  <pageMargins left="0.75" right="0.75" top="0.5" bottom="0.5" header="0.5" footer="0.5"/>
  <pageSetup scale="75" orientation="portrait" r:id="rId3"/>
  <headerFooter>
    <oddFooter>&amp;LATP V.11 (04.27.2018)</oddFooter>
  </headerFooter>
  <ignoredErrors>
    <ignoredError sqref="I18:J23 I26:J28" unlockedFormula="1"/>
  </ignoredErrors>
  <drawing r:id="rId4"/>
  <legacyDrawing r:id="rId5"/>
  <mc:AlternateContent xmlns:mc="http://schemas.openxmlformats.org/markup-compatibility/2006">
    <mc:Choice Requires="x14">
      <controls>
        <mc:AlternateContent xmlns:mc="http://schemas.openxmlformats.org/markup-compatibility/2006">
          <mc:Choice Requires="x14">
            <control shapeId="9217" r:id="rId6" name="Check Box 1">
              <controlPr defaultSize="0" autoFill="0" autoLine="0" autoPict="0" altText="Use this check box if your agency has an approved ICAP">
                <anchor moveWithCells="1">
                  <from>
                    <xdr:col>2</xdr:col>
                    <xdr:colOff>104775</xdr:colOff>
                    <xdr:row>31</xdr:row>
                    <xdr:rowOff>0</xdr:rowOff>
                  </from>
                  <to>
                    <xdr:col>2</xdr:col>
                    <xdr:colOff>285750</xdr:colOff>
                    <xdr:row>32</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578" yWindow="632" count="1">
        <x14:dataValidation type="list" allowBlank="1" showInputMessage="1" showErrorMessage="1" xr:uid="{00000000-0002-0000-0800-000006000000}">
          <x14:formula1>
            <xm:f>List!$A$3:$A$4</xm:f>
          </x14:formula1>
          <xm:sqref>E18:F23 E26:F28</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7">
    <tabColor theme="2" tint="-0.249977111117893"/>
    <pageSetUpPr fitToPage="1"/>
  </sheetPr>
  <dimension ref="A1:M114"/>
  <sheetViews>
    <sheetView zoomScaleNormal="100" zoomScaleSheetLayoutView="100" workbookViewId="0">
      <pane ySplit="1" topLeftCell="A83" activePane="bottomLeft" state="frozen"/>
      <selection activeCell="B14" sqref="B14"/>
      <selection pane="bottomLeft" activeCell="J22" sqref="J22"/>
    </sheetView>
  </sheetViews>
  <sheetFormatPr defaultColWidth="8.85546875" defaultRowHeight="15" x14ac:dyDescent="0.25"/>
  <cols>
    <col min="1" max="1" width="3.140625" style="17" bestFit="1" customWidth="1"/>
    <col min="2" max="2" width="50.7109375" style="17" customWidth="1"/>
    <col min="3" max="3" width="13.42578125" style="127" customWidth="1"/>
    <col min="4" max="4" width="13.28515625" style="17" customWidth="1"/>
    <col min="5" max="5" width="7.7109375" style="128" customWidth="1"/>
    <col min="6" max="6" width="9.42578125" style="17" bestFit="1" customWidth="1"/>
    <col min="7" max="7" width="12.5703125" style="17" customWidth="1"/>
    <col min="8" max="8" width="13.42578125" style="17" customWidth="1"/>
    <col min="9" max="9" width="8.28515625" style="17" customWidth="1"/>
    <col min="10" max="10" width="7.7109375" style="127" customWidth="1"/>
    <col min="11" max="11" width="7.7109375" style="17" customWidth="1"/>
    <col min="12" max="12" width="9.7109375" style="128" customWidth="1"/>
    <col min="13" max="13" width="13.7109375" style="17" customWidth="1"/>
    <col min="14" max="16384" width="8.85546875" style="17"/>
  </cols>
  <sheetData>
    <row r="1" spans="1:13" ht="18.75" thickBot="1" x14ac:dyDescent="0.3">
      <c r="A1" s="442" t="s">
        <v>49</v>
      </c>
      <c r="B1" s="443"/>
      <c r="C1" s="443"/>
      <c r="D1" s="443"/>
      <c r="E1" s="443"/>
      <c r="F1" s="443"/>
      <c r="G1" s="443"/>
      <c r="H1" s="444"/>
      <c r="I1" s="150"/>
      <c r="J1" s="151"/>
      <c r="K1" s="151"/>
      <c r="L1" s="151"/>
      <c r="M1" s="151"/>
    </row>
    <row r="2" spans="1:13" ht="15.75" thickBot="1" x14ac:dyDescent="0.3">
      <c r="A2" s="394" t="s">
        <v>121</v>
      </c>
      <c r="B2" s="395"/>
      <c r="C2" s="395"/>
      <c r="D2" s="395"/>
      <c r="E2" s="395"/>
      <c r="F2" s="395"/>
      <c r="G2" s="396"/>
      <c r="H2" s="397"/>
      <c r="I2" s="157"/>
      <c r="J2" s="17"/>
      <c r="L2" s="17"/>
    </row>
    <row r="3" spans="1:13" ht="14.45" customHeight="1" x14ac:dyDescent="0.25">
      <c r="A3" s="401" t="s">
        <v>176</v>
      </c>
      <c r="B3" s="402"/>
      <c r="C3" s="402"/>
      <c r="D3" s="402"/>
      <c r="E3" s="402"/>
      <c r="F3" s="402"/>
      <c r="G3" s="403"/>
      <c r="H3" s="404"/>
      <c r="I3" s="157"/>
      <c r="J3" s="17"/>
      <c r="L3" s="17"/>
    </row>
    <row r="4" spans="1:13" x14ac:dyDescent="0.25">
      <c r="A4" s="390" t="s">
        <v>129</v>
      </c>
      <c r="B4" s="391"/>
      <c r="C4" s="391"/>
      <c r="D4" s="391"/>
      <c r="E4" s="391"/>
      <c r="F4" s="391"/>
      <c r="G4" s="392"/>
      <c r="H4" s="393"/>
      <c r="I4" s="157"/>
      <c r="J4" s="17"/>
      <c r="L4" s="17"/>
    </row>
    <row r="5" spans="1:13" ht="30" customHeight="1" x14ac:dyDescent="0.25">
      <c r="A5" s="390" t="s">
        <v>40</v>
      </c>
      <c r="B5" s="405"/>
      <c r="C5" s="133" t="s">
        <v>165</v>
      </c>
      <c r="D5" s="134" t="s">
        <v>76</v>
      </c>
      <c r="E5" s="135" t="s">
        <v>77</v>
      </c>
      <c r="F5" s="136" t="s">
        <v>120</v>
      </c>
      <c r="G5" s="137" t="s">
        <v>99</v>
      </c>
      <c r="H5" s="138" t="s">
        <v>166</v>
      </c>
    </row>
    <row r="6" spans="1:13" x14ac:dyDescent="0.25">
      <c r="A6" s="126">
        <v>1</v>
      </c>
      <c r="B6" s="16"/>
      <c r="C6" s="73"/>
      <c r="D6" s="73"/>
      <c r="E6" s="73"/>
      <c r="F6" s="83"/>
      <c r="G6" s="53" t="str">
        <f>IF(C6=List!$A$3, D6*F6, "")</f>
        <v/>
      </c>
      <c r="H6" s="71" t="str">
        <f>IF(C6=List!$A$4, D6*F6, "")</f>
        <v/>
      </c>
    </row>
    <row r="7" spans="1:13" x14ac:dyDescent="0.25">
      <c r="A7" s="126">
        <v>2</v>
      </c>
      <c r="B7" s="16"/>
      <c r="C7" s="73"/>
      <c r="D7" s="73"/>
      <c r="E7" s="73"/>
      <c r="F7" s="83"/>
      <c r="G7" s="53" t="str">
        <f>IF(C7=List!$A$3, D7*F7, "")</f>
        <v/>
      </c>
      <c r="H7" s="71" t="str">
        <f>IF(C7=List!$A$4, D7*F7, "")</f>
        <v/>
      </c>
    </row>
    <row r="8" spans="1:13" x14ac:dyDescent="0.25">
      <c r="A8" s="126">
        <v>3</v>
      </c>
      <c r="B8" s="16"/>
      <c r="C8" s="73"/>
      <c r="D8" s="73"/>
      <c r="E8" s="73"/>
      <c r="F8" s="83"/>
      <c r="G8" s="53" t="str">
        <f>IF(C8=List!$A$3, D8*F8, "")</f>
        <v/>
      </c>
      <c r="H8" s="71" t="str">
        <f>IF(C8=List!$A$4, D8*F8, "")</f>
        <v/>
      </c>
    </row>
    <row r="9" spans="1:13" x14ac:dyDescent="0.25">
      <c r="A9" s="126">
        <v>4</v>
      </c>
      <c r="B9" s="16"/>
      <c r="C9" s="73"/>
      <c r="D9" s="73"/>
      <c r="E9" s="73"/>
      <c r="F9" s="83"/>
      <c r="G9" s="53" t="str">
        <f>IF(C9=List!$A$3, D9*F9, "")</f>
        <v/>
      </c>
      <c r="H9" s="71" t="str">
        <f>IF(C9=List!$A$4, D9*F9, "")</f>
        <v/>
      </c>
    </row>
    <row r="10" spans="1:13" x14ac:dyDescent="0.25">
      <c r="A10" s="126">
        <v>5</v>
      </c>
      <c r="B10" s="16"/>
      <c r="C10" s="73"/>
      <c r="D10" s="73"/>
      <c r="E10" s="73"/>
      <c r="F10" s="83"/>
      <c r="G10" s="53" t="str">
        <f>IF(C10=List!$A$3, D10*F10, "")</f>
        <v/>
      </c>
      <c r="H10" s="71" t="str">
        <f>IF(C10=List!$A$4, D10*F10, "")</f>
        <v/>
      </c>
    </row>
    <row r="11" spans="1:13" x14ac:dyDescent="0.25">
      <c r="A11" s="126">
        <v>6</v>
      </c>
      <c r="B11" s="16"/>
      <c r="C11" s="73"/>
      <c r="D11" s="73"/>
      <c r="E11" s="73"/>
      <c r="F11" s="83"/>
      <c r="G11" s="53" t="str">
        <f>IF(C11=List!$A$3, D11*F11, "")</f>
        <v/>
      </c>
      <c r="H11" s="71" t="str">
        <f>IF(C11=List!$A$4, D11*F11, "")</f>
        <v/>
      </c>
    </row>
    <row r="12" spans="1:13" x14ac:dyDescent="0.25">
      <c r="A12" s="126">
        <v>7</v>
      </c>
      <c r="B12" s="16"/>
      <c r="C12" s="73"/>
      <c r="D12" s="73"/>
      <c r="E12" s="73"/>
      <c r="F12" s="83"/>
      <c r="G12" s="53" t="str">
        <f>IF(C12=List!$A$3, D12*F12, "")</f>
        <v/>
      </c>
      <c r="H12" s="71" t="str">
        <f>IF(C12=List!$A$4, D12*F12, "")</f>
        <v/>
      </c>
    </row>
    <row r="13" spans="1:13" x14ac:dyDescent="0.25">
      <c r="A13" s="126">
        <v>8</v>
      </c>
      <c r="B13" s="16"/>
      <c r="C13" s="73"/>
      <c r="D13" s="73"/>
      <c r="E13" s="73"/>
      <c r="F13" s="83"/>
      <c r="G13" s="53" t="str">
        <f>IF(C13=List!$A$3, D13*F13, "")</f>
        <v/>
      </c>
      <c r="H13" s="71" t="str">
        <f>IF(C13=List!$A$4, D13*F13, "")</f>
        <v/>
      </c>
    </row>
    <row r="14" spans="1:13" x14ac:dyDescent="0.25">
      <c r="A14" s="126">
        <v>9</v>
      </c>
      <c r="B14" s="16"/>
      <c r="C14" s="73"/>
      <c r="D14" s="73"/>
      <c r="E14" s="73"/>
      <c r="F14" s="83"/>
      <c r="G14" s="53" t="str">
        <f>IF(C14=List!$A$3, D14*F14, "")</f>
        <v/>
      </c>
      <c r="H14" s="71" t="str">
        <f>IF(C14=List!$A$4, D14*F14, "")</f>
        <v/>
      </c>
    </row>
    <row r="15" spans="1:13" x14ac:dyDescent="0.25">
      <c r="A15" s="126">
        <v>10</v>
      </c>
      <c r="B15" s="16"/>
      <c r="C15" s="73"/>
      <c r="D15" s="73"/>
      <c r="E15" s="73"/>
      <c r="F15" s="83"/>
      <c r="G15" s="53" t="str">
        <f>IF(C15=List!$A$3, D15*F15, "")</f>
        <v/>
      </c>
      <c r="H15" s="71" t="str">
        <f>IF(C15=List!$A$4, D15*F15, "")</f>
        <v/>
      </c>
    </row>
    <row r="16" spans="1:13" x14ac:dyDescent="0.25">
      <c r="A16" s="126">
        <v>11</v>
      </c>
      <c r="B16" s="16"/>
      <c r="C16" s="73"/>
      <c r="D16" s="73"/>
      <c r="E16" s="73"/>
      <c r="F16" s="83"/>
      <c r="G16" s="53" t="str">
        <f>IF(C16=List!$A$3, D16*F16, "")</f>
        <v/>
      </c>
      <c r="H16" s="71" t="str">
        <f>IF(C16=List!$A$4, D16*F16, "")</f>
        <v/>
      </c>
    </row>
    <row r="17" spans="1:8" x14ac:dyDescent="0.25">
      <c r="A17" s="126">
        <v>12</v>
      </c>
      <c r="B17" s="16"/>
      <c r="C17" s="73"/>
      <c r="D17" s="73"/>
      <c r="E17" s="73"/>
      <c r="F17" s="83"/>
      <c r="G17" s="53" t="str">
        <f>IF(C17=List!$A$3, D17*F17, "")</f>
        <v/>
      </c>
      <c r="H17" s="71" t="str">
        <f>IF(C17=List!$A$4, D17*F17, "")</f>
        <v/>
      </c>
    </row>
    <row r="18" spans="1:8" x14ac:dyDescent="0.25">
      <c r="A18" s="219"/>
      <c r="B18" s="220"/>
      <c r="C18" s="220"/>
      <c r="D18" s="220"/>
      <c r="E18" s="220"/>
      <c r="F18" s="221" t="s">
        <v>78</v>
      </c>
      <c r="G18" s="119">
        <f>SUM(G6:G17)</f>
        <v>0</v>
      </c>
      <c r="H18" s="120">
        <f>SUM(H6:H17)</f>
        <v>0</v>
      </c>
    </row>
    <row r="19" spans="1:8" ht="15.75" thickBot="1" x14ac:dyDescent="0.3">
      <c r="A19" s="222"/>
      <c r="B19" s="223"/>
      <c r="C19" s="223"/>
      <c r="D19" s="223"/>
      <c r="E19" s="223"/>
      <c r="F19" s="223" t="s">
        <v>39</v>
      </c>
      <c r="G19" s="247"/>
      <c r="H19" s="190">
        <f>SUM(G18:H18)</f>
        <v>0</v>
      </c>
    </row>
    <row r="20" spans="1:8" ht="15.75" thickBot="1" x14ac:dyDescent="0.3">
      <c r="C20" s="17"/>
      <c r="D20" s="127"/>
      <c r="E20" s="17"/>
      <c r="F20" s="128"/>
      <c r="G20" s="128"/>
    </row>
    <row r="21" spans="1:8" ht="15.75" thickBot="1" x14ac:dyDescent="0.3">
      <c r="A21" s="384" t="s">
        <v>122</v>
      </c>
      <c r="B21" s="385"/>
      <c r="C21" s="385"/>
      <c r="D21" s="385"/>
      <c r="E21" s="385"/>
      <c r="F21" s="385"/>
      <c r="G21" s="385"/>
      <c r="H21" s="386"/>
    </row>
    <row r="22" spans="1:8" ht="14.45" customHeight="1" x14ac:dyDescent="0.25">
      <c r="A22" s="334" t="s">
        <v>182</v>
      </c>
      <c r="B22" s="387"/>
      <c r="C22" s="387"/>
      <c r="D22" s="387"/>
      <c r="E22" s="387"/>
      <c r="F22" s="387"/>
      <c r="G22" s="387"/>
      <c r="H22" s="388"/>
    </row>
    <row r="23" spans="1:8" x14ac:dyDescent="0.25">
      <c r="A23" s="381" t="s">
        <v>128</v>
      </c>
      <c r="B23" s="382"/>
      <c r="C23" s="382"/>
      <c r="D23" s="382"/>
      <c r="E23" s="382"/>
      <c r="F23" s="382"/>
      <c r="G23" s="382"/>
      <c r="H23" s="389"/>
    </row>
    <row r="24" spans="1:8" ht="30" customHeight="1" x14ac:dyDescent="0.25">
      <c r="A24" s="381" t="s">
        <v>42</v>
      </c>
      <c r="B24" s="382"/>
      <c r="C24" s="383"/>
      <c r="D24" s="133" t="s">
        <v>165</v>
      </c>
      <c r="E24" s="134" t="s">
        <v>76</v>
      </c>
      <c r="F24" s="136" t="s">
        <v>120</v>
      </c>
      <c r="G24" s="137" t="s">
        <v>99</v>
      </c>
      <c r="H24" s="138" t="s">
        <v>166</v>
      </c>
    </row>
    <row r="25" spans="1:8" x14ac:dyDescent="0.25">
      <c r="A25" s="126">
        <v>1</v>
      </c>
      <c r="B25" s="345"/>
      <c r="C25" s="346"/>
      <c r="D25" s="73"/>
      <c r="E25" s="116"/>
      <c r="F25" s="129"/>
      <c r="G25" s="122" t="str">
        <f>IF(D25=List!$A$3, E25*F25, "")</f>
        <v/>
      </c>
      <c r="H25" s="123" t="str">
        <f>IF(D25=List!$A$4, E25*F25, "")</f>
        <v/>
      </c>
    </row>
    <row r="26" spans="1:8" x14ac:dyDescent="0.25">
      <c r="A26" s="126">
        <v>2</v>
      </c>
      <c r="B26" s="345"/>
      <c r="C26" s="346"/>
      <c r="D26" s="73"/>
      <c r="E26" s="116"/>
      <c r="F26" s="129"/>
      <c r="G26" s="122" t="str">
        <f>IF(D26=List!$A$3, E26*F26, "")</f>
        <v/>
      </c>
      <c r="H26" s="123" t="str">
        <f>IF(D26=List!$A$4, E26*F26, "")</f>
        <v/>
      </c>
    </row>
    <row r="27" spans="1:8" x14ac:dyDescent="0.25">
      <c r="A27" s="126">
        <v>3</v>
      </c>
      <c r="B27" s="345"/>
      <c r="C27" s="346"/>
      <c r="D27" s="73"/>
      <c r="E27" s="116"/>
      <c r="F27" s="129"/>
      <c r="G27" s="122" t="str">
        <f>IF(D27=List!$A$3, E27*F27, "")</f>
        <v/>
      </c>
      <c r="H27" s="123" t="str">
        <f>IF(D27=List!$A$4, E27*F27, "")</f>
        <v/>
      </c>
    </row>
    <row r="28" spans="1:8" x14ac:dyDescent="0.25">
      <c r="A28" s="126">
        <v>4</v>
      </c>
      <c r="B28" s="345"/>
      <c r="C28" s="346"/>
      <c r="D28" s="73"/>
      <c r="E28" s="116"/>
      <c r="F28" s="129"/>
      <c r="G28" s="122" t="str">
        <f>IF(D28=List!$A$3, E28*F28, "")</f>
        <v/>
      </c>
      <c r="H28" s="123" t="str">
        <f>IF(D28=List!$A$4, E28*F28, "")</f>
        <v/>
      </c>
    </row>
    <row r="29" spans="1:8" x14ac:dyDescent="0.25">
      <c r="A29" s="126">
        <v>5</v>
      </c>
      <c r="B29" s="345"/>
      <c r="C29" s="346"/>
      <c r="D29" s="73"/>
      <c r="E29" s="116"/>
      <c r="F29" s="129"/>
      <c r="G29" s="122" t="str">
        <f>IF(D29=List!$A$3, E29*F29, "")</f>
        <v/>
      </c>
      <c r="H29" s="123" t="str">
        <f>IF(D29=List!$A$4, E29*F29, "")</f>
        <v/>
      </c>
    </row>
    <row r="30" spans="1:8" x14ac:dyDescent="0.25">
      <c r="A30" s="126">
        <v>6</v>
      </c>
      <c r="B30" s="345"/>
      <c r="C30" s="346"/>
      <c r="D30" s="73"/>
      <c r="E30" s="116"/>
      <c r="F30" s="129"/>
      <c r="G30" s="122" t="str">
        <f>IF(D30=List!$A$3, E30*F30, "")</f>
        <v/>
      </c>
      <c r="H30" s="123" t="str">
        <f>IF(D30=List!$A$4, E30*F30, "")</f>
        <v/>
      </c>
    </row>
    <row r="31" spans="1:8" x14ac:dyDescent="0.25">
      <c r="A31" s="126">
        <v>7</v>
      </c>
      <c r="B31" s="345"/>
      <c r="C31" s="346"/>
      <c r="D31" s="73"/>
      <c r="E31" s="116"/>
      <c r="F31" s="129"/>
      <c r="G31" s="122" t="str">
        <f>IF(D31=List!$A$3, E31*F31, "")</f>
        <v/>
      </c>
      <c r="H31" s="123" t="str">
        <f>IF(D31=List!$A$4, E31*F31, "")</f>
        <v/>
      </c>
    </row>
    <row r="32" spans="1:8" x14ac:dyDescent="0.25">
      <c r="A32" s="126">
        <v>8</v>
      </c>
      <c r="B32" s="345"/>
      <c r="C32" s="346"/>
      <c r="D32" s="73"/>
      <c r="E32" s="116"/>
      <c r="F32" s="129"/>
      <c r="G32" s="122" t="str">
        <f>IF(D32=List!$A$3, E32*F32, "")</f>
        <v/>
      </c>
      <c r="H32" s="123" t="str">
        <f>IF(D32=List!$A$4, E32*F32, "")</f>
        <v/>
      </c>
    </row>
    <row r="33" spans="1:8" x14ac:dyDescent="0.25">
      <c r="A33" s="126">
        <v>9</v>
      </c>
      <c r="B33" s="345"/>
      <c r="C33" s="346"/>
      <c r="D33" s="73"/>
      <c r="E33" s="116"/>
      <c r="F33" s="129"/>
      <c r="G33" s="122" t="str">
        <f>IF(D33=List!$A$3, E33*F33, "")</f>
        <v/>
      </c>
      <c r="H33" s="123" t="str">
        <f>IF(D33=List!$A$4, E33*F33, "")</f>
        <v/>
      </c>
    </row>
    <row r="34" spans="1:8" x14ac:dyDescent="0.25">
      <c r="A34" s="126">
        <v>10</v>
      </c>
      <c r="B34" s="345"/>
      <c r="C34" s="346"/>
      <c r="D34" s="73"/>
      <c r="E34" s="116"/>
      <c r="F34" s="129"/>
      <c r="G34" s="122" t="str">
        <f>IF(D34=List!$A$3, E34*F34, "")</f>
        <v/>
      </c>
      <c r="H34" s="123" t="str">
        <f>IF(D34=List!$A$4, E34*F34, "")</f>
        <v/>
      </c>
    </row>
    <row r="35" spans="1:8" x14ac:dyDescent="0.25">
      <c r="A35" s="126">
        <v>11</v>
      </c>
      <c r="B35" s="345"/>
      <c r="C35" s="346"/>
      <c r="D35" s="73"/>
      <c r="E35" s="116"/>
      <c r="F35" s="129"/>
      <c r="G35" s="122" t="str">
        <f>IF(D35=List!$A$3, E35*F35, "")</f>
        <v/>
      </c>
      <c r="H35" s="123" t="str">
        <f>IF(D35=List!$A$4, E35*F35, "")</f>
        <v/>
      </c>
    </row>
    <row r="36" spans="1:8" x14ac:dyDescent="0.25">
      <c r="A36" s="126">
        <v>12</v>
      </c>
      <c r="B36" s="345"/>
      <c r="C36" s="346"/>
      <c r="D36" s="73"/>
      <c r="E36" s="116"/>
      <c r="F36" s="129"/>
      <c r="G36" s="122" t="str">
        <f>IF(D36=List!$A$3, E36*F36, "")</f>
        <v/>
      </c>
      <c r="H36" s="123" t="str">
        <f>IF(D36=List!$A$4, E36*F36, "")</f>
        <v/>
      </c>
    </row>
    <row r="37" spans="1:8" x14ac:dyDescent="0.25">
      <c r="A37" s="219"/>
      <c r="B37" s="220"/>
      <c r="C37" s="220"/>
      <c r="D37" s="220"/>
      <c r="E37" s="220"/>
      <c r="F37" s="221" t="s">
        <v>78</v>
      </c>
      <c r="G37" s="54">
        <f>SUM(G25:G36)</f>
        <v>0</v>
      </c>
      <c r="H37" s="40">
        <f>SUM(H25:H36)</f>
        <v>0</v>
      </c>
    </row>
    <row r="38" spans="1:8" ht="15.75" thickBot="1" x14ac:dyDescent="0.3">
      <c r="A38" s="222"/>
      <c r="B38" s="223"/>
      <c r="C38" s="223"/>
      <c r="D38" s="223"/>
      <c r="E38" s="223"/>
      <c r="F38" s="223" t="s">
        <v>172</v>
      </c>
      <c r="G38" s="247"/>
      <c r="H38" s="190">
        <f>SUM(G37:H37)</f>
        <v>0</v>
      </c>
    </row>
    <row r="39" spans="1:8" ht="15.75" thickBot="1" x14ac:dyDescent="0.3">
      <c r="C39" s="17"/>
      <c r="D39" s="127"/>
      <c r="E39" s="17"/>
      <c r="F39" s="128"/>
      <c r="G39" s="128"/>
    </row>
    <row r="40" spans="1:8" ht="15.75" thickBot="1" x14ac:dyDescent="0.3">
      <c r="A40" s="384" t="s">
        <v>123</v>
      </c>
      <c r="B40" s="385"/>
      <c r="C40" s="385"/>
      <c r="D40" s="385"/>
      <c r="E40" s="385"/>
      <c r="F40" s="385"/>
      <c r="G40" s="385"/>
      <c r="H40" s="386"/>
    </row>
    <row r="41" spans="1:8" ht="14.45" customHeight="1" x14ac:dyDescent="0.25">
      <c r="A41" s="334" t="s">
        <v>183</v>
      </c>
      <c r="B41" s="387"/>
      <c r="C41" s="387"/>
      <c r="D41" s="387"/>
      <c r="E41" s="387"/>
      <c r="F41" s="387"/>
      <c r="G41" s="387"/>
      <c r="H41" s="388"/>
    </row>
    <row r="42" spans="1:8" x14ac:dyDescent="0.25">
      <c r="A42" s="381" t="s">
        <v>127</v>
      </c>
      <c r="B42" s="382"/>
      <c r="C42" s="382"/>
      <c r="D42" s="382"/>
      <c r="E42" s="382"/>
      <c r="F42" s="382"/>
      <c r="G42" s="382"/>
      <c r="H42" s="389"/>
    </row>
    <row r="43" spans="1:8" ht="30" customHeight="1" x14ac:dyDescent="0.25">
      <c r="A43" s="381" t="s">
        <v>41</v>
      </c>
      <c r="B43" s="382"/>
      <c r="C43" s="383"/>
      <c r="D43" s="133" t="s">
        <v>165</v>
      </c>
      <c r="E43" s="134" t="s">
        <v>76</v>
      </c>
      <c r="F43" s="136" t="s">
        <v>120</v>
      </c>
      <c r="G43" s="137" t="s">
        <v>99</v>
      </c>
      <c r="H43" s="138" t="s">
        <v>166</v>
      </c>
    </row>
    <row r="44" spans="1:8" x14ac:dyDescent="0.25">
      <c r="A44" s="126">
        <v>1</v>
      </c>
      <c r="B44" s="345"/>
      <c r="C44" s="346"/>
      <c r="D44" s="73"/>
      <c r="E44" s="116"/>
      <c r="F44" s="129"/>
      <c r="G44" s="122" t="str">
        <f>IF(D44=List!$A$3, E44*F44, "")</f>
        <v/>
      </c>
      <c r="H44" s="123" t="str">
        <f>IF(D44=List!$A$4, E44*F44, "")</f>
        <v/>
      </c>
    </row>
    <row r="45" spans="1:8" x14ac:dyDescent="0.25">
      <c r="A45" s="126">
        <v>2</v>
      </c>
      <c r="B45" s="345"/>
      <c r="C45" s="346"/>
      <c r="D45" s="73"/>
      <c r="E45" s="116"/>
      <c r="F45" s="129"/>
      <c r="G45" s="122" t="str">
        <f>IF(D45=List!$A$3, E45*F45, "")</f>
        <v/>
      </c>
      <c r="H45" s="123" t="str">
        <f>IF(D45=List!$A$4, E45*F45, "")</f>
        <v/>
      </c>
    </row>
    <row r="46" spans="1:8" x14ac:dyDescent="0.25">
      <c r="A46" s="126">
        <v>3</v>
      </c>
      <c r="B46" s="345"/>
      <c r="C46" s="346"/>
      <c r="D46" s="73"/>
      <c r="E46" s="116"/>
      <c r="F46" s="129"/>
      <c r="G46" s="122" t="str">
        <f>IF(D46=List!$A$3, E46*F46, "")</f>
        <v/>
      </c>
      <c r="H46" s="123" t="str">
        <f>IF(D46=List!$A$4, E46*F46, "")</f>
        <v/>
      </c>
    </row>
    <row r="47" spans="1:8" x14ac:dyDescent="0.25">
      <c r="A47" s="126">
        <v>4</v>
      </c>
      <c r="B47" s="345"/>
      <c r="C47" s="346"/>
      <c r="D47" s="73"/>
      <c r="E47" s="116"/>
      <c r="F47" s="129"/>
      <c r="G47" s="122" t="str">
        <f>IF(D47=List!$A$3, E47*F47, "")</f>
        <v/>
      </c>
      <c r="H47" s="123" t="str">
        <f>IF(D47=List!$A$4, E47*F47, "")</f>
        <v/>
      </c>
    </row>
    <row r="48" spans="1:8" x14ac:dyDescent="0.25">
      <c r="A48" s="126">
        <v>5</v>
      </c>
      <c r="B48" s="345"/>
      <c r="C48" s="346"/>
      <c r="D48" s="73"/>
      <c r="E48" s="116"/>
      <c r="F48" s="129"/>
      <c r="G48" s="122" t="str">
        <f>IF(D48=List!$A$3, E48*F48, "")</f>
        <v/>
      </c>
      <c r="H48" s="123" t="str">
        <f>IF(D48=List!$A$4, E48*F48, "")</f>
        <v/>
      </c>
    </row>
    <row r="49" spans="1:8" x14ac:dyDescent="0.25">
      <c r="A49" s="126">
        <v>6</v>
      </c>
      <c r="B49" s="345"/>
      <c r="C49" s="346"/>
      <c r="D49" s="73"/>
      <c r="E49" s="116"/>
      <c r="F49" s="129"/>
      <c r="G49" s="122" t="str">
        <f>IF(D49=List!$A$3, E49*F49, "")</f>
        <v/>
      </c>
      <c r="H49" s="123" t="str">
        <f>IF(D49=List!$A$4, E49*F49, "")</f>
        <v/>
      </c>
    </row>
    <row r="50" spans="1:8" x14ac:dyDescent="0.25">
      <c r="A50" s="126">
        <v>7</v>
      </c>
      <c r="B50" s="345"/>
      <c r="C50" s="346"/>
      <c r="D50" s="73"/>
      <c r="E50" s="116"/>
      <c r="F50" s="129"/>
      <c r="G50" s="122" t="str">
        <f>IF(D50=List!$A$3, E50*F50, "")</f>
        <v/>
      </c>
      <c r="H50" s="123" t="str">
        <f>IF(D50=List!$A$4, E50*F50, "")</f>
        <v/>
      </c>
    </row>
    <row r="51" spans="1:8" x14ac:dyDescent="0.25">
      <c r="A51" s="126">
        <v>8</v>
      </c>
      <c r="B51" s="345"/>
      <c r="C51" s="346"/>
      <c r="D51" s="73"/>
      <c r="E51" s="116"/>
      <c r="F51" s="129"/>
      <c r="G51" s="122" t="str">
        <f>IF(D51=List!$A$3, E51*F51, "")</f>
        <v/>
      </c>
      <c r="H51" s="123" t="str">
        <f>IF(D51=List!$A$4, E51*F51, "")</f>
        <v/>
      </c>
    </row>
    <row r="52" spans="1:8" x14ac:dyDescent="0.25">
      <c r="A52" s="126">
        <v>9</v>
      </c>
      <c r="B52" s="345"/>
      <c r="C52" s="346"/>
      <c r="D52" s="73"/>
      <c r="E52" s="116"/>
      <c r="F52" s="129"/>
      <c r="G52" s="122" t="str">
        <f>IF(D52=List!$A$3, E52*F52, "")</f>
        <v/>
      </c>
      <c r="H52" s="123" t="str">
        <f>IF(D52=List!$A$4, E52*F52, "")</f>
        <v/>
      </c>
    </row>
    <row r="53" spans="1:8" x14ac:dyDescent="0.25">
      <c r="A53" s="126">
        <v>10</v>
      </c>
      <c r="B53" s="345"/>
      <c r="C53" s="346"/>
      <c r="D53" s="73"/>
      <c r="E53" s="116"/>
      <c r="F53" s="129"/>
      <c r="G53" s="122" t="str">
        <f>IF(D53=List!$A$3, E53*F53, "")</f>
        <v/>
      </c>
      <c r="H53" s="123" t="str">
        <f>IF(D53=List!$A$4, E53*F53, "")</f>
        <v/>
      </c>
    </row>
    <row r="54" spans="1:8" x14ac:dyDescent="0.25">
      <c r="A54" s="126">
        <v>11</v>
      </c>
      <c r="B54" s="345"/>
      <c r="C54" s="346"/>
      <c r="D54" s="73"/>
      <c r="E54" s="116"/>
      <c r="F54" s="129"/>
      <c r="G54" s="122" t="str">
        <f>IF(D54=List!$A$3, E54*F54, "")</f>
        <v/>
      </c>
      <c r="H54" s="123" t="str">
        <f>IF(D54=List!$A$4, E54*F54, "")</f>
        <v/>
      </c>
    </row>
    <row r="55" spans="1:8" x14ac:dyDescent="0.25">
      <c r="A55" s="126">
        <v>12</v>
      </c>
      <c r="B55" s="345"/>
      <c r="C55" s="346"/>
      <c r="D55" s="73"/>
      <c r="E55" s="116"/>
      <c r="F55" s="129"/>
      <c r="G55" s="122" t="str">
        <f>IF(D55=List!$A$3, E55*F55, "")</f>
        <v/>
      </c>
      <c r="H55" s="123" t="str">
        <f>IF(D55=List!$A$4, E55*F55, "")</f>
        <v/>
      </c>
    </row>
    <row r="56" spans="1:8" x14ac:dyDescent="0.25">
      <c r="A56" s="219"/>
      <c r="B56" s="220"/>
      <c r="C56" s="220"/>
      <c r="D56" s="220"/>
      <c r="E56" s="220"/>
      <c r="F56" s="221" t="s">
        <v>78</v>
      </c>
      <c r="G56" s="55">
        <f>SUM(G44:G55)</f>
        <v>0</v>
      </c>
      <c r="H56" s="40">
        <f>SUM(H44:H55)</f>
        <v>0</v>
      </c>
    </row>
    <row r="57" spans="1:8" ht="15.75" thickBot="1" x14ac:dyDescent="0.3">
      <c r="A57" s="222"/>
      <c r="B57" s="223"/>
      <c r="C57" s="223"/>
      <c r="D57" s="223"/>
      <c r="E57" s="223"/>
      <c r="F57" s="223" t="s">
        <v>44</v>
      </c>
      <c r="G57" s="247"/>
      <c r="H57" s="190">
        <f>SUM(G56:H56)</f>
        <v>0</v>
      </c>
    </row>
    <row r="58" spans="1:8" ht="15.75" thickBot="1" x14ac:dyDescent="0.3">
      <c r="A58" s="130"/>
      <c r="B58" s="130"/>
      <c r="C58" s="130"/>
      <c r="D58" s="130"/>
      <c r="E58" s="130"/>
      <c r="F58" s="130"/>
      <c r="G58" s="131"/>
      <c r="H58" s="131"/>
    </row>
    <row r="59" spans="1:8" ht="15.75" thickBot="1" x14ac:dyDescent="0.3">
      <c r="A59" s="394" t="s">
        <v>124</v>
      </c>
      <c r="B59" s="395"/>
      <c r="C59" s="396"/>
      <c r="D59" s="396"/>
      <c r="E59" s="396"/>
      <c r="F59" s="396"/>
      <c r="G59" s="396"/>
      <c r="H59" s="397"/>
    </row>
    <row r="60" spans="1:8" ht="14.45" customHeight="1" x14ac:dyDescent="0.25">
      <c r="A60" s="334" t="s">
        <v>173</v>
      </c>
      <c r="B60" s="387"/>
      <c r="C60" s="387"/>
      <c r="D60" s="387"/>
      <c r="E60" s="387"/>
      <c r="F60" s="387"/>
      <c r="G60" s="387"/>
      <c r="H60" s="388"/>
    </row>
    <row r="61" spans="1:8" x14ac:dyDescent="0.25">
      <c r="A61" s="390" t="s">
        <v>155</v>
      </c>
      <c r="B61" s="391"/>
      <c r="C61" s="392"/>
      <c r="D61" s="392"/>
      <c r="E61" s="392"/>
      <c r="F61" s="392"/>
      <c r="G61" s="392"/>
      <c r="H61" s="393"/>
    </row>
    <row r="62" spans="1:8" ht="30" customHeight="1" x14ac:dyDescent="0.25">
      <c r="A62" s="381" t="s">
        <v>186</v>
      </c>
      <c r="B62" s="382"/>
      <c r="C62" s="383"/>
      <c r="D62" s="133" t="s">
        <v>165</v>
      </c>
      <c r="E62" s="134" t="s">
        <v>76</v>
      </c>
      <c r="F62" s="136" t="s">
        <v>120</v>
      </c>
      <c r="G62" s="137" t="s">
        <v>99</v>
      </c>
      <c r="H62" s="138" t="s">
        <v>166</v>
      </c>
    </row>
    <row r="63" spans="1:8" x14ac:dyDescent="0.25">
      <c r="A63" s="126">
        <v>1</v>
      </c>
      <c r="B63" s="345"/>
      <c r="C63" s="346"/>
      <c r="D63" s="73"/>
      <c r="E63" s="116"/>
      <c r="F63" s="129"/>
      <c r="G63" s="122" t="str">
        <f>IF(D63=List!$A$3, E63*F63, "")</f>
        <v/>
      </c>
      <c r="H63" s="123" t="str">
        <f>IF(D63=List!$A$4, E63*F63, "")</f>
        <v/>
      </c>
    </row>
    <row r="64" spans="1:8" x14ac:dyDescent="0.25">
      <c r="A64" s="126">
        <v>2</v>
      </c>
      <c r="B64" s="345"/>
      <c r="C64" s="346"/>
      <c r="D64" s="73"/>
      <c r="E64" s="116"/>
      <c r="F64" s="129"/>
      <c r="G64" s="122" t="str">
        <f>IF(D64=List!$A$3, E64*F64, "")</f>
        <v/>
      </c>
      <c r="H64" s="123" t="str">
        <f>IF(D64=List!$A$4, E64*F64, "")</f>
        <v/>
      </c>
    </row>
    <row r="65" spans="1:8" x14ac:dyDescent="0.25">
      <c r="A65" s="126">
        <v>3</v>
      </c>
      <c r="B65" s="345"/>
      <c r="C65" s="346"/>
      <c r="D65" s="73"/>
      <c r="E65" s="116"/>
      <c r="F65" s="129"/>
      <c r="G65" s="122" t="str">
        <f>IF(D65=List!$A$3, E65*F65, "")</f>
        <v/>
      </c>
      <c r="H65" s="123" t="str">
        <f>IF(D65=List!$A$4, E65*F65, "")</f>
        <v/>
      </c>
    </row>
    <row r="66" spans="1:8" x14ac:dyDescent="0.25">
      <c r="A66" s="126">
        <v>4</v>
      </c>
      <c r="B66" s="345"/>
      <c r="C66" s="346"/>
      <c r="D66" s="73"/>
      <c r="E66" s="116"/>
      <c r="F66" s="129"/>
      <c r="G66" s="122" t="str">
        <f>IF(D66=List!$A$3, E66*F66, "")</f>
        <v/>
      </c>
      <c r="H66" s="123" t="str">
        <f>IF(D66=List!$A$4, E66*F66, "")</f>
        <v/>
      </c>
    </row>
    <row r="67" spans="1:8" x14ac:dyDescent="0.25">
      <c r="A67" s="126">
        <v>5</v>
      </c>
      <c r="B67" s="345"/>
      <c r="C67" s="346"/>
      <c r="D67" s="73"/>
      <c r="E67" s="116"/>
      <c r="F67" s="129"/>
      <c r="G67" s="122" t="str">
        <f>IF(D67=List!$A$3, E67*F67, "")</f>
        <v/>
      </c>
      <c r="H67" s="123" t="str">
        <f>IF(D67=List!$A$4, E67*F67, "")</f>
        <v/>
      </c>
    </row>
    <row r="68" spans="1:8" x14ac:dyDescent="0.25">
      <c r="A68" s="126">
        <v>6</v>
      </c>
      <c r="B68" s="345"/>
      <c r="C68" s="346"/>
      <c r="D68" s="73"/>
      <c r="E68" s="116"/>
      <c r="F68" s="129"/>
      <c r="G68" s="122" t="str">
        <f>IF(D68=List!$A$3, E68*F68, "")</f>
        <v/>
      </c>
      <c r="H68" s="123" t="str">
        <f>IF(D68=List!$A$4, E68*F68, "")</f>
        <v/>
      </c>
    </row>
    <row r="69" spans="1:8" x14ac:dyDescent="0.25">
      <c r="A69" s="126">
        <v>7</v>
      </c>
      <c r="B69" s="345"/>
      <c r="C69" s="346"/>
      <c r="D69" s="73"/>
      <c r="E69" s="116"/>
      <c r="F69" s="129"/>
      <c r="G69" s="122" t="str">
        <f>IF(D69=List!$A$3, E69*F69, "")</f>
        <v/>
      </c>
      <c r="H69" s="123" t="str">
        <f>IF(D69=List!$A$4, E69*F69, "")</f>
        <v/>
      </c>
    </row>
    <row r="70" spans="1:8" x14ac:dyDescent="0.25">
      <c r="A70" s="126">
        <v>8</v>
      </c>
      <c r="B70" s="345"/>
      <c r="C70" s="346"/>
      <c r="D70" s="73"/>
      <c r="E70" s="116"/>
      <c r="F70" s="129"/>
      <c r="G70" s="122" t="str">
        <f>IF(D70=List!$A$3, E70*F70, "")</f>
        <v/>
      </c>
      <c r="H70" s="123" t="str">
        <f>IF(D70=List!$A$4, E70*F70, "")</f>
        <v/>
      </c>
    </row>
    <row r="71" spans="1:8" x14ac:dyDescent="0.25">
      <c r="A71" s="126">
        <v>9</v>
      </c>
      <c r="B71" s="345"/>
      <c r="C71" s="346"/>
      <c r="D71" s="73"/>
      <c r="E71" s="116"/>
      <c r="F71" s="129"/>
      <c r="G71" s="122" t="str">
        <f>IF(D71=List!$A$3, E71*F71, "")</f>
        <v/>
      </c>
      <c r="H71" s="123" t="str">
        <f>IF(D71=List!$A$4, E71*F71, "")</f>
        <v/>
      </c>
    </row>
    <row r="72" spans="1:8" x14ac:dyDescent="0.25">
      <c r="A72" s="126">
        <v>10</v>
      </c>
      <c r="B72" s="345"/>
      <c r="C72" s="346"/>
      <c r="D72" s="73"/>
      <c r="E72" s="116"/>
      <c r="F72" s="129"/>
      <c r="G72" s="122" t="str">
        <f>IF(D72=List!$A$3, E72*F72, "")</f>
        <v/>
      </c>
      <c r="H72" s="123" t="str">
        <f>IF(D72=List!$A$4, E72*F72, "")</f>
        <v/>
      </c>
    </row>
    <row r="73" spans="1:8" x14ac:dyDescent="0.25">
      <c r="A73" s="126">
        <v>11</v>
      </c>
      <c r="B73" s="345"/>
      <c r="C73" s="346"/>
      <c r="D73" s="73"/>
      <c r="E73" s="116"/>
      <c r="F73" s="129"/>
      <c r="G73" s="122" t="str">
        <f>IF(D73=List!$A$3, E73*F73, "")</f>
        <v/>
      </c>
      <c r="H73" s="123" t="str">
        <f>IF(D73=List!$A$4, E73*F73, "")</f>
        <v/>
      </c>
    </row>
    <row r="74" spans="1:8" x14ac:dyDescent="0.25">
      <c r="A74" s="126">
        <v>12</v>
      </c>
      <c r="B74" s="345"/>
      <c r="C74" s="346"/>
      <c r="D74" s="73"/>
      <c r="E74" s="116"/>
      <c r="F74" s="129"/>
      <c r="G74" s="122" t="str">
        <f>IF(D74=List!$A$3, E74*F74, "")</f>
        <v/>
      </c>
      <c r="H74" s="123" t="str">
        <f>IF(D74=List!$A$4, E74*F74, "")</f>
        <v/>
      </c>
    </row>
    <row r="75" spans="1:8" x14ac:dyDescent="0.25">
      <c r="A75" s="219"/>
      <c r="B75" s="220"/>
      <c r="C75" s="220"/>
      <c r="D75" s="220"/>
      <c r="E75" s="220"/>
      <c r="F75" s="221" t="s">
        <v>78</v>
      </c>
      <c r="G75" s="55">
        <f>SUM(G63:G74)</f>
        <v>0</v>
      </c>
      <c r="H75" s="40">
        <f>SUM(H63:H74)</f>
        <v>0</v>
      </c>
    </row>
    <row r="76" spans="1:8" ht="15.75" thickBot="1" x14ac:dyDescent="0.3">
      <c r="A76" s="222"/>
      <c r="B76" s="223"/>
      <c r="C76" s="223"/>
      <c r="D76" s="223"/>
      <c r="E76" s="223"/>
      <c r="F76" s="223" t="s">
        <v>170</v>
      </c>
      <c r="G76" s="247"/>
      <c r="H76" s="190">
        <f>SUM(G75:H75)</f>
        <v>0</v>
      </c>
    </row>
    <row r="77" spans="1:8" ht="15.75" thickBot="1" x14ac:dyDescent="0.3">
      <c r="C77" s="17"/>
      <c r="D77" s="127"/>
      <c r="E77" s="17"/>
      <c r="F77" s="128"/>
      <c r="G77" s="128"/>
    </row>
    <row r="78" spans="1:8" ht="15.75" thickBot="1" x14ac:dyDescent="0.3">
      <c r="A78" s="394" t="s">
        <v>125</v>
      </c>
      <c r="B78" s="395"/>
      <c r="C78" s="396"/>
      <c r="D78" s="396"/>
      <c r="E78" s="396"/>
      <c r="F78" s="396"/>
      <c r="G78" s="396"/>
      <c r="H78" s="397"/>
    </row>
    <row r="79" spans="1:8" ht="14.45" customHeight="1" x14ac:dyDescent="0.25">
      <c r="A79" s="334" t="s">
        <v>177</v>
      </c>
      <c r="B79" s="387"/>
      <c r="C79" s="387"/>
      <c r="D79" s="387"/>
      <c r="E79" s="387"/>
      <c r="F79" s="387"/>
      <c r="G79" s="387"/>
      <c r="H79" s="388"/>
    </row>
    <row r="80" spans="1:8" x14ac:dyDescent="0.25">
      <c r="A80" s="390" t="s">
        <v>130</v>
      </c>
      <c r="B80" s="391"/>
      <c r="C80" s="392"/>
      <c r="D80" s="392"/>
      <c r="E80" s="392"/>
      <c r="F80" s="392"/>
      <c r="G80" s="392"/>
      <c r="H80" s="393"/>
    </row>
    <row r="81" spans="1:8" ht="30" customHeight="1" x14ac:dyDescent="0.25">
      <c r="A81" s="381" t="s">
        <v>45</v>
      </c>
      <c r="B81" s="382"/>
      <c r="C81" s="383"/>
      <c r="D81" s="133" t="s">
        <v>165</v>
      </c>
      <c r="E81" s="134" t="s">
        <v>76</v>
      </c>
      <c r="F81" s="136" t="s">
        <v>120</v>
      </c>
      <c r="G81" s="137" t="s">
        <v>99</v>
      </c>
      <c r="H81" s="138" t="s">
        <v>166</v>
      </c>
    </row>
    <row r="82" spans="1:8" x14ac:dyDescent="0.25">
      <c r="A82" s="126">
        <v>1</v>
      </c>
      <c r="B82" s="345"/>
      <c r="C82" s="346"/>
      <c r="D82" s="73"/>
      <c r="E82" s="116"/>
      <c r="F82" s="129"/>
      <c r="G82" s="122" t="str">
        <f>IF(D82=List!$A$3, E82*F82, "")</f>
        <v/>
      </c>
      <c r="H82" s="123" t="str">
        <f>IF(D82=List!$A$4, E82*F82, "")</f>
        <v/>
      </c>
    </row>
    <row r="83" spans="1:8" x14ac:dyDescent="0.25">
      <c r="A83" s="126">
        <v>2</v>
      </c>
      <c r="B83" s="345"/>
      <c r="C83" s="346"/>
      <c r="D83" s="73"/>
      <c r="E83" s="116"/>
      <c r="F83" s="129"/>
      <c r="G83" s="122" t="str">
        <f>IF(D83=List!$A$3, E83*F83, "")</f>
        <v/>
      </c>
      <c r="H83" s="123" t="str">
        <f>IF(D83=List!$A$4, E83*F83, "")</f>
        <v/>
      </c>
    </row>
    <row r="84" spans="1:8" x14ac:dyDescent="0.25">
      <c r="A84" s="126">
        <v>3</v>
      </c>
      <c r="B84" s="345"/>
      <c r="C84" s="346"/>
      <c r="D84" s="73"/>
      <c r="E84" s="116"/>
      <c r="F84" s="129"/>
      <c r="G84" s="122" t="str">
        <f>IF(D84=List!$A$3, E84*F84, "")</f>
        <v/>
      </c>
      <c r="H84" s="123" t="str">
        <f>IF(D84=List!$A$4, E84*F84, "")</f>
        <v/>
      </c>
    </row>
    <row r="85" spans="1:8" x14ac:dyDescent="0.25">
      <c r="A85" s="126">
        <v>4</v>
      </c>
      <c r="B85" s="345"/>
      <c r="C85" s="346"/>
      <c r="D85" s="73"/>
      <c r="E85" s="116"/>
      <c r="F85" s="129"/>
      <c r="G85" s="122" t="str">
        <f>IF(D85=List!$A$3, E85*F85, "")</f>
        <v/>
      </c>
      <c r="H85" s="123" t="str">
        <f>IF(D85=List!$A$4, E85*F85, "")</f>
        <v/>
      </c>
    </row>
    <row r="86" spans="1:8" x14ac:dyDescent="0.25">
      <c r="A86" s="126">
        <v>5</v>
      </c>
      <c r="B86" s="345"/>
      <c r="C86" s="346"/>
      <c r="D86" s="73"/>
      <c r="E86" s="116"/>
      <c r="F86" s="129"/>
      <c r="G86" s="122" t="str">
        <f>IF(D86=List!$A$3, E86*F86, "")</f>
        <v/>
      </c>
      <c r="H86" s="123" t="str">
        <f>IF(D86=List!$A$4, E86*F86, "")</f>
        <v/>
      </c>
    </row>
    <row r="87" spans="1:8" x14ac:dyDescent="0.25">
      <c r="A87" s="126">
        <v>6</v>
      </c>
      <c r="B87" s="345"/>
      <c r="C87" s="346"/>
      <c r="D87" s="73"/>
      <c r="E87" s="116"/>
      <c r="F87" s="129"/>
      <c r="G87" s="122" t="str">
        <f>IF(D87=List!$A$3, E87*F87, "")</f>
        <v/>
      </c>
      <c r="H87" s="123" t="str">
        <f>IF(D87=List!$A$4, E87*F87, "")</f>
        <v/>
      </c>
    </row>
    <row r="88" spans="1:8" x14ac:dyDescent="0.25">
      <c r="A88" s="126">
        <v>7</v>
      </c>
      <c r="B88" s="345"/>
      <c r="C88" s="346"/>
      <c r="D88" s="73"/>
      <c r="E88" s="116"/>
      <c r="F88" s="129"/>
      <c r="G88" s="122" t="str">
        <f>IF(D88=List!$A$3, E88*F88, "")</f>
        <v/>
      </c>
      <c r="H88" s="123" t="str">
        <f>IF(D88=List!$A$4, E88*F88, "")</f>
        <v/>
      </c>
    </row>
    <row r="89" spans="1:8" x14ac:dyDescent="0.25">
      <c r="A89" s="126">
        <v>8</v>
      </c>
      <c r="B89" s="345"/>
      <c r="C89" s="346"/>
      <c r="D89" s="73"/>
      <c r="E89" s="116"/>
      <c r="F89" s="129"/>
      <c r="G89" s="122" t="str">
        <f>IF(D89=List!$A$3, E89*F89, "")</f>
        <v/>
      </c>
      <c r="H89" s="123" t="str">
        <f>IF(D89=List!$A$4, E89*F89, "")</f>
        <v/>
      </c>
    </row>
    <row r="90" spans="1:8" x14ac:dyDescent="0.25">
      <c r="A90" s="126">
        <v>9</v>
      </c>
      <c r="B90" s="345"/>
      <c r="C90" s="346"/>
      <c r="D90" s="73"/>
      <c r="E90" s="116"/>
      <c r="F90" s="129"/>
      <c r="G90" s="122" t="str">
        <f>IF(D90=List!$A$3, E90*F90, "")</f>
        <v/>
      </c>
      <c r="H90" s="123" t="str">
        <f>IF(D90=List!$A$4, E90*F90, "")</f>
        <v/>
      </c>
    </row>
    <row r="91" spans="1:8" x14ac:dyDescent="0.25">
      <c r="A91" s="126">
        <v>10</v>
      </c>
      <c r="B91" s="345"/>
      <c r="C91" s="346"/>
      <c r="D91" s="73"/>
      <c r="E91" s="116"/>
      <c r="F91" s="129"/>
      <c r="G91" s="122" t="str">
        <f>IF(D91=List!$A$3, E91*F91, "")</f>
        <v/>
      </c>
      <c r="H91" s="123" t="str">
        <f>IF(D91=List!$A$4, E91*F91, "")</f>
        <v/>
      </c>
    </row>
    <row r="92" spans="1:8" x14ac:dyDescent="0.25">
      <c r="A92" s="126">
        <v>11</v>
      </c>
      <c r="B92" s="345"/>
      <c r="C92" s="346"/>
      <c r="D92" s="73"/>
      <c r="E92" s="116"/>
      <c r="F92" s="129"/>
      <c r="G92" s="122" t="str">
        <f>IF(D92=List!$A$3, E92*F92, "")</f>
        <v/>
      </c>
      <c r="H92" s="123" t="str">
        <f>IF(D92=List!$A$4, E92*F92, "")</f>
        <v/>
      </c>
    </row>
    <row r="93" spans="1:8" x14ac:dyDescent="0.25">
      <c r="A93" s="126">
        <v>12</v>
      </c>
      <c r="B93" s="345"/>
      <c r="C93" s="346"/>
      <c r="D93" s="73"/>
      <c r="E93" s="116"/>
      <c r="F93" s="129"/>
      <c r="G93" s="122" t="str">
        <f>IF(D93=List!$A$3, E93*F93, "")</f>
        <v/>
      </c>
      <c r="H93" s="123" t="str">
        <f>IF(D93=List!$A$4, E93*F93, "")</f>
        <v/>
      </c>
    </row>
    <row r="94" spans="1:8" x14ac:dyDescent="0.25">
      <c r="A94" s="219"/>
      <c r="B94" s="220"/>
      <c r="C94" s="220"/>
      <c r="D94" s="220"/>
      <c r="E94" s="220"/>
      <c r="F94" s="221" t="s">
        <v>78</v>
      </c>
      <c r="G94" s="55">
        <f>SUM(G82:G93)</f>
        <v>0</v>
      </c>
      <c r="H94" s="40">
        <f>SUM(H82:H93)</f>
        <v>0</v>
      </c>
    </row>
    <row r="95" spans="1:8" ht="15.75" thickBot="1" x14ac:dyDescent="0.3">
      <c r="A95" s="222"/>
      <c r="B95" s="223"/>
      <c r="C95" s="223"/>
      <c r="D95" s="223"/>
      <c r="E95" s="223"/>
      <c r="F95" s="223" t="s">
        <v>46</v>
      </c>
      <c r="G95" s="247"/>
      <c r="H95" s="190">
        <f>SUM(G94:H94)</f>
        <v>0</v>
      </c>
    </row>
    <row r="96" spans="1:8" ht="15.75" thickBot="1" x14ac:dyDescent="0.3">
      <c r="A96" s="127"/>
      <c r="B96" s="127"/>
      <c r="D96" s="127"/>
      <c r="E96" s="127"/>
      <c r="F96" s="127"/>
      <c r="G96" s="127"/>
      <c r="H96" s="127"/>
    </row>
    <row r="97" spans="1:8" ht="15.75" thickBot="1" x14ac:dyDescent="0.3">
      <c r="A97" s="394" t="s">
        <v>126</v>
      </c>
      <c r="B97" s="395"/>
      <c r="C97" s="396"/>
      <c r="D97" s="396"/>
      <c r="E97" s="396"/>
      <c r="F97" s="396"/>
      <c r="G97" s="396"/>
      <c r="H97" s="397"/>
    </row>
    <row r="98" spans="1:8" ht="14.45" customHeight="1" x14ac:dyDescent="0.25">
      <c r="A98" s="334" t="s">
        <v>177</v>
      </c>
      <c r="B98" s="387"/>
      <c r="C98" s="387"/>
      <c r="D98" s="387"/>
      <c r="E98" s="387"/>
      <c r="F98" s="387"/>
      <c r="G98" s="387"/>
      <c r="H98" s="388"/>
    </row>
    <row r="99" spans="1:8" x14ac:dyDescent="0.25">
      <c r="A99" s="390" t="s">
        <v>131</v>
      </c>
      <c r="B99" s="391"/>
      <c r="C99" s="392"/>
      <c r="D99" s="392"/>
      <c r="E99" s="392"/>
      <c r="F99" s="392"/>
      <c r="G99" s="392"/>
      <c r="H99" s="393"/>
    </row>
    <row r="100" spans="1:8" ht="30" customHeight="1" x14ac:dyDescent="0.25">
      <c r="A100" s="381" t="s">
        <v>45</v>
      </c>
      <c r="B100" s="382"/>
      <c r="C100" s="383"/>
      <c r="D100" s="133" t="s">
        <v>165</v>
      </c>
      <c r="E100" s="134" t="s">
        <v>76</v>
      </c>
      <c r="F100" s="136" t="s">
        <v>120</v>
      </c>
      <c r="G100" s="137" t="s">
        <v>99</v>
      </c>
      <c r="H100" s="138" t="s">
        <v>166</v>
      </c>
    </row>
    <row r="101" spans="1:8" x14ac:dyDescent="0.25">
      <c r="A101" s="126">
        <v>1</v>
      </c>
      <c r="B101" s="345"/>
      <c r="C101" s="346"/>
      <c r="D101" s="73"/>
      <c r="E101" s="116"/>
      <c r="F101" s="129"/>
      <c r="G101" s="122" t="str">
        <f>IF(D101=List!$A$3, E101*F101, "")</f>
        <v/>
      </c>
      <c r="H101" s="123" t="str">
        <f>IF(D101=List!$A$4, E101*F101, "")</f>
        <v/>
      </c>
    </row>
    <row r="102" spans="1:8" x14ac:dyDescent="0.25">
      <c r="A102" s="126">
        <v>2</v>
      </c>
      <c r="B102" s="345"/>
      <c r="C102" s="346"/>
      <c r="D102" s="73"/>
      <c r="E102" s="116"/>
      <c r="F102" s="129"/>
      <c r="G102" s="122" t="str">
        <f>IF(D102=List!$A$3, E102*F102, "")</f>
        <v/>
      </c>
      <c r="H102" s="123" t="str">
        <f>IF(D102=List!$A$4, E102*F102, "")</f>
        <v/>
      </c>
    </row>
    <row r="103" spans="1:8" x14ac:dyDescent="0.25">
      <c r="A103" s="126">
        <v>3</v>
      </c>
      <c r="B103" s="345"/>
      <c r="C103" s="346"/>
      <c r="D103" s="73"/>
      <c r="E103" s="116"/>
      <c r="F103" s="129"/>
      <c r="G103" s="122" t="str">
        <f>IF(D103=List!$A$3, E103*F103, "")</f>
        <v/>
      </c>
      <c r="H103" s="123" t="str">
        <f>IF(D103=List!$A$4, E103*F103, "")</f>
        <v/>
      </c>
    </row>
    <row r="104" spans="1:8" x14ac:dyDescent="0.25">
      <c r="A104" s="126">
        <v>4</v>
      </c>
      <c r="B104" s="345"/>
      <c r="C104" s="346"/>
      <c r="D104" s="73"/>
      <c r="E104" s="116"/>
      <c r="F104" s="129"/>
      <c r="G104" s="122" t="str">
        <f>IF(D104=List!$A$3, E104*F104, "")</f>
        <v/>
      </c>
      <c r="H104" s="123" t="str">
        <f>IF(D104=List!$A$4, E104*F104, "")</f>
        <v/>
      </c>
    </row>
    <row r="105" spans="1:8" x14ac:dyDescent="0.25">
      <c r="A105" s="126">
        <v>5</v>
      </c>
      <c r="B105" s="345"/>
      <c r="C105" s="346"/>
      <c r="D105" s="73"/>
      <c r="E105" s="116"/>
      <c r="F105" s="129"/>
      <c r="G105" s="122" t="str">
        <f>IF(D105=List!$A$3, E105*F105, "")</f>
        <v/>
      </c>
      <c r="H105" s="123" t="str">
        <f>IF(D105=List!$A$4, E105*F105, "")</f>
        <v/>
      </c>
    </row>
    <row r="106" spans="1:8" x14ac:dyDescent="0.25">
      <c r="A106" s="126">
        <v>6</v>
      </c>
      <c r="B106" s="345"/>
      <c r="C106" s="346"/>
      <c r="D106" s="73"/>
      <c r="E106" s="116"/>
      <c r="F106" s="129"/>
      <c r="G106" s="122" t="str">
        <f>IF(D106=List!$A$3, E106*F106, "")</f>
        <v/>
      </c>
      <c r="H106" s="123" t="str">
        <f>IF(D106=List!$A$4, E106*F106, "")</f>
        <v/>
      </c>
    </row>
    <row r="107" spans="1:8" x14ac:dyDescent="0.25">
      <c r="A107" s="126">
        <v>7</v>
      </c>
      <c r="B107" s="345"/>
      <c r="C107" s="346"/>
      <c r="D107" s="73"/>
      <c r="E107" s="116"/>
      <c r="F107" s="129"/>
      <c r="G107" s="122" t="str">
        <f>IF(D107=List!$A$3, E107*F107, "")</f>
        <v/>
      </c>
      <c r="H107" s="123" t="str">
        <f>IF(D107=List!$A$4, E107*F107, "")</f>
        <v/>
      </c>
    </row>
    <row r="108" spans="1:8" x14ac:dyDescent="0.25">
      <c r="A108" s="126">
        <v>8</v>
      </c>
      <c r="B108" s="345"/>
      <c r="C108" s="346"/>
      <c r="D108" s="73"/>
      <c r="E108" s="116"/>
      <c r="F108" s="129"/>
      <c r="G108" s="122" t="str">
        <f>IF(D108=List!$A$3, E108*F108, "")</f>
        <v/>
      </c>
      <c r="H108" s="123" t="str">
        <f>IF(D108=List!$A$4, E108*F108, "")</f>
        <v/>
      </c>
    </row>
    <row r="109" spans="1:8" x14ac:dyDescent="0.25">
      <c r="A109" s="126">
        <v>9</v>
      </c>
      <c r="B109" s="345"/>
      <c r="C109" s="346"/>
      <c r="D109" s="73"/>
      <c r="E109" s="116"/>
      <c r="F109" s="129"/>
      <c r="G109" s="122" t="str">
        <f>IF(D109=List!$A$3, E109*F109, "")</f>
        <v/>
      </c>
      <c r="H109" s="123" t="str">
        <f>IF(D109=List!$A$4, E109*F109, "")</f>
        <v/>
      </c>
    </row>
    <row r="110" spans="1:8" x14ac:dyDescent="0.25">
      <c r="A110" s="126">
        <v>10</v>
      </c>
      <c r="B110" s="345"/>
      <c r="C110" s="346"/>
      <c r="D110" s="73"/>
      <c r="E110" s="116"/>
      <c r="F110" s="129"/>
      <c r="G110" s="122" t="str">
        <f>IF(D110=List!$A$3, E110*F110, "")</f>
        <v/>
      </c>
      <c r="H110" s="123" t="str">
        <f>IF(D110=List!$A$4, E110*F110, "")</f>
        <v/>
      </c>
    </row>
    <row r="111" spans="1:8" x14ac:dyDescent="0.25">
      <c r="A111" s="126">
        <v>11</v>
      </c>
      <c r="B111" s="345"/>
      <c r="C111" s="346"/>
      <c r="D111" s="73"/>
      <c r="E111" s="116"/>
      <c r="F111" s="129"/>
      <c r="G111" s="122" t="str">
        <f>IF(D111=List!$A$3, E111*F111, "")</f>
        <v/>
      </c>
      <c r="H111" s="123" t="str">
        <f>IF(D111=List!$A$4, E111*F111, "")</f>
        <v/>
      </c>
    </row>
    <row r="112" spans="1:8" x14ac:dyDescent="0.25">
      <c r="A112" s="126">
        <v>12</v>
      </c>
      <c r="B112" s="345"/>
      <c r="C112" s="346"/>
      <c r="D112" s="73"/>
      <c r="E112" s="116"/>
      <c r="F112" s="129"/>
      <c r="G112" s="122" t="str">
        <f>IF(D112=List!$A$3, E112*F112, "")</f>
        <v/>
      </c>
      <c r="H112" s="123" t="str">
        <f>IF(D112=List!$A$4, E112*F112, "")</f>
        <v/>
      </c>
    </row>
    <row r="113" spans="1:8" x14ac:dyDescent="0.25">
      <c r="A113" s="219"/>
      <c r="B113" s="220"/>
      <c r="C113" s="220"/>
      <c r="D113" s="220"/>
      <c r="E113" s="220"/>
      <c r="F113" s="221" t="s">
        <v>78</v>
      </c>
      <c r="G113" s="55">
        <f>SUM(G101:G112)</f>
        <v>0</v>
      </c>
      <c r="H113" s="40">
        <f>SUM(H101:H112)</f>
        <v>0</v>
      </c>
    </row>
    <row r="114" spans="1:8" ht="15.75" thickBot="1" x14ac:dyDescent="0.3">
      <c r="A114" s="222"/>
      <c r="B114" s="223"/>
      <c r="C114" s="223"/>
      <c r="D114" s="223"/>
      <c r="E114" s="223"/>
      <c r="F114" s="223" t="s">
        <v>46</v>
      </c>
      <c r="G114" s="247"/>
      <c r="H114" s="190">
        <f>SUM(G113:H113)</f>
        <v>0</v>
      </c>
    </row>
  </sheetData>
  <sheetProtection formatCells="0" formatColumns="0" formatRows="0" insertRows="0" insertHyperlinks="0" deleteRows="0" selectLockedCells="1" sort="0" autoFilter="0" pivotTables="0"/>
  <customSheetViews>
    <customSheetView guid="{B62DA791-876E-45D9-A5DB-855827A1FF7E}" scale="90" fitToPage="1" topLeftCell="C1">
      <pane ySplit="1" topLeftCell="A2" activePane="bottomLeft" state="frozen"/>
      <selection pane="bottomLeft" activeCell="P14" sqref="P14"/>
      <pageMargins left="0" right="0" top="0" bottom="0.25" header="0.5" footer="0.25"/>
      <printOptions horizontalCentered="1"/>
      <pageSetup scale="70" orientation="landscape" r:id="rId1"/>
      <headerFooter>
        <oddFooter>&amp;LATP V.9 (04/20/2016)</oddFooter>
      </headerFooter>
    </customSheetView>
  </customSheetViews>
  <mergeCells count="85">
    <mergeCell ref="A97:H97"/>
    <mergeCell ref="A98:H98"/>
    <mergeCell ref="A99:H99"/>
    <mergeCell ref="B103:C103"/>
    <mergeCell ref="B104:C104"/>
    <mergeCell ref="B102:C102"/>
    <mergeCell ref="B105:C105"/>
    <mergeCell ref="B106:C106"/>
    <mergeCell ref="B107:C107"/>
    <mergeCell ref="B108:C108"/>
    <mergeCell ref="B109:C109"/>
    <mergeCell ref="B111:C111"/>
    <mergeCell ref="B112:C112"/>
    <mergeCell ref="B110:C110"/>
    <mergeCell ref="A1:H1"/>
    <mergeCell ref="A2:H2"/>
    <mergeCell ref="A3:H3"/>
    <mergeCell ref="A4:H4"/>
    <mergeCell ref="A5:B5"/>
    <mergeCell ref="A59:H59"/>
    <mergeCell ref="A60:H60"/>
    <mergeCell ref="A61:H61"/>
    <mergeCell ref="B66:C66"/>
    <mergeCell ref="B67:C67"/>
    <mergeCell ref="B68:C68"/>
    <mergeCell ref="B69:C69"/>
    <mergeCell ref="B70:C70"/>
    <mergeCell ref="B26:C26"/>
    <mergeCell ref="B53:C53"/>
    <mergeCell ref="B54:C54"/>
    <mergeCell ref="B27:C27"/>
    <mergeCell ref="B28:C28"/>
    <mergeCell ref="A21:H21"/>
    <mergeCell ref="A22:H22"/>
    <mergeCell ref="A40:H40"/>
    <mergeCell ref="A41:H41"/>
    <mergeCell ref="A42:H42"/>
    <mergeCell ref="A23:H23"/>
    <mergeCell ref="B29:C29"/>
    <mergeCell ref="B30:C30"/>
    <mergeCell ref="B31:C31"/>
    <mergeCell ref="B32:C32"/>
    <mergeCell ref="B33:C33"/>
    <mergeCell ref="B34:C34"/>
    <mergeCell ref="B35:C35"/>
    <mergeCell ref="B36:C36"/>
    <mergeCell ref="A24:C24"/>
    <mergeCell ref="B25:C25"/>
    <mergeCell ref="A78:H78"/>
    <mergeCell ref="A79:H79"/>
    <mergeCell ref="A80:H80"/>
    <mergeCell ref="A43:C43"/>
    <mergeCell ref="B44:C44"/>
    <mergeCell ref="B50:C50"/>
    <mergeCell ref="B51:C51"/>
    <mergeCell ref="B45:C45"/>
    <mergeCell ref="B46:C46"/>
    <mergeCell ref="B47:C47"/>
    <mergeCell ref="B48:C48"/>
    <mergeCell ref="B49:C49"/>
    <mergeCell ref="B71:C71"/>
    <mergeCell ref="B72:C72"/>
    <mergeCell ref="B73:C73"/>
    <mergeCell ref="B74:C74"/>
    <mergeCell ref="B92:C92"/>
    <mergeCell ref="B52:C52"/>
    <mergeCell ref="B93:C93"/>
    <mergeCell ref="A100:C100"/>
    <mergeCell ref="B101:C101"/>
    <mergeCell ref="B55:C55"/>
    <mergeCell ref="A62:C62"/>
    <mergeCell ref="B63:C63"/>
    <mergeCell ref="B64:C64"/>
    <mergeCell ref="B65:C65"/>
    <mergeCell ref="A81:C81"/>
    <mergeCell ref="B82:C82"/>
    <mergeCell ref="B83:C83"/>
    <mergeCell ref="B84:C84"/>
    <mergeCell ref="B85:C85"/>
    <mergeCell ref="B86:C86"/>
    <mergeCell ref="B87:C87"/>
    <mergeCell ref="B88:C88"/>
    <mergeCell ref="B89:C89"/>
    <mergeCell ref="B90:C90"/>
    <mergeCell ref="B91:C91"/>
  </mergeCells>
  <dataValidations xWindow="671" yWindow="629" count="2">
    <dataValidation type="textLength" operator="equal" allowBlank="1" showInputMessage="1" showErrorMessage="1" errorTitle="Cells Contain Formula" error="Cells Contain Formula_x000a__x000a_You cannot manipulate these cells._x000a_" sqref="H38 G25:H37 H57 G44:H56 H76 G63:H75 H95 G82:H94 H114 G101:H113" xr:uid="{00000000-0002-0000-0900-000001000000}">
      <formula1>0</formula1>
    </dataValidation>
    <dataValidation type="textLength" operator="equal" allowBlank="1" showInputMessage="1" showErrorMessage="1" errorTitle="Cells Contain Formula" error="Cells Contain Formula_x000a__x000a_You cannot manipulate these cells." sqref="G6:H18 H19" xr:uid="{00000000-0002-0000-0900-000002000000}">
      <formula1>0</formula1>
    </dataValidation>
  </dataValidations>
  <printOptions horizontalCentered="1"/>
  <pageMargins left="0.75" right="0.75" top="0.5" bottom="0.5" header="0.5" footer="0.5"/>
  <pageSetup scale="82" orientation="portrait" r:id="rId2"/>
  <headerFooter>
    <oddFooter>&amp;LATP V.11 (04.27.2018)</oddFooter>
  </headerFooter>
  <ignoredErrors>
    <ignoredError sqref="G18:H18 G6:H17 G25:H36 G44:H55 G63:H74 G82:H93 G101:H112" unlockedFormula="1"/>
  </ignoredErrors>
  <extLst>
    <ext xmlns:x14="http://schemas.microsoft.com/office/spreadsheetml/2009/9/main" uri="{CCE6A557-97BC-4b89-ADB6-D9C93CAAB3DF}">
      <x14:dataValidations xmlns:xm="http://schemas.microsoft.com/office/excel/2006/main" xWindow="671" yWindow="629" count="1">
        <x14:dataValidation type="list" allowBlank="1" showInputMessage="1" showErrorMessage="1" xr:uid="{00000000-0002-0000-0900-000003000000}">
          <x14:formula1>
            <xm:f>List!$A$3:$A$4</xm:f>
          </x14:formula1>
          <xm:sqref>D82:D93 D25:D36 D63:D74 D44:D55 D101:D112 C6:C17</xm:sqref>
        </x14:dataValidation>
      </x14:dataValidations>
    </ext>
  </extLs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3">
    <tabColor theme="3" tint="0.79998168889431442"/>
    <pageSetUpPr autoPageBreaks="0" fitToPage="1"/>
  </sheetPr>
  <dimension ref="A1:J49"/>
  <sheetViews>
    <sheetView zoomScaleNormal="100" zoomScaleSheetLayoutView="98" workbookViewId="0">
      <pane ySplit="1" topLeftCell="A2" activePane="bottomLeft" state="frozen"/>
      <selection activeCell="B14" sqref="B14"/>
      <selection pane="bottomLeft" activeCell="G55" sqref="G55"/>
    </sheetView>
  </sheetViews>
  <sheetFormatPr defaultColWidth="8.85546875" defaultRowHeight="15" x14ac:dyDescent="0.25"/>
  <cols>
    <col min="1" max="1" width="7.28515625" style="1" bestFit="1" customWidth="1"/>
    <col min="2" max="2" width="9.85546875" style="1" customWidth="1"/>
    <col min="3" max="3" width="8.7109375" style="1" customWidth="1"/>
    <col min="4" max="4" width="15.7109375" style="1" customWidth="1"/>
    <col min="5" max="5" width="6.7109375" style="1" customWidth="1"/>
    <col min="6" max="6" width="7.5703125" style="1" customWidth="1"/>
    <col min="7" max="7" width="10.85546875" style="1" customWidth="1"/>
    <col min="8" max="8" width="11.7109375" style="1" customWidth="1"/>
    <col min="9" max="9" width="19.5703125" style="1" customWidth="1"/>
    <col min="10" max="10" width="18.7109375" style="1" customWidth="1"/>
    <col min="11" max="16384" width="8.85546875" style="1"/>
  </cols>
  <sheetData>
    <row r="1" spans="1:10" ht="15.75" thickBot="1" x14ac:dyDescent="0.3">
      <c r="A1" s="354" t="s">
        <v>34</v>
      </c>
      <c r="B1" s="355"/>
      <c r="C1" s="355"/>
      <c r="D1" s="355"/>
      <c r="E1" s="355"/>
      <c r="F1" s="355"/>
      <c r="G1" s="355"/>
      <c r="H1" s="355"/>
      <c r="I1" s="355"/>
      <c r="J1" s="356"/>
    </row>
    <row r="2" spans="1:10" x14ac:dyDescent="0.25">
      <c r="A2" s="357" t="s">
        <v>18</v>
      </c>
      <c r="B2" s="358"/>
      <c r="C2" s="359"/>
      <c r="D2" s="360"/>
      <c r="E2" s="360"/>
      <c r="F2" s="360"/>
      <c r="G2" s="360"/>
      <c r="H2" s="360"/>
      <c r="I2" s="360"/>
      <c r="J2" s="361"/>
    </row>
    <row r="3" spans="1:10" ht="30" customHeight="1" x14ac:dyDescent="0.25">
      <c r="A3" s="365" t="s">
        <v>19</v>
      </c>
      <c r="B3" s="366"/>
      <c r="C3" s="362"/>
      <c r="D3" s="362"/>
      <c r="E3" s="362"/>
      <c r="F3" s="362"/>
      <c r="G3" s="362"/>
      <c r="H3" s="362"/>
      <c r="I3" s="363"/>
      <c r="J3" s="364"/>
    </row>
    <row r="4" spans="1:10" ht="15.75" thickBot="1" x14ac:dyDescent="0.3">
      <c r="A4" s="238"/>
      <c r="B4" s="239"/>
      <c r="C4" s="239"/>
      <c r="D4" s="239"/>
      <c r="E4" s="239"/>
      <c r="F4" s="239"/>
      <c r="G4" s="239"/>
      <c r="H4" s="239"/>
      <c r="I4" s="239"/>
      <c r="J4" s="240"/>
    </row>
    <row r="5" spans="1:10" ht="15.75" thickBot="1" x14ac:dyDescent="0.3">
      <c r="A5" s="100"/>
      <c r="B5" s="101" t="s">
        <v>60</v>
      </c>
      <c r="C5" s="113" t="s">
        <v>61</v>
      </c>
      <c r="D5" s="376" t="s">
        <v>113</v>
      </c>
      <c r="E5" s="377"/>
      <c r="F5" s="377"/>
      <c r="G5" s="378"/>
      <c r="H5" s="367" t="s">
        <v>114</v>
      </c>
      <c r="I5" s="368"/>
      <c r="J5" s="369"/>
    </row>
    <row r="6" spans="1:10" x14ac:dyDescent="0.25">
      <c r="A6" s="139">
        <v>1</v>
      </c>
      <c r="B6" s="87"/>
      <c r="C6" s="88"/>
      <c r="D6" s="373"/>
      <c r="E6" s="373"/>
      <c r="F6" s="373"/>
      <c r="G6" s="373"/>
      <c r="H6" s="374"/>
      <c r="I6" s="374"/>
      <c r="J6" s="375"/>
    </row>
    <row r="7" spans="1:10" x14ac:dyDescent="0.25">
      <c r="A7" s="139">
        <v>2</v>
      </c>
      <c r="B7" s="89"/>
      <c r="C7" s="90"/>
      <c r="D7" s="370"/>
      <c r="E7" s="370"/>
      <c r="F7" s="370"/>
      <c r="G7" s="370"/>
      <c r="H7" s="371"/>
      <c r="I7" s="371"/>
      <c r="J7" s="372"/>
    </row>
    <row r="8" spans="1:10" x14ac:dyDescent="0.25">
      <c r="A8" s="139">
        <v>3</v>
      </c>
      <c r="B8" s="89"/>
      <c r="C8" s="90"/>
      <c r="D8" s="370"/>
      <c r="E8" s="370"/>
      <c r="F8" s="370"/>
      <c r="G8" s="370"/>
      <c r="H8" s="371"/>
      <c r="I8" s="371"/>
      <c r="J8" s="372"/>
    </row>
    <row r="9" spans="1:10" x14ac:dyDescent="0.25">
      <c r="A9" s="139">
        <v>4</v>
      </c>
      <c r="B9" s="89"/>
      <c r="C9" s="90"/>
      <c r="D9" s="370"/>
      <c r="E9" s="370"/>
      <c r="F9" s="370"/>
      <c r="G9" s="370"/>
      <c r="H9" s="371"/>
      <c r="I9" s="371"/>
      <c r="J9" s="372"/>
    </row>
    <row r="10" spans="1:10" x14ac:dyDescent="0.25">
      <c r="A10" s="139">
        <v>5</v>
      </c>
      <c r="B10" s="89"/>
      <c r="C10" s="90"/>
      <c r="D10" s="370"/>
      <c r="E10" s="370"/>
      <c r="F10" s="370"/>
      <c r="G10" s="370"/>
      <c r="H10" s="371"/>
      <c r="I10" s="371"/>
      <c r="J10" s="372"/>
    </row>
    <row r="11" spans="1:10" x14ac:dyDescent="0.25">
      <c r="A11" s="139">
        <v>6</v>
      </c>
      <c r="B11" s="89"/>
      <c r="C11" s="90"/>
      <c r="D11" s="370"/>
      <c r="E11" s="370"/>
      <c r="F11" s="370"/>
      <c r="G11" s="370"/>
      <c r="H11" s="371"/>
      <c r="I11" s="371"/>
      <c r="J11" s="372"/>
    </row>
    <row r="12" spans="1:10" x14ac:dyDescent="0.25">
      <c r="A12" s="139">
        <v>7</v>
      </c>
      <c r="B12" s="89"/>
      <c r="C12" s="90"/>
      <c r="D12" s="370"/>
      <c r="E12" s="370"/>
      <c r="F12" s="370"/>
      <c r="G12" s="370"/>
      <c r="H12" s="371"/>
      <c r="I12" s="371"/>
      <c r="J12" s="372"/>
    </row>
    <row r="13" spans="1:10" x14ac:dyDescent="0.25">
      <c r="A13" s="139">
        <v>8</v>
      </c>
      <c r="B13" s="89"/>
      <c r="C13" s="90"/>
      <c r="D13" s="370"/>
      <c r="E13" s="370"/>
      <c r="F13" s="370"/>
      <c r="G13" s="370"/>
      <c r="H13" s="371"/>
      <c r="I13" s="371"/>
      <c r="J13" s="372"/>
    </row>
    <row r="14" spans="1:10" x14ac:dyDescent="0.25">
      <c r="A14" s="139">
        <v>9</v>
      </c>
      <c r="B14" s="91"/>
      <c r="C14" s="92"/>
      <c r="D14" s="370"/>
      <c r="E14" s="370"/>
      <c r="F14" s="370"/>
      <c r="G14" s="370"/>
      <c r="H14" s="371"/>
      <c r="I14" s="371"/>
      <c r="J14" s="372"/>
    </row>
    <row r="15" spans="1:10" ht="15.75" thickBot="1" x14ac:dyDescent="0.3">
      <c r="A15" s="149">
        <v>10</v>
      </c>
      <c r="B15" s="93"/>
      <c r="C15" s="94"/>
      <c r="D15" s="331"/>
      <c r="E15" s="331"/>
      <c r="F15" s="331"/>
      <c r="G15" s="331"/>
      <c r="H15" s="332"/>
      <c r="I15" s="332"/>
      <c r="J15" s="333"/>
    </row>
    <row r="16" spans="1:10" ht="19.899999999999999" customHeight="1" thickBot="1" x14ac:dyDescent="0.3">
      <c r="A16" s="195"/>
      <c r="B16" s="196"/>
      <c r="C16" s="196"/>
      <c r="D16" s="196"/>
      <c r="E16" s="196"/>
      <c r="F16" s="196"/>
      <c r="G16" s="196" t="s">
        <v>83</v>
      </c>
      <c r="H16" s="196"/>
      <c r="I16" s="196"/>
      <c r="J16" s="197"/>
    </row>
    <row r="17" spans="1:10" ht="34.9" customHeight="1" x14ac:dyDescent="0.25">
      <c r="A17" s="201"/>
      <c r="B17" s="202"/>
      <c r="C17" s="208" t="s">
        <v>118</v>
      </c>
      <c r="D17" s="203"/>
      <c r="E17" s="379" t="s">
        <v>165</v>
      </c>
      <c r="F17" s="380"/>
      <c r="G17" s="102" t="s">
        <v>151</v>
      </c>
      <c r="H17" s="102" t="s">
        <v>152</v>
      </c>
      <c r="I17" s="114" t="s">
        <v>99</v>
      </c>
      <c r="J17" s="103" t="s">
        <v>164</v>
      </c>
    </row>
    <row r="18" spans="1:10" x14ac:dyDescent="0.25">
      <c r="A18" s="95" t="s">
        <v>21</v>
      </c>
      <c r="B18" s="345"/>
      <c r="C18" s="353"/>
      <c r="D18" s="346"/>
      <c r="E18" s="345"/>
      <c r="F18" s="346"/>
      <c r="G18" s="15"/>
      <c r="H18" s="14"/>
      <c r="I18" s="51" t="str">
        <f>IF(E18=List!$A$3,G18*H18, "")</f>
        <v/>
      </c>
      <c r="J18" s="121" t="str">
        <f>IF(E18=List!$A$4,G18*H18, "")</f>
        <v/>
      </c>
    </row>
    <row r="19" spans="1:10" x14ac:dyDescent="0.25">
      <c r="A19" s="95" t="s">
        <v>22</v>
      </c>
      <c r="B19" s="345"/>
      <c r="C19" s="353"/>
      <c r="D19" s="346"/>
      <c r="E19" s="345"/>
      <c r="F19" s="346"/>
      <c r="G19" s="15"/>
      <c r="H19" s="14"/>
      <c r="I19" s="51" t="str">
        <f>IF(E19=List!$A$3,G19*H19, "")</f>
        <v/>
      </c>
      <c r="J19" s="121" t="str">
        <f>IF(E19=List!$A$4,G19*H19, "")</f>
        <v/>
      </c>
    </row>
    <row r="20" spans="1:10" x14ac:dyDescent="0.25">
      <c r="A20" s="95" t="s">
        <v>29</v>
      </c>
      <c r="B20" s="345"/>
      <c r="C20" s="353"/>
      <c r="D20" s="346"/>
      <c r="E20" s="345"/>
      <c r="F20" s="346"/>
      <c r="G20" s="15"/>
      <c r="H20" s="14"/>
      <c r="I20" s="51" t="str">
        <f>IF(E20=List!$A$3,G20*H20, "")</f>
        <v/>
      </c>
      <c r="J20" s="121" t="str">
        <f>IF(E20=List!$A$4,G20*H20, "")</f>
        <v/>
      </c>
    </row>
    <row r="21" spans="1:10" x14ac:dyDescent="0.25">
      <c r="A21" s="95" t="s">
        <v>30</v>
      </c>
      <c r="B21" s="345"/>
      <c r="C21" s="353"/>
      <c r="D21" s="346"/>
      <c r="E21" s="345"/>
      <c r="F21" s="346"/>
      <c r="G21" s="15"/>
      <c r="H21" s="14"/>
      <c r="I21" s="51" t="str">
        <f>IF(E21=List!$A$3,G21*H21, "")</f>
        <v/>
      </c>
      <c r="J21" s="121" t="str">
        <f>IF(E21=List!$A$4,G21*H21, "")</f>
        <v/>
      </c>
    </row>
    <row r="22" spans="1:10" x14ac:dyDescent="0.25">
      <c r="A22" s="95" t="s">
        <v>68</v>
      </c>
      <c r="B22" s="341"/>
      <c r="C22" s="341"/>
      <c r="D22" s="341"/>
      <c r="E22" s="345"/>
      <c r="F22" s="346"/>
      <c r="G22" s="15"/>
      <c r="H22" s="14"/>
      <c r="I22" s="51" t="str">
        <f>IF(E22=List!$A$3,G22*H22, "")</f>
        <v/>
      </c>
      <c r="J22" s="121" t="str">
        <f>IF(E22=List!$A$4,G22*H22, "")</f>
        <v/>
      </c>
    </row>
    <row r="23" spans="1:10" x14ac:dyDescent="0.25">
      <c r="A23" s="95" t="s">
        <v>69</v>
      </c>
      <c r="B23" s="341"/>
      <c r="C23" s="341"/>
      <c r="D23" s="341"/>
      <c r="E23" s="345"/>
      <c r="F23" s="346"/>
      <c r="G23" s="15"/>
      <c r="H23" s="14"/>
      <c r="I23" s="51" t="str">
        <f>IF(E23=List!$A$3,G23*H23, "")</f>
        <v/>
      </c>
      <c r="J23" s="121" t="str">
        <f>IF(E23=List!$A$4,G23*H23, "")</f>
        <v/>
      </c>
    </row>
    <row r="24" spans="1:10" ht="14.45" customHeight="1" x14ac:dyDescent="0.25">
      <c r="A24" s="194"/>
      <c r="B24" s="179"/>
      <c r="C24" s="179"/>
      <c r="D24" s="179"/>
      <c r="E24" s="179"/>
      <c r="F24" s="179"/>
      <c r="G24" s="179"/>
      <c r="H24" s="206" t="s">
        <v>149</v>
      </c>
      <c r="I24" s="50">
        <f>SUM(I18:I23)</f>
        <v>0</v>
      </c>
      <c r="J24" s="58">
        <f>SUM(J18:J23)</f>
        <v>0</v>
      </c>
    </row>
    <row r="25" spans="1:10" ht="34.9" customHeight="1" x14ac:dyDescent="0.25">
      <c r="A25" s="204"/>
      <c r="B25" s="205"/>
      <c r="C25" s="209" t="s">
        <v>150</v>
      </c>
      <c r="D25" s="205"/>
      <c r="E25" s="349" t="s">
        <v>165</v>
      </c>
      <c r="F25" s="349"/>
      <c r="G25" s="105" t="s">
        <v>151</v>
      </c>
      <c r="H25" s="105" t="s">
        <v>152</v>
      </c>
      <c r="I25" s="106" t="s">
        <v>99</v>
      </c>
      <c r="J25" s="107" t="s">
        <v>164</v>
      </c>
    </row>
    <row r="26" spans="1:10" x14ac:dyDescent="0.25">
      <c r="A26" s="95" t="s">
        <v>21</v>
      </c>
      <c r="B26" s="345"/>
      <c r="C26" s="353"/>
      <c r="D26" s="346"/>
      <c r="E26" s="345"/>
      <c r="F26" s="346"/>
      <c r="G26" s="15"/>
      <c r="H26" s="14"/>
      <c r="I26" s="51" t="str">
        <f>IF(E26=List!$A$3,G26*H26, "")</f>
        <v/>
      </c>
      <c r="J26" s="59" t="str">
        <f>IF(E26=List!$A$4,G26*H26, "")</f>
        <v/>
      </c>
    </row>
    <row r="27" spans="1:10" x14ac:dyDescent="0.25">
      <c r="A27" s="95" t="s">
        <v>22</v>
      </c>
      <c r="B27" s="345"/>
      <c r="C27" s="353"/>
      <c r="D27" s="346"/>
      <c r="E27" s="345"/>
      <c r="F27" s="346"/>
      <c r="G27" s="15"/>
      <c r="H27" s="14"/>
      <c r="I27" s="51" t="str">
        <f>IF(E27=List!$A$3,G27*H27, "")</f>
        <v/>
      </c>
      <c r="J27" s="59" t="str">
        <f>IF(E27=List!$A$4,G27*H27, "")</f>
        <v/>
      </c>
    </row>
    <row r="28" spans="1:10" x14ac:dyDescent="0.25">
      <c r="A28" s="95" t="s">
        <v>29</v>
      </c>
      <c r="B28" s="345"/>
      <c r="C28" s="353"/>
      <c r="D28" s="346"/>
      <c r="E28" s="345"/>
      <c r="F28" s="346"/>
      <c r="G28" s="15"/>
      <c r="H28" s="14"/>
      <c r="I28" s="51" t="str">
        <f>IF(E28=List!$A$3,G28*H28, "")</f>
        <v/>
      </c>
      <c r="J28" s="59" t="str">
        <f>IF(E28=List!$A$4,G28*H28, "")</f>
        <v/>
      </c>
    </row>
    <row r="29" spans="1:10" ht="14.45" customHeight="1" x14ac:dyDescent="0.25">
      <c r="A29" s="194"/>
      <c r="B29" s="179"/>
      <c r="C29" s="179"/>
      <c r="D29" s="179"/>
      <c r="E29" s="179"/>
      <c r="F29" s="179"/>
      <c r="G29" s="179"/>
      <c r="H29" s="206" t="s">
        <v>153</v>
      </c>
      <c r="I29" s="108">
        <f>SUM(I26:I28)</f>
        <v>0</v>
      </c>
      <c r="J29" s="60">
        <f>SUM(J26:J28)</f>
        <v>0</v>
      </c>
    </row>
    <row r="30" spans="1:10" ht="15" customHeight="1" thickBot="1" x14ac:dyDescent="0.3">
      <c r="A30" s="210"/>
      <c r="B30" s="211"/>
      <c r="C30" s="211"/>
      <c r="D30" s="211"/>
      <c r="E30" s="211"/>
      <c r="F30" s="211"/>
      <c r="G30" s="211"/>
      <c r="H30" s="212" t="s">
        <v>154</v>
      </c>
      <c r="I30" s="57">
        <f>SUM(I24+I29)</f>
        <v>0</v>
      </c>
      <c r="J30" s="61">
        <f>SUM(J24+J29)</f>
        <v>0</v>
      </c>
    </row>
    <row r="31" spans="1:10" ht="19.899999999999999" customHeight="1" thickBot="1" x14ac:dyDescent="0.3">
      <c r="A31" s="225"/>
      <c r="B31" s="226"/>
      <c r="C31" s="226"/>
      <c r="D31" s="226"/>
      <c r="E31" s="226"/>
      <c r="F31" s="217"/>
      <c r="G31" s="227" t="s">
        <v>101</v>
      </c>
      <c r="H31" s="226"/>
      <c r="I31" s="226"/>
      <c r="J31" s="228"/>
    </row>
    <row r="32" spans="1:10" ht="15.75" thickBot="1" x14ac:dyDescent="0.3">
      <c r="A32" s="218" t="s">
        <v>104</v>
      </c>
      <c r="B32" s="189"/>
      <c r="C32" s="193" t="b">
        <v>0</v>
      </c>
      <c r="D32" s="445" t="s">
        <v>111</v>
      </c>
      <c r="E32" s="446"/>
      <c r="F32" s="446"/>
      <c r="G32" s="447"/>
      <c r="H32" s="52"/>
      <c r="I32" s="148" t="s">
        <v>115</v>
      </c>
      <c r="J32" s="99"/>
    </row>
    <row r="33" spans="1:10" ht="15" customHeight="1" thickBot="1" x14ac:dyDescent="0.3">
      <c r="A33" s="244"/>
      <c r="B33" s="245"/>
      <c r="C33" s="245"/>
      <c r="D33" s="245"/>
      <c r="E33" s="245"/>
      <c r="F33" s="245"/>
      <c r="G33" s="196" t="s">
        <v>219</v>
      </c>
      <c r="H33" s="245"/>
      <c r="I33" s="245"/>
      <c r="J33" s="246"/>
    </row>
    <row r="34" spans="1:10" x14ac:dyDescent="0.25">
      <c r="A34" s="180"/>
      <c r="B34" s="181"/>
      <c r="C34" s="181"/>
      <c r="D34" s="181"/>
      <c r="E34" s="181"/>
      <c r="F34" s="181"/>
      <c r="G34" s="181"/>
      <c r="H34" s="181"/>
      <c r="I34" s="181"/>
      <c r="J34" s="182"/>
    </row>
    <row r="35" spans="1:10" x14ac:dyDescent="0.25">
      <c r="A35" s="183"/>
      <c r="B35" s="184"/>
      <c r="C35" s="184"/>
      <c r="D35" s="184"/>
      <c r="E35" s="184"/>
      <c r="F35" s="184"/>
      <c r="G35" s="184"/>
      <c r="H35" s="184"/>
      <c r="I35" s="184"/>
      <c r="J35" s="185"/>
    </row>
    <row r="36" spans="1:10" x14ac:dyDescent="0.25">
      <c r="A36" s="183"/>
      <c r="B36" s="184"/>
      <c r="C36" s="184"/>
      <c r="D36" s="184"/>
      <c r="E36" s="184"/>
      <c r="F36" s="184"/>
      <c r="G36" s="184"/>
      <c r="H36" s="184"/>
      <c r="I36" s="184"/>
      <c r="J36" s="185"/>
    </row>
    <row r="37" spans="1:10" x14ac:dyDescent="0.25">
      <c r="A37" s="183"/>
      <c r="B37" s="184"/>
      <c r="C37" s="184"/>
      <c r="D37" s="184"/>
      <c r="E37" s="184"/>
      <c r="F37" s="184"/>
      <c r="G37" s="184"/>
      <c r="H37" s="184"/>
      <c r="I37" s="184"/>
      <c r="J37" s="185"/>
    </row>
    <row r="38" spans="1:10" ht="15.75" thickBot="1" x14ac:dyDescent="0.3">
      <c r="A38" s="186"/>
      <c r="B38" s="187"/>
      <c r="C38" s="187"/>
      <c r="D38" s="187"/>
      <c r="E38" s="187"/>
      <c r="F38" s="187"/>
      <c r="G38" s="187"/>
      <c r="H38" s="187"/>
      <c r="I38" s="187"/>
      <c r="J38" s="188"/>
    </row>
    <row r="39" spans="1:10" ht="15.75" thickBot="1" x14ac:dyDescent="0.3">
      <c r="A39" s="337" t="s">
        <v>102</v>
      </c>
      <c r="B39" s="338"/>
      <c r="C39" s="338"/>
      <c r="D39" s="338"/>
      <c r="E39" s="338"/>
      <c r="F39" s="338"/>
      <c r="G39" s="338"/>
      <c r="H39" s="338"/>
      <c r="I39" s="339"/>
      <c r="J39" s="340"/>
    </row>
    <row r="40" spans="1:10" ht="21" customHeight="1" x14ac:dyDescent="0.25">
      <c r="A40" s="334" t="s">
        <v>180</v>
      </c>
      <c r="B40" s="387"/>
      <c r="C40" s="387"/>
      <c r="D40" s="387"/>
      <c r="E40" s="387"/>
      <c r="F40" s="387"/>
      <c r="G40" s="387"/>
      <c r="H40" s="387"/>
      <c r="I40" s="387"/>
      <c r="J40" s="388"/>
    </row>
    <row r="41" spans="1:10" x14ac:dyDescent="0.25">
      <c r="A41" s="350"/>
      <c r="B41" s="351"/>
      <c r="C41" s="351"/>
      <c r="D41" s="351"/>
      <c r="E41" s="351"/>
      <c r="F41" s="351"/>
      <c r="G41" s="351"/>
      <c r="H41" s="352"/>
      <c r="I41" s="158" t="s">
        <v>99</v>
      </c>
      <c r="J41" s="159" t="s">
        <v>164</v>
      </c>
    </row>
    <row r="42" spans="1:10" x14ac:dyDescent="0.25">
      <c r="A42" s="321" t="s">
        <v>56</v>
      </c>
      <c r="B42" s="322"/>
      <c r="C42" s="322"/>
      <c r="D42" s="322"/>
      <c r="E42" s="322"/>
      <c r="F42" s="323"/>
      <c r="G42" s="320" t="s">
        <v>105</v>
      </c>
      <c r="H42" s="320"/>
      <c r="I42" s="56">
        <f>'Task E "OC"'!G18</f>
        <v>0</v>
      </c>
      <c r="J42" s="62">
        <f>SUM('Task E "OC"'!H18)</f>
        <v>0</v>
      </c>
    </row>
    <row r="43" spans="1:10" x14ac:dyDescent="0.25">
      <c r="A43" s="324"/>
      <c r="B43" s="325"/>
      <c r="C43" s="325"/>
      <c r="D43" s="325"/>
      <c r="E43" s="325"/>
      <c r="F43" s="326"/>
      <c r="G43" s="320" t="s">
        <v>106</v>
      </c>
      <c r="H43" s="320"/>
      <c r="I43" s="56">
        <f>'Task E "OC"'!G37</f>
        <v>0</v>
      </c>
      <c r="J43" s="62">
        <f>'Task E "OC"'!H37</f>
        <v>0</v>
      </c>
    </row>
    <row r="44" spans="1:10" x14ac:dyDescent="0.25">
      <c r="A44" s="327"/>
      <c r="B44" s="328"/>
      <c r="C44" s="328"/>
      <c r="D44" s="328"/>
      <c r="E44" s="328"/>
      <c r="F44" s="329"/>
      <c r="G44" s="320" t="s">
        <v>107</v>
      </c>
      <c r="H44" s="320"/>
      <c r="I44" s="56">
        <f>'Task E "OC"'!G56</f>
        <v>0</v>
      </c>
      <c r="J44" s="62">
        <f>'Task E "OC"'!H56</f>
        <v>0</v>
      </c>
    </row>
    <row r="45" spans="1:10" x14ac:dyDescent="0.25">
      <c r="A45" s="327"/>
      <c r="B45" s="328"/>
      <c r="C45" s="328"/>
      <c r="D45" s="328"/>
      <c r="E45" s="328"/>
      <c r="F45" s="329"/>
      <c r="G45" s="320" t="s">
        <v>108</v>
      </c>
      <c r="H45" s="320"/>
      <c r="I45" s="56">
        <f>'Task E "OC"'!G75</f>
        <v>0</v>
      </c>
      <c r="J45" s="62">
        <f>'Task E "OC"'!H75</f>
        <v>0</v>
      </c>
    </row>
    <row r="46" spans="1:10" x14ac:dyDescent="0.25">
      <c r="A46" s="327"/>
      <c r="B46" s="328"/>
      <c r="C46" s="328"/>
      <c r="D46" s="328"/>
      <c r="E46" s="328"/>
      <c r="F46" s="329"/>
      <c r="G46" s="320" t="s">
        <v>109</v>
      </c>
      <c r="H46" s="320"/>
      <c r="I46" s="56">
        <f>'Task E "OC"'!G94</f>
        <v>0</v>
      </c>
      <c r="J46" s="62">
        <f>'Task E "OC"'!H94</f>
        <v>0</v>
      </c>
    </row>
    <row r="47" spans="1:10" ht="15.75" thickBot="1" x14ac:dyDescent="0.3">
      <c r="A47" s="327"/>
      <c r="B47" s="328"/>
      <c r="C47" s="328"/>
      <c r="D47" s="328"/>
      <c r="E47" s="328"/>
      <c r="F47" s="329"/>
      <c r="G47" s="330" t="s">
        <v>181</v>
      </c>
      <c r="H47" s="330"/>
      <c r="I47" s="79">
        <f>'Task E "OC"'!G113</f>
        <v>0</v>
      </c>
      <c r="J47" s="80">
        <f>'Task E "OC"'!H113</f>
        <v>0</v>
      </c>
    </row>
    <row r="48" spans="1:10" ht="15.75" thickBot="1" x14ac:dyDescent="0.3">
      <c r="A48" s="233"/>
      <c r="B48" s="234"/>
      <c r="C48" s="234"/>
      <c r="D48" s="234"/>
      <c r="E48" s="234"/>
      <c r="F48" s="234"/>
      <c r="G48" s="234"/>
      <c r="H48" s="235" t="s">
        <v>110</v>
      </c>
      <c r="I48" s="81">
        <f>SUM(I42:I47)</f>
        <v>0</v>
      </c>
      <c r="J48" s="82">
        <f>SUM(J42:J47)</f>
        <v>0</v>
      </c>
    </row>
    <row r="49" spans="1:10" ht="15.75" thickBot="1" x14ac:dyDescent="0.3">
      <c r="A49" s="233"/>
      <c r="B49" s="236"/>
      <c r="C49" s="236"/>
      <c r="D49" s="236"/>
      <c r="E49" s="236"/>
      <c r="F49" s="236"/>
      <c r="G49" s="236"/>
      <c r="H49" s="237" t="s">
        <v>103</v>
      </c>
      <c r="I49" s="72">
        <f>SUM(I30+J32+I48)</f>
        <v>0</v>
      </c>
      <c r="J49" s="63">
        <f>SUM(J48+J30)</f>
        <v>0</v>
      </c>
    </row>
  </sheetData>
  <sheetProtection formatCells="0" formatColumns="0" formatRows="0" insertRows="0" insertHyperlinks="0" deleteRows="0" selectLockedCells="1" sort="0" autoFilter="0" pivotTables="0"/>
  <customSheetViews>
    <customSheetView guid="{B62DA791-876E-45D9-A5DB-855827A1FF7E}" scale="95" fitToPage="1">
      <pane ySplit="1" topLeftCell="A2" activePane="bottomLeft" state="frozen"/>
      <selection pane="bottomLeft" activeCell="L12" sqref="L12"/>
      <pageMargins left="0.75" right="0.75" top="0.5" bottom="0.5" header="0.5" footer="0.5"/>
      <printOptions horizontalCentered="1"/>
      <pageSetup scale="82" orientation="portrait" r:id="rId1"/>
      <headerFooter>
        <oddFooter>&amp;LATP V.9 (04/20/2016)</oddFooter>
      </headerFooter>
    </customSheetView>
    <customSheetView guid="{7A31EF17-D611-4A7B-82E3-CB84B8756794}" state="hidden">
      <selection activeCell="A3" sqref="A3:H3"/>
    </customSheetView>
    <customSheetView guid="{1F9EBA2A-2EC2-49FE-94C2-B062192C7385}" fitToPage="1" printArea="1">
      <selection activeCell="F3" sqref="F3"/>
      <pageMargins left="0.75" right="0.75" top="0.5" bottom="0.5" header="0.5" footer="0.5"/>
      <printOptions horizontalCentered="1"/>
      <pageSetup orientation="portrait" r:id="rId2"/>
      <headerFooter>
        <oddFooter>&amp;LATP (Mar2015)</oddFooter>
      </headerFooter>
    </customSheetView>
  </customSheetViews>
  <mergeCells count="59">
    <mergeCell ref="A40:J40"/>
    <mergeCell ref="A41:H41"/>
    <mergeCell ref="D32:G32"/>
    <mergeCell ref="A1:J1"/>
    <mergeCell ref="A42:F43"/>
    <mergeCell ref="G42:H42"/>
    <mergeCell ref="G43:H43"/>
    <mergeCell ref="A39:J39"/>
    <mergeCell ref="B28:D28"/>
    <mergeCell ref="E28:F28"/>
    <mergeCell ref="B23:D23"/>
    <mergeCell ref="E23:F23"/>
    <mergeCell ref="E26:F26"/>
    <mergeCell ref="B27:D27"/>
    <mergeCell ref="E27:F27"/>
    <mergeCell ref="B26:D26"/>
    <mergeCell ref="A44:F47"/>
    <mergeCell ref="G44:H44"/>
    <mergeCell ref="G45:H45"/>
    <mergeCell ref="G46:H46"/>
    <mergeCell ref="G47:H47"/>
    <mergeCell ref="B21:D21"/>
    <mergeCell ref="E21:F21"/>
    <mergeCell ref="B22:D22"/>
    <mergeCell ref="E22:F22"/>
    <mergeCell ref="B20:D20"/>
    <mergeCell ref="D6:G6"/>
    <mergeCell ref="H6:J6"/>
    <mergeCell ref="D7:G7"/>
    <mergeCell ref="H7:J7"/>
    <mergeCell ref="E20:F20"/>
    <mergeCell ref="A2:B2"/>
    <mergeCell ref="C2:J2"/>
    <mergeCell ref="A3:B3"/>
    <mergeCell ref="C3:J3"/>
    <mergeCell ref="D5:G5"/>
    <mergeCell ref="H5:J5"/>
    <mergeCell ref="D11:G11"/>
    <mergeCell ref="H11:J11"/>
    <mergeCell ref="D12:G12"/>
    <mergeCell ref="H12:J12"/>
    <mergeCell ref="D8:G8"/>
    <mergeCell ref="H8:J8"/>
    <mergeCell ref="D9:G9"/>
    <mergeCell ref="H9:J9"/>
    <mergeCell ref="D14:G14"/>
    <mergeCell ref="E25:F25"/>
    <mergeCell ref="H14:J14"/>
    <mergeCell ref="D15:G15"/>
    <mergeCell ref="H15:J15"/>
    <mergeCell ref="E17:F17"/>
    <mergeCell ref="B18:D18"/>
    <mergeCell ref="E18:F18"/>
    <mergeCell ref="B19:D19"/>
    <mergeCell ref="E19:F19"/>
    <mergeCell ref="D13:G13"/>
    <mergeCell ref="H13:J13"/>
    <mergeCell ref="D10:G10"/>
    <mergeCell ref="H10:J10"/>
  </mergeCells>
  <dataValidations xWindow="590" yWindow="643" count="7">
    <dataValidation type="custom" allowBlank="1" showInputMessage="1" showErrorMessage="1" errorTitle="Approved ICAP Only" error="For Approved ICAP Only_x000a__x000a_If you do not have an approved ICAP, skip this." sqref="H32" xr:uid="{00000000-0002-0000-0A00-000000000000}">
      <formula1>C32</formula1>
    </dataValidation>
    <dataValidation allowBlank="1" showInputMessage="1" showErrorMessage="1" prompt="If more rows are needed, to protect the formulas, select an entire row and then use “copy” and “insert copied cells”." sqref="C15:D15" xr:uid="{00000000-0002-0000-0A00-000001000000}"/>
    <dataValidation allowBlank="1" showInputMessage="1" showErrorMessage="1" promptTitle="Have More Staff?" prompt="If more rows are needed, to protect the formulas, select an entire row and then use “copy” and “insert copied cells”." sqref="B23" xr:uid="{00000000-0002-0000-0A00-000002000000}"/>
    <dataValidation allowBlank="1" showErrorMessage="1" prompt="Attach an additional sheet if needed." sqref="A34" xr:uid="{00000000-0002-0000-0A00-000003000000}"/>
    <dataValidation type="textLength" operator="equal" allowBlank="1" showInputMessage="1" showErrorMessage="1" errorTitle="Cells Contain Formula" error="Cells Contain Formula_x000a__x000a_You cannot manipulate these cells._x000a_" sqref="I42:J49 I18:J24 I26:J30" xr:uid="{00000000-0002-0000-0A00-000004000000}">
      <formula1>0</formula1>
    </dataValidation>
    <dataValidation allowBlank="1" showInputMessage="1" showErrorMessage="1" promptTitle="Have More Staff?" prompt="If more rows are needed, to protect the formulas, select an entire row and then use &quot;copy&quot; and &quot;insert copied cells&quot;." sqref="B28:D28" xr:uid="{00000000-0002-0000-0A00-000005000000}"/>
    <dataValidation operator="equal" allowBlank="1" showInputMessage="1" showErrorMessage="1" sqref="A16:J16 A17:D17 A25:D25 A29:H30 A31:J31 A32:B32 A33:J33 A48:H49" xr:uid="{9FD7D2B2-ADA9-47C4-B43B-04A5461AC94D}"/>
  </dataValidations>
  <printOptions horizontalCentered="1"/>
  <pageMargins left="0.75" right="0.75" top="0.5" bottom="0.5" header="0.5" footer="0.5"/>
  <pageSetup scale="74" orientation="portrait" r:id="rId3"/>
  <headerFooter>
    <oddFooter>&amp;LATP V.11 (04.27.2018)</oddFooter>
  </headerFooter>
  <ignoredErrors>
    <ignoredError sqref="I26:J28 I18:J23" unlockedFormula="1"/>
  </ignoredErrors>
  <drawing r:id="rId4"/>
  <legacyDrawing r:id="rId5"/>
  <mc:AlternateContent xmlns:mc="http://schemas.openxmlformats.org/markup-compatibility/2006">
    <mc:Choice Requires="x14">
      <controls>
        <mc:AlternateContent xmlns:mc="http://schemas.openxmlformats.org/markup-compatibility/2006">
          <mc:Choice Requires="x14">
            <control shapeId="11265" r:id="rId6" name="Check Box 1">
              <controlPr defaultSize="0" autoFill="0" autoLine="0" autoPict="0" altText="Use this check box if your agency has an approved ICAP">
                <anchor moveWithCells="1">
                  <from>
                    <xdr:col>2</xdr:col>
                    <xdr:colOff>85725</xdr:colOff>
                    <xdr:row>31</xdr:row>
                    <xdr:rowOff>9525</xdr:rowOff>
                  </from>
                  <to>
                    <xdr:col>2</xdr:col>
                    <xdr:colOff>257175</xdr:colOff>
                    <xdr:row>31</xdr:row>
                    <xdr:rowOff>180975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590" yWindow="643" count="1">
        <x14:dataValidation type="list" allowBlank="1" showInputMessage="1" showErrorMessage="1" xr:uid="{00000000-0002-0000-0A00-000006000000}">
          <x14:formula1>
            <xm:f>List!$A$3:$A$4</xm:f>
          </x14:formula1>
          <xm:sqref>E26:F28 E18:F23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tabColor theme="3" tint="0.79998168889431442"/>
    <pageSetUpPr fitToPage="1"/>
  </sheetPr>
  <dimension ref="A1:H114"/>
  <sheetViews>
    <sheetView zoomScaleNormal="100" zoomScaleSheetLayoutView="100" workbookViewId="0">
      <pane ySplit="1" topLeftCell="A2" activePane="bottomLeft" state="frozen"/>
      <selection activeCell="B14" sqref="B14"/>
      <selection pane="bottomLeft" activeCell="N22" sqref="N22"/>
    </sheetView>
  </sheetViews>
  <sheetFormatPr defaultColWidth="8.85546875" defaultRowHeight="15" x14ac:dyDescent="0.25"/>
  <cols>
    <col min="1" max="1" width="3.140625" style="17" bestFit="1" customWidth="1"/>
    <col min="2" max="2" width="50.7109375" style="17" customWidth="1"/>
    <col min="3" max="3" width="13.28515625" style="127" customWidth="1"/>
    <col min="4" max="4" width="13.28515625" style="17" customWidth="1"/>
    <col min="5" max="5" width="7.7109375" style="128" customWidth="1"/>
    <col min="6" max="6" width="9.42578125" style="17" bestFit="1" customWidth="1"/>
    <col min="7" max="7" width="11.7109375" style="17" customWidth="1"/>
    <col min="8" max="8" width="13.42578125" style="17" customWidth="1"/>
    <col min="9" max="16384" width="8.85546875" style="17"/>
  </cols>
  <sheetData>
    <row r="1" spans="1:8" ht="18.75" thickBot="1" x14ac:dyDescent="0.3">
      <c r="A1" s="442" t="s">
        <v>50</v>
      </c>
      <c r="B1" s="443"/>
      <c r="C1" s="443"/>
      <c r="D1" s="443"/>
      <c r="E1" s="443"/>
      <c r="F1" s="443"/>
      <c r="G1" s="443"/>
      <c r="H1" s="444"/>
    </row>
    <row r="2" spans="1:8" ht="15.75" thickBot="1" x14ac:dyDescent="0.3">
      <c r="A2" s="394" t="s">
        <v>121</v>
      </c>
      <c r="B2" s="395"/>
      <c r="C2" s="395"/>
      <c r="D2" s="395"/>
      <c r="E2" s="395"/>
      <c r="F2" s="395"/>
      <c r="G2" s="396"/>
      <c r="H2" s="397"/>
    </row>
    <row r="3" spans="1:8" ht="14.45" customHeight="1" x14ac:dyDescent="0.25">
      <c r="A3" s="401" t="s">
        <v>176</v>
      </c>
      <c r="B3" s="402"/>
      <c r="C3" s="402"/>
      <c r="D3" s="402"/>
      <c r="E3" s="402"/>
      <c r="F3" s="402"/>
      <c r="G3" s="403"/>
      <c r="H3" s="404"/>
    </row>
    <row r="4" spans="1:8" x14ac:dyDescent="0.25">
      <c r="A4" s="390" t="s">
        <v>129</v>
      </c>
      <c r="B4" s="391"/>
      <c r="C4" s="391"/>
      <c r="D4" s="391"/>
      <c r="E4" s="391"/>
      <c r="F4" s="391"/>
      <c r="G4" s="392"/>
      <c r="H4" s="393"/>
    </row>
    <row r="5" spans="1:8" ht="30" customHeight="1" x14ac:dyDescent="0.25">
      <c r="A5" s="390" t="s">
        <v>40</v>
      </c>
      <c r="B5" s="405"/>
      <c r="C5" s="133" t="s">
        <v>165</v>
      </c>
      <c r="D5" s="134" t="s">
        <v>76</v>
      </c>
      <c r="E5" s="135" t="s">
        <v>77</v>
      </c>
      <c r="F5" s="136" t="s">
        <v>120</v>
      </c>
      <c r="G5" s="137" t="s">
        <v>99</v>
      </c>
      <c r="H5" s="138" t="s">
        <v>166</v>
      </c>
    </row>
    <row r="6" spans="1:8" x14ac:dyDescent="0.25">
      <c r="A6" s="126">
        <v>1</v>
      </c>
      <c r="B6" s="16"/>
      <c r="C6" s="73"/>
      <c r="D6" s="73"/>
      <c r="E6" s="73"/>
      <c r="F6" s="83"/>
      <c r="G6" s="119" t="str">
        <f>IF(C6=List!$A$3, D6*F6, "")</f>
        <v/>
      </c>
      <c r="H6" s="71" t="str">
        <f>IF(C6=List!$A$4, D6*F6, "")</f>
        <v/>
      </c>
    </row>
    <row r="7" spans="1:8" x14ac:dyDescent="0.25">
      <c r="A7" s="126">
        <v>2</v>
      </c>
      <c r="B7" s="16"/>
      <c r="C7" s="73"/>
      <c r="D7" s="73"/>
      <c r="E7" s="73"/>
      <c r="F7" s="83"/>
      <c r="G7" s="53" t="str">
        <f>IF(C7=List!$A$3, D7*F7, "")</f>
        <v/>
      </c>
      <c r="H7" s="71" t="str">
        <f>IF(C7=List!$A$4, D7*F7, "")</f>
        <v/>
      </c>
    </row>
    <row r="8" spans="1:8" x14ac:dyDescent="0.25">
      <c r="A8" s="126">
        <v>3</v>
      </c>
      <c r="B8" s="16"/>
      <c r="C8" s="73"/>
      <c r="D8" s="73"/>
      <c r="E8" s="73"/>
      <c r="F8" s="83"/>
      <c r="G8" s="53" t="str">
        <f>IF(C8=List!$A$3, D8*F8, "")</f>
        <v/>
      </c>
      <c r="H8" s="71" t="str">
        <f>IF(C8=List!$A$4, D8*F8, "")</f>
        <v/>
      </c>
    </row>
    <row r="9" spans="1:8" x14ac:dyDescent="0.25">
      <c r="A9" s="126">
        <v>4</v>
      </c>
      <c r="B9" s="16"/>
      <c r="C9" s="73"/>
      <c r="D9" s="73"/>
      <c r="E9" s="73"/>
      <c r="F9" s="83"/>
      <c r="G9" s="53" t="str">
        <f>IF(C9=List!$A$3, D9*F9, "")</f>
        <v/>
      </c>
      <c r="H9" s="71" t="str">
        <f>IF(C9=List!$A$4, D9*F9, "")</f>
        <v/>
      </c>
    </row>
    <row r="10" spans="1:8" x14ac:dyDescent="0.25">
      <c r="A10" s="126">
        <v>5</v>
      </c>
      <c r="B10" s="16"/>
      <c r="C10" s="73"/>
      <c r="D10" s="73"/>
      <c r="E10" s="73"/>
      <c r="F10" s="83"/>
      <c r="G10" s="53" t="str">
        <f>IF(C10=List!$A$3, D10*F10, "")</f>
        <v/>
      </c>
      <c r="H10" s="71" t="str">
        <f>IF(C10=List!$A$4, D10*F10, "")</f>
        <v/>
      </c>
    </row>
    <row r="11" spans="1:8" x14ac:dyDescent="0.25">
      <c r="A11" s="126">
        <v>6</v>
      </c>
      <c r="B11" s="16"/>
      <c r="C11" s="73"/>
      <c r="D11" s="73"/>
      <c r="E11" s="73"/>
      <c r="F11" s="83"/>
      <c r="G11" s="53" t="str">
        <f>IF(C11=List!$A$3, D11*F11, "")</f>
        <v/>
      </c>
      <c r="H11" s="71" t="str">
        <f>IF(C11=List!$A$4, D11*F11, "")</f>
        <v/>
      </c>
    </row>
    <row r="12" spans="1:8" x14ac:dyDescent="0.25">
      <c r="A12" s="126">
        <v>7</v>
      </c>
      <c r="B12" s="16"/>
      <c r="C12" s="73"/>
      <c r="D12" s="73"/>
      <c r="E12" s="73"/>
      <c r="F12" s="83"/>
      <c r="G12" s="53" t="str">
        <f>IF(C12=List!$A$3, D12*F12, "")</f>
        <v/>
      </c>
      <c r="H12" s="71" t="str">
        <f>IF(C12=List!$A$4, D12*F12, "")</f>
        <v/>
      </c>
    </row>
    <row r="13" spans="1:8" x14ac:dyDescent="0.25">
      <c r="A13" s="126">
        <v>8</v>
      </c>
      <c r="B13" s="16"/>
      <c r="C13" s="73"/>
      <c r="D13" s="73"/>
      <c r="E13" s="73"/>
      <c r="F13" s="83"/>
      <c r="G13" s="53" t="str">
        <f>IF(C13=List!$A$3, D13*F13, "")</f>
        <v/>
      </c>
      <c r="H13" s="71" t="str">
        <f>IF(C13=List!$A$4, D13*F13, "")</f>
        <v/>
      </c>
    </row>
    <row r="14" spans="1:8" x14ac:dyDescent="0.25">
      <c r="A14" s="126">
        <v>9</v>
      </c>
      <c r="B14" s="16"/>
      <c r="C14" s="73"/>
      <c r="D14" s="73"/>
      <c r="E14" s="73"/>
      <c r="F14" s="83"/>
      <c r="G14" s="53" t="str">
        <f>IF(C14=List!$A$3, D14*F14, "")</f>
        <v/>
      </c>
      <c r="H14" s="71" t="str">
        <f>IF(C14=List!$A$4, D14*F14, "")</f>
        <v/>
      </c>
    </row>
    <row r="15" spans="1:8" x14ac:dyDescent="0.25">
      <c r="A15" s="126">
        <v>10</v>
      </c>
      <c r="B15" s="16"/>
      <c r="C15" s="73"/>
      <c r="D15" s="73"/>
      <c r="E15" s="73"/>
      <c r="F15" s="83"/>
      <c r="G15" s="53" t="str">
        <f>IF(C15=List!$A$3, D15*F15, "")</f>
        <v/>
      </c>
      <c r="H15" s="71" t="str">
        <f>IF(C15=List!$A$4, D15*F15, "")</f>
        <v/>
      </c>
    </row>
    <row r="16" spans="1:8" x14ac:dyDescent="0.25">
      <c r="A16" s="126">
        <v>11</v>
      </c>
      <c r="B16" s="16"/>
      <c r="C16" s="73"/>
      <c r="D16" s="73"/>
      <c r="E16" s="73"/>
      <c r="F16" s="83"/>
      <c r="G16" s="53" t="str">
        <f>IF(C16=List!$A$3, D16*F16, "")</f>
        <v/>
      </c>
      <c r="H16" s="71" t="str">
        <f>IF(C16=List!$A$4, D16*F16, "")</f>
        <v/>
      </c>
    </row>
    <row r="17" spans="1:8" x14ac:dyDescent="0.25">
      <c r="A17" s="126">
        <v>12</v>
      </c>
      <c r="B17" s="16"/>
      <c r="C17" s="73"/>
      <c r="D17" s="73"/>
      <c r="E17" s="73"/>
      <c r="F17" s="83"/>
      <c r="G17" s="53" t="str">
        <f>IF(C17=List!$A$3, D17*F17, "")</f>
        <v/>
      </c>
      <c r="H17" s="71" t="str">
        <f>IF(C17=List!$A$4, D17*F17, "")</f>
        <v/>
      </c>
    </row>
    <row r="18" spans="1:8" x14ac:dyDescent="0.25">
      <c r="A18" s="219"/>
      <c r="B18" s="220"/>
      <c r="C18" s="220"/>
      <c r="D18" s="220"/>
      <c r="E18" s="220"/>
      <c r="F18" s="221" t="s">
        <v>78</v>
      </c>
      <c r="G18" s="119">
        <f>SUM(G6:G17)</f>
        <v>0</v>
      </c>
      <c r="H18" s="120">
        <f>SUM(H6:H17)</f>
        <v>0</v>
      </c>
    </row>
    <row r="19" spans="1:8" ht="15.75" thickBot="1" x14ac:dyDescent="0.3">
      <c r="A19" s="222"/>
      <c r="B19" s="223"/>
      <c r="C19" s="223"/>
      <c r="D19" s="223"/>
      <c r="E19" s="223"/>
      <c r="F19" s="223" t="s">
        <v>39</v>
      </c>
      <c r="G19" s="247"/>
      <c r="H19" s="190">
        <f>SUM(G18:H18)</f>
        <v>0</v>
      </c>
    </row>
    <row r="20" spans="1:8" ht="15.75" thickBot="1" x14ac:dyDescent="0.3">
      <c r="C20" s="17"/>
      <c r="D20" s="127"/>
      <c r="E20" s="17"/>
      <c r="F20" s="128"/>
      <c r="G20" s="128"/>
    </row>
    <row r="21" spans="1:8" ht="15.75" thickBot="1" x14ac:dyDescent="0.3">
      <c r="A21" s="384" t="s">
        <v>122</v>
      </c>
      <c r="B21" s="385"/>
      <c r="C21" s="385"/>
      <c r="D21" s="385"/>
      <c r="E21" s="385"/>
      <c r="F21" s="385"/>
      <c r="G21" s="385"/>
      <c r="H21" s="386"/>
    </row>
    <row r="22" spans="1:8" ht="14.45" customHeight="1" x14ac:dyDescent="0.25">
      <c r="A22" s="334" t="s">
        <v>182</v>
      </c>
      <c r="B22" s="387"/>
      <c r="C22" s="387"/>
      <c r="D22" s="387"/>
      <c r="E22" s="387"/>
      <c r="F22" s="387"/>
      <c r="G22" s="387"/>
      <c r="H22" s="388"/>
    </row>
    <row r="23" spans="1:8" x14ac:dyDescent="0.25">
      <c r="A23" s="381" t="s">
        <v>128</v>
      </c>
      <c r="B23" s="382"/>
      <c r="C23" s="382"/>
      <c r="D23" s="382"/>
      <c r="E23" s="382"/>
      <c r="F23" s="382"/>
      <c r="G23" s="382"/>
      <c r="H23" s="389"/>
    </row>
    <row r="24" spans="1:8" ht="30" customHeight="1" x14ac:dyDescent="0.25">
      <c r="A24" s="381" t="s">
        <v>42</v>
      </c>
      <c r="B24" s="382"/>
      <c r="C24" s="383"/>
      <c r="D24" s="133" t="s">
        <v>165</v>
      </c>
      <c r="E24" s="134" t="s">
        <v>76</v>
      </c>
      <c r="F24" s="136" t="s">
        <v>120</v>
      </c>
      <c r="G24" s="137" t="s">
        <v>99</v>
      </c>
      <c r="H24" s="138" t="s">
        <v>166</v>
      </c>
    </row>
    <row r="25" spans="1:8" x14ac:dyDescent="0.25">
      <c r="A25" s="126">
        <v>1</v>
      </c>
      <c r="B25" s="345"/>
      <c r="C25" s="346"/>
      <c r="D25" s="73"/>
      <c r="E25" s="116"/>
      <c r="F25" s="129"/>
      <c r="G25" s="54" t="str">
        <f>IF(D25=List!$A$3, E25*F25, "")</f>
        <v/>
      </c>
      <c r="H25" s="40" t="str">
        <f>IF(D25=List!$A$4, E25*F25, "")</f>
        <v/>
      </c>
    </row>
    <row r="26" spans="1:8" x14ac:dyDescent="0.25">
      <c r="A26" s="126">
        <v>2</v>
      </c>
      <c r="B26" s="345"/>
      <c r="C26" s="346"/>
      <c r="D26" s="73"/>
      <c r="E26" s="116"/>
      <c r="F26" s="129"/>
      <c r="G26" s="54" t="str">
        <f>IF(D26=List!$A$3, E26*F26, "")</f>
        <v/>
      </c>
      <c r="H26" s="40" t="str">
        <f>IF(D26=List!$A$4, E26*F26, "")</f>
        <v/>
      </c>
    </row>
    <row r="27" spans="1:8" x14ac:dyDescent="0.25">
      <c r="A27" s="126">
        <v>3</v>
      </c>
      <c r="B27" s="345"/>
      <c r="C27" s="346"/>
      <c r="D27" s="73"/>
      <c r="E27" s="116"/>
      <c r="F27" s="129"/>
      <c r="G27" s="54" t="str">
        <f>IF(D27=List!$A$3, E27*F27, "")</f>
        <v/>
      </c>
      <c r="H27" s="40" t="str">
        <f>IF(D27=List!$A$4, E27*F27, "")</f>
        <v/>
      </c>
    </row>
    <row r="28" spans="1:8" x14ac:dyDescent="0.25">
      <c r="A28" s="126">
        <v>4</v>
      </c>
      <c r="B28" s="345"/>
      <c r="C28" s="346"/>
      <c r="D28" s="73"/>
      <c r="E28" s="116"/>
      <c r="F28" s="129"/>
      <c r="G28" s="54" t="str">
        <f>IF(D28=List!$A$3, E28*F28, "")</f>
        <v/>
      </c>
      <c r="H28" s="40" t="str">
        <f>IF(D28=List!$A$4, E28*F28, "")</f>
        <v/>
      </c>
    </row>
    <row r="29" spans="1:8" x14ac:dyDescent="0.25">
      <c r="A29" s="126">
        <v>5</v>
      </c>
      <c r="B29" s="345"/>
      <c r="C29" s="346"/>
      <c r="D29" s="73"/>
      <c r="E29" s="116"/>
      <c r="F29" s="129"/>
      <c r="G29" s="54" t="str">
        <f>IF(D29=List!$A$3, E29*F29, "")</f>
        <v/>
      </c>
      <c r="H29" s="40" t="str">
        <f>IF(D29=List!$A$4, E29*F29, "")</f>
        <v/>
      </c>
    </row>
    <row r="30" spans="1:8" x14ac:dyDescent="0.25">
      <c r="A30" s="126">
        <v>6</v>
      </c>
      <c r="B30" s="345"/>
      <c r="C30" s="346"/>
      <c r="D30" s="73"/>
      <c r="E30" s="116"/>
      <c r="F30" s="129"/>
      <c r="G30" s="54" t="str">
        <f>IF(D30=List!$A$3, E30*F30, "")</f>
        <v/>
      </c>
      <c r="H30" s="40" t="str">
        <f>IF(D30=List!$A$4, E30*F30, "")</f>
        <v/>
      </c>
    </row>
    <row r="31" spans="1:8" x14ac:dyDescent="0.25">
      <c r="A31" s="126">
        <v>7</v>
      </c>
      <c r="B31" s="345"/>
      <c r="C31" s="346"/>
      <c r="D31" s="73"/>
      <c r="E31" s="116"/>
      <c r="F31" s="129"/>
      <c r="G31" s="54" t="str">
        <f>IF(D31=List!$A$3, E31*F31, "")</f>
        <v/>
      </c>
      <c r="H31" s="40" t="str">
        <f>IF(D31=List!$A$4, E31*F31, "")</f>
        <v/>
      </c>
    </row>
    <row r="32" spans="1:8" x14ac:dyDescent="0.25">
      <c r="A32" s="126">
        <v>8</v>
      </c>
      <c r="B32" s="345"/>
      <c r="C32" s="346"/>
      <c r="D32" s="73"/>
      <c r="E32" s="116"/>
      <c r="F32" s="129"/>
      <c r="G32" s="54" t="str">
        <f>IF(D32=List!$A$3, E32*F32, "")</f>
        <v/>
      </c>
      <c r="H32" s="40" t="str">
        <f>IF(D32=List!$A$4, E32*F32, "")</f>
        <v/>
      </c>
    </row>
    <row r="33" spans="1:8" x14ac:dyDescent="0.25">
      <c r="A33" s="126">
        <v>9</v>
      </c>
      <c r="B33" s="345"/>
      <c r="C33" s="346"/>
      <c r="D33" s="73"/>
      <c r="E33" s="116"/>
      <c r="F33" s="129"/>
      <c r="G33" s="54" t="str">
        <f>IF(D33=List!$A$3, E33*F33, "")</f>
        <v/>
      </c>
      <c r="H33" s="40" t="str">
        <f>IF(D33=List!$A$4, E33*F33, "")</f>
        <v/>
      </c>
    </row>
    <row r="34" spans="1:8" x14ac:dyDescent="0.25">
      <c r="A34" s="126">
        <v>10</v>
      </c>
      <c r="B34" s="345"/>
      <c r="C34" s="346"/>
      <c r="D34" s="73"/>
      <c r="E34" s="116"/>
      <c r="F34" s="129"/>
      <c r="G34" s="54" t="str">
        <f>IF(D34=List!$A$3, E34*F34, "")</f>
        <v/>
      </c>
      <c r="H34" s="40" t="str">
        <f>IF(D34=List!$A$4, E34*F34, "")</f>
        <v/>
      </c>
    </row>
    <row r="35" spans="1:8" x14ac:dyDescent="0.25">
      <c r="A35" s="126">
        <v>11</v>
      </c>
      <c r="B35" s="345"/>
      <c r="C35" s="346"/>
      <c r="D35" s="73"/>
      <c r="E35" s="116"/>
      <c r="F35" s="129"/>
      <c r="G35" s="54" t="str">
        <f>IF(D35=List!$A$3, E35*F35, "")</f>
        <v/>
      </c>
      <c r="H35" s="40" t="str">
        <f>IF(D35=List!$A$4, E35*F35, "")</f>
        <v/>
      </c>
    </row>
    <row r="36" spans="1:8" x14ac:dyDescent="0.25">
      <c r="A36" s="126">
        <v>12</v>
      </c>
      <c r="B36" s="345"/>
      <c r="C36" s="346"/>
      <c r="D36" s="73"/>
      <c r="E36" s="116"/>
      <c r="F36" s="129"/>
      <c r="G36" s="54" t="str">
        <f>IF(D36=List!$A$3, E36*F36, "")</f>
        <v/>
      </c>
      <c r="H36" s="40" t="str">
        <f>IF(D36=List!$A$4, E36*F36, "")</f>
        <v/>
      </c>
    </row>
    <row r="37" spans="1:8" x14ac:dyDescent="0.25">
      <c r="A37" s="219"/>
      <c r="B37" s="220"/>
      <c r="C37" s="220"/>
      <c r="D37" s="220"/>
      <c r="E37" s="220"/>
      <c r="F37" s="221" t="s">
        <v>78</v>
      </c>
      <c r="G37" s="54">
        <f>SUM(G25:G36)</f>
        <v>0</v>
      </c>
      <c r="H37" s="40">
        <f>SUM(H25:H36)</f>
        <v>0</v>
      </c>
    </row>
    <row r="38" spans="1:8" ht="15.75" thickBot="1" x14ac:dyDescent="0.3">
      <c r="A38" s="222"/>
      <c r="B38" s="223"/>
      <c r="C38" s="223"/>
      <c r="D38" s="223"/>
      <c r="E38" s="223"/>
      <c r="F38" s="223" t="s">
        <v>172</v>
      </c>
      <c r="G38" s="247"/>
      <c r="H38" s="190">
        <f>SUM(G37:H37)</f>
        <v>0</v>
      </c>
    </row>
    <row r="39" spans="1:8" ht="15.75" thickBot="1" x14ac:dyDescent="0.3">
      <c r="C39" s="17"/>
      <c r="D39" s="127"/>
      <c r="E39" s="17"/>
      <c r="F39" s="128"/>
      <c r="G39" s="128"/>
    </row>
    <row r="40" spans="1:8" ht="15.75" thickBot="1" x14ac:dyDescent="0.3">
      <c r="A40" s="384" t="s">
        <v>123</v>
      </c>
      <c r="B40" s="385"/>
      <c r="C40" s="385"/>
      <c r="D40" s="385"/>
      <c r="E40" s="385"/>
      <c r="F40" s="385"/>
      <c r="G40" s="385"/>
      <c r="H40" s="386"/>
    </row>
    <row r="41" spans="1:8" ht="14.45" customHeight="1" x14ac:dyDescent="0.25">
      <c r="A41" s="334" t="s">
        <v>183</v>
      </c>
      <c r="B41" s="387"/>
      <c r="C41" s="387"/>
      <c r="D41" s="387"/>
      <c r="E41" s="387"/>
      <c r="F41" s="387"/>
      <c r="G41" s="387"/>
      <c r="H41" s="388"/>
    </row>
    <row r="42" spans="1:8" x14ac:dyDescent="0.25">
      <c r="A42" s="381" t="s">
        <v>127</v>
      </c>
      <c r="B42" s="382"/>
      <c r="C42" s="382"/>
      <c r="D42" s="382"/>
      <c r="E42" s="382"/>
      <c r="F42" s="382"/>
      <c r="G42" s="382"/>
      <c r="H42" s="389"/>
    </row>
    <row r="43" spans="1:8" ht="30" customHeight="1" x14ac:dyDescent="0.25">
      <c r="A43" s="381" t="s">
        <v>41</v>
      </c>
      <c r="B43" s="382"/>
      <c r="C43" s="383"/>
      <c r="D43" s="133" t="s">
        <v>165</v>
      </c>
      <c r="E43" s="134" t="s">
        <v>76</v>
      </c>
      <c r="F43" s="136" t="s">
        <v>120</v>
      </c>
      <c r="G43" s="137" t="s">
        <v>99</v>
      </c>
      <c r="H43" s="138" t="s">
        <v>166</v>
      </c>
    </row>
    <row r="44" spans="1:8" x14ac:dyDescent="0.25">
      <c r="A44" s="126">
        <v>1</v>
      </c>
      <c r="B44" s="345"/>
      <c r="C44" s="346"/>
      <c r="D44" s="73"/>
      <c r="E44" s="116"/>
      <c r="F44" s="129"/>
      <c r="G44" s="122" t="str">
        <f>IF(D44=List!$A$3, E44*F44, "")</f>
        <v/>
      </c>
      <c r="H44" s="123" t="str">
        <f>IF(D44=List!$A$4, E44*F44, "")</f>
        <v/>
      </c>
    </row>
    <row r="45" spans="1:8" x14ac:dyDescent="0.25">
      <c r="A45" s="126">
        <v>2</v>
      </c>
      <c r="B45" s="345"/>
      <c r="C45" s="346"/>
      <c r="D45" s="73"/>
      <c r="E45" s="116"/>
      <c r="F45" s="129"/>
      <c r="G45" s="122" t="str">
        <f>IF(D45=List!$A$3, E45*F45, "")</f>
        <v/>
      </c>
      <c r="H45" s="123" t="str">
        <f>IF(D45=List!$A$4, E45*F45, "")</f>
        <v/>
      </c>
    </row>
    <row r="46" spans="1:8" x14ac:dyDescent="0.25">
      <c r="A46" s="126">
        <v>3</v>
      </c>
      <c r="B46" s="345"/>
      <c r="C46" s="346"/>
      <c r="D46" s="73"/>
      <c r="E46" s="116"/>
      <c r="F46" s="129"/>
      <c r="G46" s="122" t="str">
        <f>IF(D46=List!$A$3, E46*F46, "")</f>
        <v/>
      </c>
      <c r="H46" s="123" t="str">
        <f>IF(D46=List!$A$4, E46*F46, "")</f>
        <v/>
      </c>
    </row>
    <row r="47" spans="1:8" x14ac:dyDescent="0.25">
      <c r="A47" s="126">
        <v>4</v>
      </c>
      <c r="B47" s="345"/>
      <c r="C47" s="346"/>
      <c r="D47" s="73"/>
      <c r="E47" s="116"/>
      <c r="F47" s="129"/>
      <c r="G47" s="122" t="str">
        <f>IF(D47=List!$A$3, E47*F47, "")</f>
        <v/>
      </c>
      <c r="H47" s="123" t="str">
        <f>IF(D47=List!$A$4, E47*F47, "")</f>
        <v/>
      </c>
    </row>
    <row r="48" spans="1:8" x14ac:dyDescent="0.25">
      <c r="A48" s="126">
        <v>5</v>
      </c>
      <c r="B48" s="345"/>
      <c r="C48" s="346"/>
      <c r="D48" s="73"/>
      <c r="E48" s="116"/>
      <c r="F48" s="129"/>
      <c r="G48" s="122" t="str">
        <f>IF(D48=List!$A$3, E48*F48, "")</f>
        <v/>
      </c>
      <c r="H48" s="123" t="str">
        <f>IF(D48=List!$A$4, E48*F48, "")</f>
        <v/>
      </c>
    </row>
    <row r="49" spans="1:8" x14ac:dyDescent="0.25">
      <c r="A49" s="126">
        <v>6</v>
      </c>
      <c r="B49" s="345"/>
      <c r="C49" s="346"/>
      <c r="D49" s="73"/>
      <c r="E49" s="116"/>
      <c r="F49" s="129"/>
      <c r="G49" s="122" t="str">
        <f>IF(D49=List!$A$3, E49*F49, "")</f>
        <v/>
      </c>
      <c r="H49" s="123" t="str">
        <f>IF(D49=List!$A$4, E49*F49, "")</f>
        <v/>
      </c>
    </row>
    <row r="50" spans="1:8" x14ac:dyDescent="0.25">
      <c r="A50" s="126">
        <v>7</v>
      </c>
      <c r="B50" s="345"/>
      <c r="C50" s="346"/>
      <c r="D50" s="73"/>
      <c r="E50" s="116"/>
      <c r="F50" s="129"/>
      <c r="G50" s="122" t="str">
        <f>IF(D50=List!$A$3, E50*F50, "")</f>
        <v/>
      </c>
      <c r="H50" s="123" t="str">
        <f>IF(D50=List!$A$4, E50*F50, "")</f>
        <v/>
      </c>
    </row>
    <row r="51" spans="1:8" x14ac:dyDescent="0.25">
      <c r="A51" s="126">
        <v>8</v>
      </c>
      <c r="B51" s="345"/>
      <c r="C51" s="346"/>
      <c r="D51" s="73"/>
      <c r="E51" s="116"/>
      <c r="F51" s="129"/>
      <c r="G51" s="122" t="str">
        <f>IF(D51=List!$A$3, E51*F51, "")</f>
        <v/>
      </c>
      <c r="H51" s="123" t="str">
        <f>IF(D51=List!$A$4, E51*F51, "")</f>
        <v/>
      </c>
    </row>
    <row r="52" spans="1:8" x14ac:dyDescent="0.25">
      <c r="A52" s="126">
        <v>9</v>
      </c>
      <c r="B52" s="345"/>
      <c r="C52" s="346"/>
      <c r="D52" s="73"/>
      <c r="E52" s="116"/>
      <c r="F52" s="129"/>
      <c r="G52" s="122" t="str">
        <f>IF(D52=List!$A$3, E52*F52, "")</f>
        <v/>
      </c>
      <c r="H52" s="123" t="str">
        <f>IF(D52=List!$A$4, E52*F52, "")</f>
        <v/>
      </c>
    </row>
    <row r="53" spans="1:8" x14ac:dyDescent="0.25">
      <c r="A53" s="126">
        <v>10</v>
      </c>
      <c r="B53" s="345"/>
      <c r="C53" s="346"/>
      <c r="D53" s="73"/>
      <c r="E53" s="116"/>
      <c r="F53" s="129"/>
      <c r="G53" s="122" t="str">
        <f>IF(D53=List!$A$3, E53*F53, "")</f>
        <v/>
      </c>
      <c r="H53" s="123" t="str">
        <f>IF(D53=List!$A$4, E53*F53, "")</f>
        <v/>
      </c>
    </row>
    <row r="54" spans="1:8" x14ac:dyDescent="0.25">
      <c r="A54" s="126">
        <v>11</v>
      </c>
      <c r="B54" s="345"/>
      <c r="C54" s="346"/>
      <c r="D54" s="73"/>
      <c r="E54" s="116"/>
      <c r="F54" s="129"/>
      <c r="G54" s="122" t="str">
        <f>IF(D54=List!$A$3, E54*F54, "")</f>
        <v/>
      </c>
      <c r="H54" s="123" t="str">
        <f>IF(D54=List!$A$4, E54*F54, "")</f>
        <v/>
      </c>
    </row>
    <row r="55" spans="1:8" x14ac:dyDescent="0.25">
      <c r="A55" s="126">
        <v>12</v>
      </c>
      <c r="B55" s="345"/>
      <c r="C55" s="346"/>
      <c r="D55" s="73"/>
      <c r="E55" s="116"/>
      <c r="F55" s="129"/>
      <c r="G55" s="122" t="str">
        <f>IF(D55=List!$A$3, E55*F55, "")</f>
        <v/>
      </c>
      <c r="H55" s="123" t="str">
        <f>IF(D55=List!$A$4, E55*F55, "")</f>
        <v/>
      </c>
    </row>
    <row r="56" spans="1:8" x14ac:dyDescent="0.25">
      <c r="A56" s="219"/>
      <c r="B56" s="220"/>
      <c r="C56" s="220"/>
      <c r="D56" s="220"/>
      <c r="E56" s="220"/>
      <c r="F56" s="221" t="s">
        <v>78</v>
      </c>
      <c r="G56" s="55">
        <f>SUM(G44:G55)</f>
        <v>0</v>
      </c>
      <c r="H56" s="40">
        <f>SUM(H44:H55)</f>
        <v>0</v>
      </c>
    </row>
    <row r="57" spans="1:8" ht="15.75" thickBot="1" x14ac:dyDescent="0.3">
      <c r="A57" s="222"/>
      <c r="B57" s="223"/>
      <c r="C57" s="223"/>
      <c r="D57" s="223"/>
      <c r="E57" s="223"/>
      <c r="F57" s="223" t="s">
        <v>44</v>
      </c>
      <c r="G57" s="247"/>
      <c r="H57" s="190">
        <f>SUM(G56:H56)</f>
        <v>0</v>
      </c>
    </row>
    <row r="58" spans="1:8" ht="15.75" thickBot="1" x14ac:dyDescent="0.3">
      <c r="A58" s="130"/>
      <c r="B58" s="130"/>
      <c r="C58" s="130"/>
      <c r="D58" s="130"/>
      <c r="E58" s="130"/>
      <c r="F58" s="130"/>
      <c r="G58" s="131"/>
      <c r="H58" s="131"/>
    </row>
    <row r="59" spans="1:8" ht="15.75" thickBot="1" x14ac:dyDescent="0.3">
      <c r="A59" s="394" t="s">
        <v>124</v>
      </c>
      <c r="B59" s="395"/>
      <c r="C59" s="396"/>
      <c r="D59" s="396"/>
      <c r="E59" s="396"/>
      <c r="F59" s="396"/>
      <c r="G59" s="396"/>
      <c r="H59" s="397"/>
    </row>
    <row r="60" spans="1:8" ht="14.45" customHeight="1" x14ac:dyDescent="0.25">
      <c r="A60" s="334" t="s">
        <v>173</v>
      </c>
      <c r="B60" s="387"/>
      <c r="C60" s="387"/>
      <c r="D60" s="387"/>
      <c r="E60" s="387"/>
      <c r="F60" s="387"/>
      <c r="G60" s="387"/>
      <c r="H60" s="388"/>
    </row>
    <row r="61" spans="1:8" x14ac:dyDescent="0.25">
      <c r="A61" s="390" t="s">
        <v>155</v>
      </c>
      <c r="B61" s="391"/>
      <c r="C61" s="392"/>
      <c r="D61" s="392"/>
      <c r="E61" s="392"/>
      <c r="F61" s="392"/>
      <c r="G61" s="392"/>
      <c r="H61" s="393"/>
    </row>
    <row r="62" spans="1:8" ht="30" customHeight="1" x14ac:dyDescent="0.25">
      <c r="A62" s="381" t="s">
        <v>187</v>
      </c>
      <c r="B62" s="382"/>
      <c r="C62" s="383"/>
      <c r="D62" s="133" t="s">
        <v>165</v>
      </c>
      <c r="E62" s="134" t="s">
        <v>76</v>
      </c>
      <c r="F62" s="136" t="s">
        <v>120</v>
      </c>
      <c r="G62" s="137" t="s">
        <v>99</v>
      </c>
      <c r="H62" s="138" t="s">
        <v>166</v>
      </c>
    </row>
    <row r="63" spans="1:8" x14ac:dyDescent="0.25">
      <c r="A63" s="126">
        <v>1</v>
      </c>
      <c r="B63" s="345"/>
      <c r="C63" s="346"/>
      <c r="D63" s="73"/>
      <c r="E63" s="116"/>
      <c r="F63" s="129"/>
      <c r="G63" s="122" t="str">
        <f>IF(D63=List!$A$3, E63*F63, "")</f>
        <v/>
      </c>
      <c r="H63" s="123" t="str">
        <f>IF(D63=List!$A$4, E63*F63, "")</f>
        <v/>
      </c>
    </row>
    <row r="64" spans="1:8" x14ac:dyDescent="0.25">
      <c r="A64" s="126">
        <v>2</v>
      </c>
      <c r="B64" s="345"/>
      <c r="C64" s="346"/>
      <c r="D64" s="73"/>
      <c r="E64" s="116"/>
      <c r="F64" s="129"/>
      <c r="G64" s="122" t="str">
        <f>IF(D64=List!$A$3, E64*F64, "")</f>
        <v/>
      </c>
      <c r="H64" s="123" t="str">
        <f>IF(D64=List!$A$4, E64*F64, "")</f>
        <v/>
      </c>
    </row>
    <row r="65" spans="1:8" x14ac:dyDescent="0.25">
      <c r="A65" s="126">
        <v>3</v>
      </c>
      <c r="B65" s="345"/>
      <c r="C65" s="346"/>
      <c r="D65" s="73"/>
      <c r="E65" s="116"/>
      <c r="F65" s="129"/>
      <c r="G65" s="122" t="str">
        <f>IF(D65=List!$A$3, E65*F65, "")</f>
        <v/>
      </c>
      <c r="H65" s="123" t="str">
        <f>IF(D65=List!$A$4, E65*F65, "")</f>
        <v/>
      </c>
    </row>
    <row r="66" spans="1:8" x14ac:dyDescent="0.25">
      <c r="A66" s="126">
        <v>4</v>
      </c>
      <c r="B66" s="345"/>
      <c r="C66" s="346"/>
      <c r="D66" s="73"/>
      <c r="E66" s="116"/>
      <c r="F66" s="129"/>
      <c r="G66" s="122" t="str">
        <f>IF(D66=List!$A$3, E66*F66, "")</f>
        <v/>
      </c>
      <c r="H66" s="123" t="str">
        <f>IF(D66=List!$A$4, E66*F66, "")</f>
        <v/>
      </c>
    </row>
    <row r="67" spans="1:8" x14ac:dyDescent="0.25">
      <c r="A67" s="126">
        <v>5</v>
      </c>
      <c r="B67" s="345"/>
      <c r="C67" s="346"/>
      <c r="D67" s="73"/>
      <c r="E67" s="116"/>
      <c r="F67" s="129"/>
      <c r="G67" s="122" t="str">
        <f>IF(D67=List!$A$3, E67*F67, "")</f>
        <v/>
      </c>
      <c r="H67" s="123" t="str">
        <f>IF(D67=List!$A$4, E67*F67, "")</f>
        <v/>
      </c>
    </row>
    <row r="68" spans="1:8" x14ac:dyDescent="0.25">
      <c r="A68" s="126">
        <v>6</v>
      </c>
      <c r="B68" s="345"/>
      <c r="C68" s="346"/>
      <c r="D68" s="73"/>
      <c r="E68" s="116"/>
      <c r="F68" s="129"/>
      <c r="G68" s="122" t="str">
        <f>IF(D68=List!$A$3, E68*F68, "")</f>
        <v/>
      </c>
      <c r="H68" s="123" t="str">
        <f>IF(D68=List!$A$4, E68*F68, "")</f>
        <v/>
      </c>
    </row>
    <row r="69" spans="1:8" x14ac:dyDescent="0.25">
      <c r="A69" s="126">
        <v>7</v>
      </c>
      <c r="B69" s="345"/>
      <c r="C69" s="346"/>
      <c r="D69" s="73"/>
      <c r="E69" s="116"/>
      <c r="F69" s="129"/>
      <c r="G69" s="122" t="str">
        <f>IF(D69=List!$A$3, E69*F69, "")</f>
        <v/>
      </c>
      <c r="H69" s="123" t="str">
        <f>IF(D69=List!$A$4, E69*F69, "")</f>
        <v/>
      </c>
    </row>
    <row r="70" spans="1:8" x14ac:dyDescent="0.25">
      <c r="A70" s="126">
        <v>8</v>
      </c>
      <c r="B70" s="345"/>
      <c r="C70" s="346"/>
      <c r="D70" s="73"/>
      <c r="E70" s="116"/>
      <c r="F70" s="129"/>
      <c r="G70" s="122" t="str">
        <f>IF(D70=List!$A$3, E70*F70, "")</f>
        <v/>
      </c>
      <c r="H70" s="123" t="str">
        <f>IF(D70=List!$A$4, E70*F70, "")</f>
        <v/>
      </c>
    </row>
    <row r="71" spans="1:8" x14ac:dyDescent="0.25">
      <c r="A71" s="126">
        <v>9</v>
      </c>
      <c r="B71" s="345"/>
      <c r="C71" s="346"/>
      <c r="D71" s="73"/>
      <c r="E71" s="116"/>
      <c r="F71" s="129"/>
      <c r="G71" s="122" t="str">
        <f>IF(D71=List!$A$3, E71*F71, "")</f>
        <v/>
      </c>
      <c r="H71" s="123" t="str">
        <f>IF(D71=List!$A$4, E71*F71, "")</f>
        <v/>
      </c>
    </row>
    <row r="72" spans="1:8" x14ac:dyDescent="0.25">
      <c r="A72" s="126">
        <v>10</v>
      </c>
      <c r="B72" s="345"/>
      <c r="C72" s="346"/>
      <c r="D72" s="73"/>
      <c r="E72" s="116"/>
      <c r="F72" s="129"/>
      <c r="G72" s="122" t="str">
        <f>IF(D72=List!$A$3, E72*F72, "")</f>
        <v/>
      </c>
      <c r="H72" s="123" t="str">
        <f>IF(D72=List!$A$4, E72*F72, "")</f>
        <v/>
      </c>
    </row>
    <row r="73" spans="1:8" x14ac:dyDescent="0.25">
      <c r="A73" s="126">
        <v>11</v>
      </c>
      <c r="B73" s="345"/>
      <c r="C73" s="346"/>
      <c r="D73" s="73"/>
      <c r="E73" s="116"/>
      <c r="F73" s="129"/>
      <c r="G73" s="122" t="str">
        <f>IF(D73=List!$A$3, E73*F73, "")</f>
        <v/>
      </c>
      <c r="H73" s="123" t="str">
        <f>IF(D73=List!$A$4, E73*F73, "")</f>
        <v/>
      </c>
    </row>
    <row r="74" spans="1:8" x14ac:dyDescent="0.25">
      <c r="A74" s="126">
        <v>12</v>
      </c>
      <c r="B74" s="345"/>
      <c r="C74" s="346"/>
      <c r="D74" s="73"/>
      <c r="E74" s="116"/>
      <c r="F74" s="129"/>
      <c r="G74" s="122" t="str">
        <f>IF(D74=List!$A$3, E74*F74, "")</f>
        <v/>
      </c>
      <c r="H74" s="123" t="str">
        <f>IF(D74=List!$A$4, E74*F74, "")</f>
        <v/>
      </c>
    </row>
    <row r="75" spans="1:8" x14ac:dyDescent="0.25">
      <c r="A75" s="219"/>
      <c r="B75" s="220"/>
      <c r="C75" s="220"/>
      <c r="D75" s="220"/>
      <c r="E75" s="220"/>
      <c r="F75" s="221" t="s">
        <v>78</v>
      </c>
      <c r="G75" s="55">
        <f>SUM(G63:G74)</f>
        <v>0</v>
      </c>
      <c r="H75" s="40">
        <f>SUM(H63:H74)</f>
        <v>0</v>
      </c>
    </row>
    <row r="76" spans="1:8" ht="15.75" thickBot="1" x14ac:dyDescent="0.3">
      <c r="A76" s="222"/>
      <c r="B76" s="223"/>
      <c r="C76" s="223"/>
      <c r="D76" s="223"/>
      <c r="E76" s="223"/>
      <c r="F76" s="223" t="s">
        <v>170</v>
      </c>
      <c r="G76" s="247"/>
      <c r="H76" s="190">
        <f>SUM(G75:H75)</f>
        <v>0</v>
      </c>
    </row>
    <row r="77" spans="1:8" ht="15.75" thickBot="1" x14ac:dyDescent="0.3">
      <c r="C77" s="17"/>
      <c r="D77" s="127"/>
      <c r="E77" s="17"/>
      <c r="F77" s="128"/>
      <c r="G77" s="128"/>
    </row>
    <row r="78" spans="1:8" ht="15.75" thickBot="1" x14ac:dyDescent="0.3">
      <c r="A78" s="394" t="s">
        <v>125</v>
      </c>
      <c r="B78" s="395"/>
      <c r="C78" s="396"/>
      <c r="D78" s="396"/>
      <c r="E78" s="396"/>
      <c r="F78" s="396"/>
      <c r="G78" s="396"/>
      <c r="H78" s="397"/>
    </row>
    <row r="79" spans="1:8" ht="14.45" customHeight="1" x14ac:dyDescent="0.25">
      <c r="A79" s="334" t="s">
        <v>177</v>
      </c>
      <c r="B79" s="387"/>
      <c r="C79" s="387"/>
      <c r="D79" s="387"/>
      <c r="E79" s="387"/>
      <c r="F79" s="387"/>
      <c r="G79" s="387"/>
      <c r="H79" s="388"/>
    </row>
    <row r="80" spans="1:8" x14ac:dyDescent="0.25">
      <c r="A80" s="390" t="s">
        <v>130</v>
      </c>
      <c r="B80" s="391"/>
      <c r="C80" s="392"/>
      <c r="D80" s="392"/>
      <c r="E80" s="392"/>
      <c r="F80" s="392"/>
      <c r="G80" s="392"/>
      <c r="H80" s="393"/>
    </row>
    <row r="81" spans="1:8" ht="30" customHeight="1" x14ac:dyDescent="0.25">
      <c r="A81" s="381" t="s">
        <v>45</v>
      </c>
      <c r="B81" s="382"/>
      <c r="C81" s="383"/>
      <c r="D81" s="133" t="s">
        <v>165</v>
      </c>
      <c r="E81" s="134" t="s">
        <v>76</v>
      </c>
      <c r="F81" s="136" t="s">
        <v>120</v>
      </c>
      <c r="G81" s="137" t="s">
        <v>99</v>
      </c>
      <c r="H81" s="138" t="s">
        <v>166</v>
      </c>
    </row>
    <row r="82" spans="1:8" x14ac:dyDescent="0.25">
      <c r="A82" s="126">
        <v>1</v>
      </c>
      <c r="B82" s="345"/>
      <c r="C82" s="346"/>
      <c r="D82" s="73"/>
      <c r="E82" s="116"/>
      <c r="F82" s="129"/>
      <c r="G82" s="122" t="str">
        <f>IF(D82=List!$A$3, E82*F82, "")</f>
        <v/>
      </c>
      <c r="H82" s="123" t="str">
        <f>IF(D82=List!$A$4, E82*F82, "")</f>
        <v/>
      </c>
    </row>
    <row r="83" spans="1:8" x14ac:dyDescent="0.25">
      <c r="A83" s="126">
        <v>2</v>
      </c>
      <c r="B83" s="345"/>
      <c r="C83" s="346"/>
      <c r="D83" s="73"/>
      <c r="E83" s="116"/>
      <c r="F83" s="129"/>
      <c r="G83" s="122" t="str">
        <f>IF(D83=List!$A$3, E83*F83, "")</f>
        <v/>
      </c>
      <c r="H83" s="123" t="str">
        <f>IF(D83=List!$A$4, E83*F83, "")</f>
        <v/>
      </c>
    </row>
    <row r="84" spans="1:8" x14ac:dyDescent="0.25">
      <c r="A84" s="126">
        <v>3</v>
      </c>
      <c r="B84" s="345"/>
      <c r="C84" s="346"/>
      <c r="D84" s="73"/>
      <c r="E84" s="116"/>
      <c r="F84" s="129"/>
      <c r="G84" s="122" t="str">
        <f>IF(D84=List!$A$3, E84*F84, "")</f>
        <v/>
      </c>
      <c r="H84" s="123" t="str">
        <f>IF(D84=List!$A$4, E84*F84, "")</f>
        <v/>
      </c>
    </row>
    <row r="85" spans="1:8" x14ac:dyDescent="0.25">
      <c r="A85" s="126">
        <v>4</v>
      </c>
      <c r="B85" s="345"/>
      <c r="C85" s="346"/>
      <c r="D85" s="73"/>
      <c r="E85" s="116"/>
      <c r="F85" s="129"/>
      <c r="G85" s="122" t="str">
        <f>IF(D85=List!$A$3, E85*F85, "")</f>
        <v/>
      </c>
      <c r="H85" s="123" t="str">
        <f>IF(D85=List!$A$4, E85*F85, "")</f>
        <v/>
      </c>
    </row>
    <row r="86" spans="1:8" x14ac:dyDescent="0.25">
      <c r="A86" s="126">
        <v>5</v>
      </c>
      <c r="B86" s="345"/>
      <c r="C86" s="346"/>
      <c r="D86" s="73"/>
      <c r="E86" s="116"/>
      <c r="F86" s="129"/>
      <c r="G86" s="122" t="str">
        <f>IF(D86=List!$A$3, E86*F86, "")</f>
        <v/>
      </c>
      <c r="H86" s="123" t="str">
        <f>IF(D86=List!$A$4, E86*F86, "")</f>
        <v/>
      </c>
    </row>
    <row r="87" spans="1:8" x14ac:dyDescent="0.25">
      <c r="A87" s="126">
        <v>6</v>
      </c>
      <c r="B87" s="345"/>
      <c r="C87" s="346"/>
      <c r="D87" s="73"/>
      <c r="E87" s="116"/>
      <c r="F87" s="129"/>
      <c r="G87" s="122" t="str">
        <f>IF(D87=List!$A$3, E87*F87, "")</f>
        <v/>
      </c>
      <c r="H87" s="123" t="str">
        <f>IF(D87=List!$A$4, E87*F87, "")</f>
        <v/>
      </c>
    </row>
    <row r="88" spans="1:8" x14ac:dyDescent="0.25">
      <c r="A88" s="126">
        <v>7</v>
      </c>
      <c r="B88" s="345"/>
      <c r="C88" s="346"/>
      <c r="D88" s="73"/>
      <c r="E88" s="116"/>
      <c r="F88" s="129"/>
      <c r="G88" s="122" t="str">
        <f>IF(D88=List!$A$3, E88*F88, "")</f>
        <v/>
      </c>
      <c r="H88" s="123" t="str">
        <f>IF(D88=List!$A$4, E88*F88, "")</f>
        <v/>
      </c>
    </row>
    <row r="89" spans="1:8" x14ac:dyDescent="0.25">
      <c r="A89" s="126">
        <v>8</v>
      </c>
      <c r="B89" s="345"/>
      <c r="C89" s="346"/>
      <c r="D89" s="73"/>
      <c r="E89" s="116"/>
      <c r="F89" s="129"/>
      <c r="G89" s="122" t="str">
        <f>IF(D89=List!$A$3, E89*F89, "")</f>
        <v/>
      </c>
      <c r="H89" s="123" t="str">
        <f>IF(D89=List!$A$4, E89*F89, "")</f>
        <v/>
      </c>
    </row>
    <row r="90" spans="1:8" x14ac:dyDescent="0.25">
      <c r="A90" s="126">
        <v>9</v>
      </c>
      <c r="B90" s="345"/>
      <c r="C90" s="346"/>
      <c r="D90" s="73"/>
      <c r="E90" s="116"/>
      <c r="F90" s="129"/>
      <c r="G90" s="122" t="str">
        <f>IF(D90=List!$A$3, E90*F90, "")</f>
        <v/>
      </c>
      <c r="H90" s="123" t="str">
        <f>IF(D90=List!$A$4, E90*F90, "")</f>
        <v/>
      </c>
    </row>
    <row r="91" spans="1:8" x14ac:dyDescent="0.25">
      <c r="A91" s="126">
        <v>10</v>
      </c>
      <c r="B91" s="345"/>
      <c r="C91" s="346"/>
      <c r="D91" s="73"/>
      <c r="E91" s="116"/>
      <c r="F91" s="129"/>
      <c r="G91" s="122" t="str">
        <f>IF(D91=List!$A$3, E91*F91, "")</f>
        <v/>
      </c>
      <c r="H91" s="123" t="str">
        <f>IF(D91=List!$A$4, E91*F91, "")</f>
        <v/>
      </c>
    </row>
    <row r="92" spans="1:8" x14ac:dyDescent="0.25">
      <c r="A92" s="126">
        <v>11</v>
      </c>
      <c r="B92" s="345"/>
      <c r="C92" s="346"/>
      <c r="D92" s="73"/>
      <c r="E92" s="116"/>
      <c r="F92" s="129"/>
      <c r="G92" s="122" t="str">
        <f>IF(D92=List!$A$3, E92*F92, "")</f>
        <v/>
      </c>
      <c r="H92" s="123" t="str">
        <f>IF(D92=List!$A$4, E92*F92, "")</f>
        <v/>
      </c>
    </row>
    <row r="93" spans="1:8" x14ac:dyDescent="0.25">
      <c r="A93" s="126">
        <v>12</v>
      </c>
      <c r="B93" s="345"/>
      <c r="C93" s="346"/>
      <c r="D93" s="73"/>
      <c r="E93" s="116"/>
      <c r="F93" s="129"/>
      <c r="G93" s="122" t="str">
        <f>IF(D93=List!$A$3, E93*F93, "")</f>
        <v/>
      </c>
      <c r="H93" s="123" t="str">
        <f>IF(D93=List!$A$4, E93*F93, "")</f>
        <v/>
      </c>
    </row>
    <row r="94" spans="1:8" x14ac:dyDescent="0.25">
      <c r="A94" s="219"/>
      <c r="B94" s="220"/>
      <c r="C94" s="220"/>
      <c r="D94" s="220"/>
      <c r="E94" s="220"/>
      <c r="F94" s="221" t="s">
        <v>78</v>
      </c>
      <c r="G94" s="55">
        <f>SUM(G82:G93)</f>
        <v>0</v>
      </c>
      <c r="H94" s="40">
        <f>SUM(H82:H93)</f>
        <v>0</v>
      </c>
    </row>
    <row r="95" spans="1:8" ht="15.75" thickBot="1" x14ac:dyDescent="0.3">
      <c r="A95" s="222"/>
      <c r="B95" s="223"/>
      <c r="C95" s="223"/>
      <c r="D95" s="223"/>
      <c r="E95" s="223"/>
      <c r="F95" s="223" t="s">
        <v>46</v>
      </c>
      <c r="G95" s="247"/>
      <c r="H95" s="190">
        <f>SUM(G94:H94)</f>
        <v>0</v>
      </c>
    </row>
    <row r="96" spans="1:8" ht="15.75" thickBot="1" x14ac:dyDescent="0.3">
      <c r="A96" s="127"/>
      <c r="B96" s="127"/>
      <c r="D96" s="127"/>
      <c r="E96" s="127"/>
      <c r="F96" s="127"/>
      <c r="G96" s="127"/>
      <c r="H96" s="127"/>
    </row>
    <row r="97" spans="1:8" ht="15.75" thickBot="1" x14ac:dyDescent="0.3">
      <c r="A97" s="394" t="s">
        <v>126</v>
      </c>
      <c r="B97" s="395"/>
      <c r="C97" s="396"/>
      <c r="D97" s="396"/>
      <c r="E97" s="396"/>
      <c r="F97" s="396"/>
      <c r="G97" s="396"/>
      <c r="H97" s="397"/>
    </row>
    <row r="98" spans="1:8" ht="14.45" customHeight="1" x14ac:dyDescent="0.25">
      <c r="A98" s="334" t="s">
        <v>177</v>
      </c>
      <c r="B98" s="387"/>
      <c r="C98" s="387"/>
      <c r="D98" s="387"/>
      <c r="E98" s="387"/>
      <c r="F98" s="387"/>
      <c r="G98" s="387"/>
      <c r="H98" s="388"/>
    </row>
    <row r="99" spans="1:8" x14ac:dyDescent="0.25">
      <c r="A99" s="390" t="s">
        <v>131</v>
      </c>
      <c r="B99" s="391"/>
      <c r="C99" s="392"/>
      <c r="D99" s="392"/>
      <c r="E99" s="392"/>
      <c r="F99" s="392"/>
      <c r="G99" s="392"/>
      <c r="H99" s="393"/>
    </row>
    <row r="100" spans="1:8" ht="30" customHeight="1" x14ac:dyDescent="0.25">
      <c r="A100" s="381" t="s">
        <v>45</v>
      </c>
      <c r="B100" s="382"/>
      <c r="C100" s="383"/>
      <c r="D100" s="133" t="s">
        <v>165</v>
      </c>
      <c r="E100" s="134" t="s">
        <v>76</v>
      </c>
      <c r="F100" s="136" t="s">
        <v>120</v>
      </c>
      <c r="G100" s="137" t="s">
        <v>99</v>
      </c>
      <c r="H100" s="138" t="s">
        <v>166</v>
      </c>
    </row>
    <row r="101" spans="1:8" x14ac:dyDescent="0.25">
      <c r="A101" s="126">
        <v>1</v>
      </c>
      <c r="B101" s="345"/>
      <c r="C101" s="346"/>
      <c r="D101" s="73"/>
      <c r="E101" s="116"/>
      <c r="F101" s="129"/>
      <c r="G101" s="122" t="str">
        <f>IF(D101=List!$A$3, E101*F101, "")</f>
        <v/>
      </c>
      <c r="H101" s="123" t="str">
        <f>IF(D101=List!$A$4, E101*F101, "")</f>
        <v/>
      </c>
    </row>
    <row r="102" spans="1:8" x14ac:dyDescent="0.25">
      <c r="A102" s="126">
        <v>2</v>
      </c>
      <c r="B102" s="345"/>
      <c r="C102" s="346"/>
      <c r="D102" s="73"/>
      <c r="E102" s="116"/>
      <c r="F102" s="129"/>
      <c r="G102" s="122" t="str">
        <f>IF(D102=List!$A$3, E102*F102, "")</f>
        <v/>
      </c>
      <c r="H102" s="123" t="str">
        <f>IF(D102=List!$A$4, E102*F102, "")</f>
        <v/>
      </c>
    </row>
    <row r="103" spans="1:8" x14ac:dyDescent="0.25">
      <c r="A103" s="126">
        <v>3</v>
      </c>
      <c r="B103" s="345"/>
      <c r="C103" s="346"/>
      <c r="D103" s="73"/>
      <c r="E103" s="116"/>
      <c r="F103" s="129"/>
      <c r="G103" s="122" t="str">
        <f>IF(D103=List!$A$3, E103*F103, "")</f>
        <v/>
      </c>
      <c r="H103" s="123" t="str">
        <f>IF(D103=List!$A$4, E103*F103, "")</f>
        <v/>
      </c>
    </row>
    <row r="104" spans="1:8" x14ac:dyDescent="0.25">
      <c r="A104" s="126">
        <v>4</v>
      </c>
      <c r="B104" s="345"/>
      <c r="C104" s="346"/>
      <c r="D104" s="73"/>
      <c r="E104" s="116"/>
      <c r="F104" s="129"/>
      <c r="G104" s="122" t="str">
        <f>IF(D104=List!$A$3, E104*F104, "")</f>
        <v/>
      </c>
      <c r="H104" s="123" t="str">
        <f>IF(D104=List!$A$4, E104*F104, "")</f>
        <v/>
      </c>
    </row>
    <row r="105" spans="1:8" x14ac:dyDescent="0.25">
      <c r="A105" s="126">
        <v>5</v>
      </c>
      <c r="B105" s="345"/>
      <c r="C105" s="346"/>
      <c r="D105" s="73"/>
      <c r="E105" s="116"/>
      <c r="F105" s="129"/>
      <c r="G105" s="122" t="str">
        <f>IF(D105=List!$A$3, E105*F105, "")</f>
        <v/>
      </c>
      <c r="H105" s="123" t="str">
        <f>IF(D105=List!$A$4, E105*F105, "")</f>
        <v/>
      </c>
    </row>
    <row r="106" spans="1:8" x14ac:dyDescent="0.25">
      <c r="A106" s="126">
        <v>6</v>
      </c>
      <c r="B106" s="345"/>
      <c r="C106" s="346"/>
      <c r="D106" s="73"/>
      <c r="E106" s="116"/>
      <c r="F106" s="129"/>
      <c r="G106" s="122" t="str">
        <f>IF(D106=List!$A$3, E106*F106, "")</f>
        <v/>
      </c>
      <c r="H106" s="123" t="str">
        <f>IF(D106=List!$A$4, E106*F106, "")</f>
        <v/>
      </c>
    </row>
    <row r="107" spans="1:8" x14ac:dyDescent="0.25">
      <c r="A107" s="126">
        <v>7</v>
      </c>
      <c r="B107" s="345"/>
      <c r="C107" s="346"/>
      <c r="D107" s="73"/>
      <c r="E107" s="116"/>
      <c r="F107" s="129"/>
      <c r="G107" s="122" t="str">
        <f>IF(D107=List!$A$3, E107*F107, "")</f>
        <v/>
      </c>
      <c r="H107" s="123" t="str">
        <f>IF(D107=List!$A$4, E107*F107, "")</f>
        <v/>
      </c>
    </row>
    <row r="108" spans="1:8" x14ac:dyDescent="0.25">
      <c r="A108" s="126">
        <v>8</v>
      </c>
      <c r="B108" s="345"/>
      <c r="C108" s="346"/>
      <c r="D108" s="73"/>
      <c r="E108" s="116"/>
      <c r="F108" s="129"/>
      <c r="G108" s="122" t="str">
        <f>IF(D108=List!$A$3, E108*F108, "")</f>
        <v/>
      </c>
      <c r="H108" s="123" t="str">
        <f>IF(D108=List!$A$4, E108*F108, "")</f>
        <v/>
      </c>
    </row>
    <row r="109" spans="1:8" x14ac:dyDescent="0.25">
      <c r="A109" s="126">
        <v>9</v>
      </c>
      <c r="B109" s="345"/>
      <c r="C109" s="346"/>
      <c r="D109" s="73"/>
      <c r="E109" s="116"/>
      <c r="F109" s="129"/>
      <c r="G109" s="122" t="str">
        <f>IF(D109=List!$A$3, E109*F109, "")</f>
        <v/>
      </c>
      <c r="H109" s="123" t="str">
        <f>IF(D109=List!$A$4, E109*F109, "")</f>
        <v/>
      </c>
    </row>
    <row r="110" spans="1:8" x14ac:dyDescent="0.25">
      <c r="A110" s="126">
        <v>10</v>
      </c>
      <c r="B110" s="345"/>
      <c r="C110" s="346"/>
      <c r="D110" s="73"/>
      <c r="E110" s="116"/>
      <c r="F110" s="129"/>
      <c r="G110" s="122" t="str">
        <f>IF(D110=List!$A$3, E110*F110, "")</f>
        <v/>
      </c>
      <c r="H110" s="123" t="str">
        <f>IF(D110=List!$A$4, E110*F110, "")</f>
        <v/>
      </c>
    </row>
    <row r="111" spans="1:8" x14ac:dyDescent="0.25">
      <c r="A111" s="126">
        <v>11</v>
      </c>
      <c r="B111" s="345"/>
      <c r="C111" s="346"/>
      <c r="D111" s="73"/>
      <c r="E111" s="116"/>
      <c r="F111" s="129"/>
      <c r="G111" s="122" t="str">
        <f>IF(D111=List!$A$3, E111*F111, "")</f>
        <v/>
      </c>
      <c r="H111" s="123" t="str">
        <f>IF(D111=List!$A$4, E111*F111, "")</f>
        <v/>
      </c>
    </row>
    <row r="112" spans="1:8" x14ac:dyDescent="0.25">
      <c r="A112" s="126">
        <v>12</v>
      </c>
      <c r="B112" s="345"/>
      <c r="C112" s="346"/>
      <c r="D112" s="73"/>
      <c r="E112" s="116"/>
      <c r="F112" s="129"/>
      <c r="G112" s="122" t="str">
        <f>IF(D112=List!$A$3, E112*F112, "")</f>
        <v/>
      </c>
      <c r="H112" s="123" t="str">
        <f>IF(D112=List!$A$4, E112*F112, "")</f>
        <v/>
      </c>
    </row>
    <row r="113" spans="1:8" x14ac:dyDescent="0.25">
      <c r="A113" s="219"/>
      <c r="B113" s="220"/>
      <c r="C113" s="220"/>
      <c r="D113" s="220"/>
      <c r="E113" s="220"/>
      <c r="F113" s="221" t="s">
        <v>78</v>
      </c>
      <c r="G113" s="55">
        <f>SUM(G101:G112)</f>
        <v>0</v>
      </c>
      <c r="H113" s="40">
        <f>SUM(H101:H112)</f>
        <v>0</v>
      </c>
    </row>
    <row r="114" spans="1:8" ht="15.75" thickBot="1" x14ac:dyDescent="0.3">
      <c r="A114" s="222"/>
      <c r="B114" s="223"/>
      <c r="C114" s="223"/>
      <c r="D114" s="223"/>
      <c r="E114" s="223"/>
      <c r="F114" s="223" t="s">
        <v>46</v>
      </c>
      <c r="G114" s="247"/>
      <c r="H114" s="190">
        <f>SUM(G113:H113)</f>
        <v>0</v>
      </c>
    </row>
  </sheetData>
  <sheetProtection formatCells="0" formatColumns="0" formatRows="0" insertRows="0" insertHyperlinks="0" deleteRows="0" selectLockedCells="1" sort="0" autoFilter="0" pivotTables="0"/>
  <dataConsolidate link="1"/>
  <customSheetViews>
    <customSheetView guid="{B62DA791-876E-45D9-A5DB-855827A1FF7E}" scale="90" fitToPage="1" topLeftCell="C1">
      <pane ySplit="1" topLeftCell="A2" activePane="bottomLeft" state="frozen"/>
      <selection pane="bottomLeft" activeCell="O17" sqref="O17"/>
      <pageMargins left="0" right="0" top="0" bottom="0.25" header="0.5" footer="0.25"/>
      <printOptions horizontalCentered="1"/>
      <pageSetup scale="70" orientation="landscape" r:id="rId1"/>
      <headerFooter>
        <oddFooter>&amp;LATP V.9 (04/20/2016)</oddFooter>
      </headerFooter>
    </customSheetView>
  </customSheetViews>
  <mergeCells count="85">
    <mergeCell ref="A97:H97"/>
    <mergeCell ref="A98:H98"/>
    <mergeCell ref="A99:H99"/>
    <mergeCell ref="A81:C81"/>
    <mergeCell ref="B82:C82"/>
    <mergeCell ref="B83:C83"/>
    <mergeCell ref="B84:C84"/>
    <mergeCell ref="B85:C85"/>
    <mergeCell ref="B93:C93"/>
    <mergeCell ref="A100:C100"/>
    <mergeCell ref="B101:C101"/>
    <mergeCell ref="B112:C112"/>
    <mergeCell ref="B107:C107"/>
    <mergeCell ref="B108:C108"/>
    <mergeCell ref="B109:C109"/>
    <mergeCell ref="B110:C110"/>
    <mergeCell ref="B111:C111"/>
    <mergeCell ref="B102:C102"/>
    <mergeCell ref="B103:C103"/>
    <mergeCell ref="B104:C104"/>
    <mergeCell ref="A78:H78"/>
    <mergeCell ref="A79:H79"/>
    <mergeCell ref="A80:H80"/>
    <mergeCell ref="B91:C91"/>
    <mergeCell ref="B92:C92"/>
    <mergeCell ref="B86:C86"/>
    <mergeCell ref="B87:C87"/>
    <mergeCell ref="B88:C88"/>
    <mergeCell ref="B89:C89"/>
    <mergeCell ref="B90:C90"/>
    <mergeCell ref="A43:C43"/>
    <mergeCell ref="B44:C44"/>
    <mergeCell ref="B45:C45"/>
    <mergeCell ref="A41:H41"/>
    <mergeCell ref="A42:H42"/>
    <mergeCell ref="A1:H1"/>
    <mergeCell ref="A2:H2"/>
    <mergeCell ref="A3:H3"/>
    <mergeCell ref="A4:H4"/>
    <mergeCell ref="B27:C27"/>
    <mergeCell ref="A21:H21"/>
    <mergeCell ref="A22:H22"/>
    <mergeCell ref="A40:H40"/>
    <mergeCell ref="A5:B5"/>
    <mergeCell ref="A23:H23"/>
    <mergeCell ref="B30:C30"/>
    <mergeCell ref="B31:C31"/>
    <mergeCell ref="B32:C32"/>
    <mergeCell ref="B33:C33"/>
    <mergeCell ref="B34:C34"/>
    <mergeCell ref="B35:C35"/>
    <mergeCell ref="B36:C36"/>
    <mergeCell ref="B28:C28"/>
    <mergeCell ref="B29:C29"/>
    <mergeCell ref="A24:C24"/>
    <mergeCell ref="B25:C25"/>
    <mergeCell ref="B26:C26"/>
    <mergeCell ref="B46:C46"/>
    <mergeCell ref="B47:C47"/>
    <mergeCell ref="B105:C105"/>
    <mergeCell ref="B106:C106"/>
    <mergeCell ref="B53:C53"/>
    <mergeCell ref="B54:C54"/>
    <mergeCell ref="B55:C55"/>
    <mergeCell ref="A62:C62"/>
    <mergeCell ref="B63:C63"/>
    <mergeCell ref="B48:C48"/>
    <mergeCell ref="B49:C49"/>
    <mergeCell ref="B50:C50"/>
    <mergeCell ref="B51:C51"/>
    <mergeCell ref="B52:C52"/>
    <mergeCell ref="B72:C72"/>
    <mergeCell ref="B73:C73"/>
    <mergeCell ref="B74:C74"/>
    <mergeCell ref="A59:H59"/>
    <mergeCell ref="A60:H60"/>
    <mergeCell ref="A61:H61"/>
    <mergeCell ref="B66:C66"/>
    <mergeCell ref="B67:C67"/>
    <mergeCell ref="B68:C68"/>
    <mergeCell ref="B69:C69"/>
    <mergeCell ref="B70:C70"/>
    <mergeCell ref="B71:C71"/>
    <mergeCell ref="B64:C64"/>
    <mergeCell ref="B65:C65"/>
  </mergeCells>
  <dataValidations xWindow="677" yWindow="663" count="2">
    <dataValidation type="textLength" operator="equal" allowBlank="1" showInputMessage="1" showErrorMessage="1" errorTitle="Cells Contain Formula" error="Cells Contain Formula_x000a__x000a_You cannot manipulate these cells._x000a_" sqref="H38 G25:H37 H57 G44:H56 H76 G63:H75 H95 G82:H94 H114 G101:H113" xr:uid="{00000000-0002-0000-0B00-000001000000}">
      <formula1>0</formula1>
    </dataValidation>
    <dataValidation type="textLength" operator="equal" allowBlank="1" showInputMessage="1" showErrorMessage="1" errorTitle="Cells Contain Formula" error="Cells Contain Formula_x000a__x000a_You cannot manipulate these cells." sqref="G6:H18 H19" xr:uid="{00000000-0002-0000-0B00-000002000000}">
      <formula1>0</formula1>
    </dataValidation>
  </dataValidations>
  <printOptions horizontalCentered="1"/>
  <pageMargins left="0.75" right="0.75" top="0.5" bottom="0.5" header="0.5" footer="0.5"/>
  <pageSetup scale="76" orientation="portrait" r:id="rId2"/>
  <headerFooter>
    <oddFooter>&amp;LATP V.11 (04.27.2018)</oddFooter>
  </headerFooter>
  <ignoredErrors>
    <ignoredError sqref="G18:H18 G7:H13 G44:H55 G63:H74 G82:H93 G101:H112 G14:H17 H6" unlockedFormula="1"/>
  </ignoredErrors>
  <extLst>
    <ext xmlns:x14="http://schemas.microsoft.com/office/spreadsheetml/2009/9/main" uri="{CCE6A557-97BC-4b89-ADB6-D9C93CAAB3DF}">
      <x14:dataValidations xmlns:xm="http://schemas.microsoft.com/office/excel/2006/main" xWindow="677" yWindow="663" count="1">
        <x14:dataValidation type="list" allowBlank="1" showInputMessage="1" showErrorMessage="1" xr:uid="{00000000-0002-0000-0B00-000003000000}">
          <x14:formula1>
            <xm:f>List!$A$3:$A$4</xm:f>
          </x14:formula1>
          <xm:sqref>D82:D93 D25:D36 D63:D74 D44:D55 D101:D112 C6:C17</xm:sqref>
        </x14:dataValidation>
      </x14:dataValidations>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tabColor theme="7" tint="0.59999389629810485"/>
    <pageSetUpPr autoPageBreaks="0" fitToPage="1"/>
  </sheetPr>
  <dimension ref="A1:J49"/>
  <sheetViews>
    <sheetView zoomScaleNormal="100" zoomScaleSheetLayoutView="90" workbookViewId="0">
      <pane ySplit="1" topLeftCell="A25" activePane="bottomLeft" state="frozen"/>
      <selection activeCell="B14" sqref="B14"/>
      <selection pane="bottomLeft" activeCell="F57" sqref="F57"/>
    </sheetView>
  </sheetViews>
  <sheetFormatPr defaultColWidth="8.85546875" defaultRowHeight="15" x14ac:dyDescent="0.25"/>
  <cols>
    <col min="1" max="1" width="7.28515625" style="1" bestFit="1" customWidth="1"/>
    <col min="2" max="2" width="9.7109375" style="1" customWidth="1"/>
    <col min="3" max="3" width="8.7109375" style="1" customWidth="1"/>
    <col min="4" max="4" width="15.7109375" style="1" customWidth="1"/>
    <col min="5" max="5" width="6.7109375" style="1" customWidth="1"/>
    <col min="6" max="6" width="7.5703125" style="1" customWidth="1"/>
    <col min="7" max="7" width="10.7109375" style="1" customWidth="1"/>
    <col min="8" max="8" width="11.7109375" style="1" customWidth="1"/>
    <col min="9" max="9" width="19.140625" style="1" customWidth="1"/>
    <col min="10" max="10" width="18.7109375" style="1" customWidth="1"/>
    <col min="11" max="16384" width="8.85546875" style="1"/>
  </cols>
  <sheetData>
    <row r="1" spans="1:10" ht="15.75" thickBot="1" x14ac:dyDescent="0.3">
      <c r="A1" s="354" t="s">
        <v>33</v>
      </c>
      <c r="B1" s="355"/>
      <c r="C1" s="355"/>
      <c r="D1" s="355"/>
      <c r="E1" s="355"/>
      <c r="F1" s="355"/>
      <c r="G1" s="355"/>
      <c r="H1" s="355"/>
      <c r="I1" s="355"/>
      <c r="J1" s="356"/>
    </row>
    <row r="2" spans="1:10" x14ac:dyDescent="0.25">
      <c r="A2" s="357" t="s">
        <v>18</v>
      </c>
      <c r="B2" s="358"/>
      <c r="C2" s="359"/>
      <c r="D2" s="360"/>
      <c r="E2" s="360"/>
      <c r="F2" s="360"/>
      <c r="G2" s="360"/>
      <c r="H2" s="360"/>
      <c r="I2" s="360"/>
      <c r="J2" s="361"/>
    </row>
    <row r="3" spans="1:10" ht="30" customHeight="1" x14ac:dyDescent="0.25">
      <c r="A3" s="365" t="s">
        <v>19</v>
      </c>
      <c r="B3" s="366"/>
      <c r="C3" s="362"/>
      <c r="D3" s="362"/>
      <c r="E3" s="362"/>
      <c r="F3" s="362"/>
      <c r="G3" s="362"/>
      <c r="H3" s="362"/>
      <c r="I3" s="363"/>
      <c r="J3" s="364"/>
    </row>
    <row r="4" spans="1:10" ht="15.75" thickBot="1" x14ac:dyDescent="0.3">
      <c r="A4" s="238"/>
      <c r="B4" s="239"/>
      <c r="C4" s="239"/>
      <c r="D4" s="239"/>
      <c r="E4" s="239"/>
      <c r="F4" s="239"/>
      <c r="G4" s="239"/>
      <c r="H4" s="239"/>
      <c r="I4" s="239"/>
      <c r="J4" s="240"/>
    </row>
    <row r="5" spans="1:10" ht="15.75" thickBot="1" x14ac:dyDescent="0.3">
      <c r="A5" s="100"/>
      <c r="B5" s="101" t="s">
        <v>60</v>
      </c>
      <c r="C5" s="113" t="s">
        <v>61</v>
      </c>
      <c r="D5" s="376" t="s">
        <v>113</v>
      </c>
      <c r="E5" s="377"/>
      <c r="F5" s="377"/>
      <c r="G5" s="378"/>
      <c r="H5" s="367" t="s">
        <v>114</v>
      </c>
      <c r="I5" s="368"/>
      <c r="J5" s="369"/>
    </row>
    <row r="6" spans="1:10" x14ac:dyDescent="0.25">
      <c r="A6" s="139">
        <v>1</v>
      </c>
      <c r="B6" s="87"/>
      <c r="C6" s="88"/>
      <c r="D6" s="373"/>
      <c r="E6" s="373"/>
      <c r="F6" s="373"/>
      <c r="G6" s="373"/>
      <c r="H6" s="374"/>
      <c r="I6" s="374"/>
      <c r="J6" s="375"/>
    </row>
    <row r="7" spans="1:10" x14ac:dyDescent="0.25">
      <c r="A7" s="139">
        <v>2</v>
      </c>
      <c r="B7" s="89"/>
      <c r="C7" s="90"/>
      <c r="D7" s="370"/>
      <c r="E7" s="370"/>
      <c r="F7" s="370"/>
      <c r="G7" s="370"/>
      <c r="H7" s="371"/>
      <c r="I7" s="371"/>
      <c r="J7" s="372"/>
    </row>
    <row r="8" spans="1:10" x14ac:dyDescent="0.25">
      <c r="A8" s="139">
        <v>3</v>
      </c>
      <c r="B8" s="89"/>
      <c r="C8" s="90"/>
      <c r="D8" s="370"/>
      <c r="E8" s="370"/>
      <c r="F8" s="370"/>
      <c r="G8" s="370"/>
      <c r="H8" s="371"/>
      <c r="I8" s="371"/>
      <c r="J8" s="372"/>
    </row>
    <row r="9" spans="1:10" x14ac:dyDescent="0.25">
      <c r="A9" s="139">
        <v>4</v>
      </c>
      <c r="B9" s="89"/>
      <c r="C9" s="90"/>
      <c r="D9" s="370"/>
      <c r="E9" s="370"/>
      <c r="F9" s="370"/>
      <c r="G9" s="370"/>
      <c r="H9" s="371"/>
      <c r="I9" s="371"/>
      <c r="J9" s="372"/>
    </row>
    <row r="10" spans="1:10" x14ac:dyDescent="0.25">
      <c r="A10" s="139">
        <v>5</v>
      </c>
      <c r="B10" s="89"/>
      <c r="C10" s="90"/>
      <c r="D10" s="370"/>
      <c r="E10" s="370"/>
      <c r="F10" s="370"/>
      <c r="G10" s="370"/>
      <c r="H10" s="371"/>
      <c r="I10" s="371"/>
      <c r="J10" s="372"/>
    </row>
    <row r="11" spans="1:10" x14ac:dyDescent="0.25">
      <c r="A11" s="139">
        <v>6</v>
      </c>
      <c r="B11" s="89"/>
      <c r="C11" s="90"/>
      <c r="D11" s="370"/>
      <c r="E11" s="370"/>
      <c r="F11" s="370"/>
      <c r="G11" s="370"/>
      <c r="H11" s="371"/>
      <c r="I11" s="371"/>
      <c r="J11" s="372"/>
    </row>
    <row r="12" spans="1:10" x14ac:dyDescent="0.25">
      <c r="A12" s="139">
        <v>7</v>
      </c>
      <c r="B12" s="89"/>
      <c r="C12" s="90"/>
      <c r="D12" s="370"/>
      <c r="E12" s="370"/>
      <c r="F12" s="370"/>
      <c r="G12" s="370"/>
      <c r="H12" s="371"/>
      <c r="I12" s="371"/>
      <c r="J12" s="372"/>
    </row>
    <row r="13" spans="1:10" x14ac:dyDescent="0.25">
      <c r="A13" s="139">
        <v>8</v>
      </c>
      <c r="B13" s="89"/>
      <c r="C13" s="90"/>
      <c r="D13" s="370"/>
      <c r="E13" s="370"/>
      <c r="F13" s="370"/>
      <c r="G13" s="370"/>
      <c r="H13" s="371"/>
      <c r="I13" s="371"/>
      <c r="J13" s="372"/>
    </row>
    <row r="14" spans="1:10" x14ac:dyDescent="0.25">
      <c r="A14" s="139">
        <v>9</v>
      </c>
      <c r="B14" s="91"/>
      <c r="C14" s="92"/>
      <c r="D14" s="370"/>
      <c r="E14" s="370"/>
      <c r="F14" s="370"/>
      <c r="G14" s="370"/>
      <c r="H14" s="371"/>
      <c r="I14" s="371"/>
      <c r="J14" s="372"/>
    </row>
    <row r="15" spans="1:10" ht="15.75" thickBot="1" x14ac:dyDescent="0.3">
      <c r="A15" s="149">
        <v>10</v>
      </c>
      <c r="B15" s="93"/>
      <c r="C15" s="94"/>
      <c r="D15" s="331"/>
      <c r="E15" s="331"/>
      <c r="F15" s="331"/>
      <c r="G15" s="331"/>
      <c r="H15" s="332"/>
      <c r="I15" s="332"/>
      <c r="J15" s="333"/>
    </row>
    <row r="16" spans="1:10" ht="19.899999999999999" customHeight="1" thickBot="1" x14ac:dyDescent="0.3">
      <c r="A16" s="195"/>
      <c r="B16" s="196"/>
      <c r="C16" s="196"/>
      <c r="D16" s="196"/>
      <c r="E16" s="196"/>
      <c r="F16" s="196"/>
      <c r="G16" s="196" t="s">
        <v>83</v>
      </c>
      <c r="H16" s="196"/>
      <c r="I16" s="196"/>
      <c r="J16" s="197"/>
    </row>
    <row r="17" spans="1:10" ht="34.9" customHeight="1" x14ac:dyDescent="0.25">
      <c r="A17" s="201"/>
      <c r="B17" s="202"/>
      <c r="C17" s="208" t="s">
        <v>118</v>
      </c>
      <c r="D17" s="203"/>
      <c r="E17" s="379" t="s">
        <v>165</v>
      </c>
      <c r="F17" s="380"/>
      <c r="G17" s="102" t="s">
        <v>151</v>
      </c>
      <c r="H17" s="102" t="s">
        <v>152</v>
      </c>
      <c r="I17" s="114" t="s">
        <v>99</v>
      </c>
      <c r="J17" s="103" t="s">
        <v>164</v>
      </c>
    </row>
    <row r="18" spans="1:10" x14ac:dyDescent="0.25">
      <c r="A18" s="95" t="s">
        <v>21</v>
      </c>
      <c r="B18" s="345"/>
      <c r="C18" s="353"/>
      <c r="D18" s="346"/>
      <c r="E18" s="345"/>
      <c r="F18" s="346"/>
      <c r="G18" s="15"/>
      <c r="H18" s="14"/>
      <c r="I18" s="51" t="str">
        <f>IF(E18=List!$A$3,G18*H18, "")</f>
        <v/>
      </c>
      <c r="J18" s="121" t="str">
        <f>IF(E18=List!$A$4,G18*H18, "")</f>
        <v/>
      </c>
    </row>
    <row r="19" spans="1:10" x14ac:dyDescent="0.25">
      <c r="A19" s="95" t="s">
        <v>22</v>
      </c>
      <c r="B19" s="345"/>
      <c r="C19" s="353"/>
      <c r="D19" s="346"/>
      <c r="E19" s="345"/>
      <c r="F19" s="346"/>
      <c r="G19" s="15"/>
      <c r="H19" s="14"/>
      <c r="I19" s="51" t="str">
        <f>IF(E19=List!$A$3,G19*H19, "")</f>
        <v/>
      </c>
      <c r="J19" s="121" t="str">
        <f>IF(E19=List!$A$4,G19*H19, "")</f>
        <v/>
      </c>
    </row>
    <row r="20" spans="1:10" x14ac:dyDescent="0.25">
      <c r="A20" s="95" t="s">
        <v>29</v>
      </c>
      <c r="B20" s="345"/>
      <c r="C20" s="353"/>
      <c r="D20" s="346"/>
      <c r="E20" s="345"/>
      <c r="F20" s="346"/>
      <c r="G20" s="15"/>
      <c r="H20" s="14"/>
      <c r="I20" s="51" t="str">
        <f>IF(E20=List!$A$3,G20*H20, "")</f>
        <v/>
      </c>
      <c r="J20" s="121" t="str">
        <f>IF(E20=List!$A$4,G20*H20, "")</f>
        <v/>
      </c>
    </row>
    <row r="21" spans="1:10" x14ac:dyDescent="0.25">
      <c r="A21" s="95" t="s">
        <v>30</v>
      </c>
      <c r="B21" s="345"/>
      <c r="C21" s="353"/>
      <c r="D21" s="346"/>
      <c r="E21" s="345"/>
      <c r="F21" s="346"/>
      <c r="G21" s="15"/>
      <c r="H21" s="14"/>
      <c r="I21" s="51" t="str">
        <f>IF(E21=List!$A$3,G21*H21, "")</f>
        <v/>
      </c>
      <c r="J21" s="121" t="str">
        <f>IF(E21=List!$A$4,G21*H21, "")</f>
        <v/>
      </c>
    </row>
    <row r="22" spans="1:10" x14ac:dyDescent="0.25">
      <c r="A22" s="95" t="s">
        <v>68</v>
      </c>
      <c r="B22" s="341"/>
      <c r="C22" s="341"/>
      <c r="D22" s="341"/>
      <c r="E22" s="345"/>
      <c r="F22" s="346"/>
      <c r="G22" s="15"/>
      <c r="H22" s="14"/>
      <c r="I22" s="51" t="str">
        <f>IF(E22=List!$A$3,G22*H22, "")</f>
        <v/>
      </c>
      <c r="J22" s="121" t="str">
        <f>IF(E22=List!$A$4,G22*H22, "")</f>
        <v/>
      </c>
    </row>
    <row r="23" spans="1:10" x14ac:dyDescent="0.25">
      <c r="A23" s="95" t="s">
        <v>69</v>
      </c>
      <c r="B23" s="341"/>
      <c r="C23" s="341"/>
      <c r="D23" s="341"/>
      <c r="E23" s="345"/>
      <c r="F23" s="346"/>
      <c r="G23" s="15"/>
      <c r="H23" s="14"/>
      <c r="I23" s="51" t="str">
        <f>IF(E23=List!$A$3,G23*H23, "")</f>
        <v/>
      </c>
      <c r="J23" s="121" t="str">
        <f>IF(E23=List!$A$4,G23*H23, "")</f>
        <v/>
      </c>
    </row>
    <row r="24" spans="1:10" ht="14.45" customHeight="1" x14ac:dyDescent="0.25">
      <c r="A24" s="194"/>
      <c r="B24" s="179"/>
      <c r="C24" s="179"/>
      <c r="D24" s="179"/>
      <c r="E24" s="179"/>
      <c r="F24" s="179"/>
      <c r="G24" s="179"/>
      <c r="H24" s="206" t="s">
        <v>149</v>
      </c>
      <c r="I24" s="50">
        <f>SUM(I18:I23)</f>
        <v>0</v>
      </c>
      <c r="J24" s="58">
        <f>SUM(J18:J23)</f>
        <v>0</v>
      </c>
    </row>
    <row r="25" spans="1:10" ht="34.9" customHeight="1" x14ac:dyDescent="0.25">
      <c r="A25" s="204"/>
      <c r="B25" s="205"/>
      <c r="C25" s="209" t="s">
        <v>150</v>
      </c>
      <c r="D25" s="205"/>
      <c r="E25" s="349" t="s">
        <v>165</v>
      </c>
      <c r="F25" s="349"/>
      <c r="G25" s="105" t="s">
        <v>151</v>
      </c>
      <c r="H25" s="105" t="s">
        <v>152</v>
      </c>
      <c r="I25" s="106" t="s">
        <v>99</v>
      </c>
      <c r="J25" s="107" t="s">
        <v>164</v>
      </c>
    </row>
    <row r="26" spans="1:10" x14ac:dyDescent="0.25">
      <c r="A26" s="95" t="s">
        <v>21</v>
      </c>
      <c r="B26" s="345"/>
      <c r="C26" s="353"/>
      <c r="D26" s="346"/>
      <c r="E26" s="345"/>
      <c r="F26" s="346"/>
      <c r="G26" s="15"/>
      <c r="H26" s="14"/>
      <c r="I26" s="51" t="str">
        <f>IF(E26=List!$A$3,G26*H26, "")</f>
        <v/>
      </c>
      <c r="J26" s="59" t="str">
        <f>IF(E26=List!$A$4,G26*H26, "")</f>
        <v/>
      </c>
    </row>
    <row r="27" spans="1:10" x14ac:dyDescent="0.25">
      <c r="A27" s="95" t="s">
        <v>22</v>
      </c>
      <c r="B27" s="345"/>
      <c r="C27" s="353"/>
      <c r="D27" s="346"/>
      <c r="E27" s="345"/>
      <c r="F27" s="346"/>
      <c r="G27" s="15"/>
      <c r="H27" s="14"/>
      <c r="I27" s="51" t="str">
        <f>IF(E27=List!$A$3,G27*H27, "")</f>
        <v/>
      </c>
      <c r="J27" s="59" t="str">
        <f>IF(E27=List!$A$4,G27*H27, "")</f>
        <v/>
      </c>
    </row>
    <row r="28" spans="1:10" x14ac:dyDescent="0.25">
      <c r="A28" s="95" t="s">
        <v>29</v>
      </c>
      <c r="B28" s="345"/>
      <c r="C28" s="353"/>
      <c r="D28" s="346"/>
      <c r="E28" s="345"/>
      <c r="F28" s="346"/>
      <c r="G28" s="15"/>
      <c r="H28" s="14"/>
      <c r="I28" s="51" t="str">
        <f>IF(E28=List!$A$3,G28*H28, "")</f>
        <v/>
      </c>
      <c r="J28" s="59" t="str">
        <f>IF(E28=List!$A$4,G28*H28, "")</f>
        <v/>
      </c>
    </row>
    <row r="29" spans="1:10" ht="14.45" customHeight="1" x14ac:dyDescent="0.25">
      <c r="A29" s="194"/>
      <c r="B29" s="179"/>
      <c r="C29" s="179"/>
      <c r="D29" s="179"/>
      <c r="E29" s="179"/>
      <c r="F29" s="179"/>
      <c r="G29" s="179"/>
      <c r="H29" s="206" t="s">
        <v>153</v>
      </c>
      <c r="I29" s="108">
        <f>SUM(I26:I28)</f>
        <v>0</v>
      </c>
      <c r="J29" s="60">
        <f>SUM(J26:J28)</f>
        <v>0</v>
      </c>
    </row>
    <row r="30" spans="1:10" ht="15" customHeight="1" thickBot="1" x14ac:dyDescent="0.3">
      <c r="A30" s="210"/>
      <c r="B30" s="211"/>
      <c r="C30" s="211"/>
      <c r="D30" s="211"/>
      <c r="E30" s="211"/>
      <c r="F30" s="211"/>
      <c r="G30" s="211"/>
      <c r="H30" s="212" t="s">
        <v>154</v>
      </c>
      <c r="I30" s="57">
        <f>SUM(I24+I29)</f>
        <v>0</v>
      </c>
      <c r="J30" s="61">
        <f>SUM(J24+J29)</f>
        <v>0</v>
      </c>
    </row>
    <row r="31" spans="1:10" ht="19.899999999999999" customHeight="1" thickBot="1" x14ac:dyDescent="0.3">
      <c r="A31" s="225"/>
      <c r="B31" s="226"/>
      <c r="C31" s="226"/>
      <c r="D31" s="226"/>
      <c r="E31" s="226"/>
      <c r="F31" s="217"/>
      <c r="G31" s="227" t="s">
        <v>101</v>
      </c>
      <c r="H31" s="226"/>
      <c r="I31" s="226"/>
      <c r="J31" s="228"/>
    </row>
    <row r="32" spans="1:10" ht="15.75" thickBot="1" x14ac:dyDescent="0.3">
      <c r="A32" s="218" t="s">
        <v>104</v>
      </c>
      <c r="B32" s="189"/>
      <c r="C32" s="193" t="b">
        <v>0</v>
      </c>
      <c r="D32" s="445" t="s">
        <v>111</v>
      </c>
      <c r="E32" s="446"/>
      <c r="F32" s="446"/>
      <c r="G32" s="447"/>
      <c r="H32" s="52"/>
      <c r="I32" s="148" t="s">
        <v>115</v>
      </c>
      <c r="J32" s="99"/>
    </row>
    <row r="33" spans="1:10" ht="15" customHeight="1" thickBot="1" x14ac:dyDescent="0.3">
      <c r="A33" s="244"/>
      <c r="B33" s="245"/>
      <c r="C33" s="245"/>
      <c r="D33" s="245"/>
      <c r="E33" s="245"/>
      <c r="F33" s="245"/>
      <c r="G33" s="196" t="s">
        <v>219</v>
      </c>
      <c r="H33" s="245"/>
      <c r="I33" s="245"/>
      <c r="J33" s="246"/>
    </row>
    <row r="34" spans="1:10" x14ac:dyDescent="0.25">
      <c r="A34" s="180"/>
      <c r="B34" s="181"/>
      <c r="C34" s="181"/>
      <c r="D34" s="181"/>
      <c r="E34" s="181"/>
      <c r="F34" s="181"/>
      <c r="G34" s="181"/>
      <c r="H34" s="181"/>
      <c r="I34" s="181"/>
      <c r="J34" s="182"/>
    </row>
    <row r="35" spans="1:10" x14ac:dyDescent="0.25">
      <c r="A35" s="183"/>
      <c r="B35" s="184"/>
      <c r="C35" s="184"/>
      <c r="D35" s="184"/>
      <c r="E35" s="184"/>
      <c r="F35" s="184"/>
      <c r="G35" s="184"/>
      <c r="H35" s="184"/>
      <c r="I35" s="184"/>
      <c r="J35" s="185"/>
    </row>
    <row r="36" spans="1:10" x14ac:dyDescent="0.25">
      <c r="A36" s="183"/>
      <c r="B36" s="184"/>
      <c r="C36" s="184"/>
      <c r="D36" s="184"/>
      <c r="E36" s="184"/>
      <c r="F36" s="184"/>
      <c r="G36" s="184"/>
      <c r="H36" s="184"/>
      <c r="I36" s="184"/>
      <c r="J36" s="185"/>
    </row>
    <row r="37" spans="1:10" x14ac:dyDescent="0.25">
      <c r="A37" s="183"/>
      <c r="B37" s="184"/>
      <c r="C37" s="184"/>
      <c r="D37" s="184"/>
      <c r="E37" s="184"/>
      <c r="F37" s="184"/>
      <c r="G37" s="184"/>
      <c r="H37" s="184"/>
      <c r="I37" s="184"/>
      <c r="J37" s="185"/>
    </row>
    <row r="38" spans="1:10" ht="15.75" thickBot="1" x14ac:dyDescent="0.3">
      <c r="A38" s="186"/>
      <c r="B38" s="187"/>
      <c r="C38" s="187"/>
      <c r="D38" s="187"/>
      <c r="E38" s="187"/>
      <c r="F38" s="187"/>
      <c r="G38" s="187"/>
      <c r="H38" s="187"/>
      <c r="I38" s="187"/>
      <c r="J38" s="188"/>
    </row>
    <row r="39" spans="1:10" ht="15.75" thickBot="1" x14ac:dyDescent="0.3">
      <c r="A39" s="337" t="s">
        <v>102</v>
      </c>
      <c r="B39" s="338"/>
      <c r="C39" s="338"/>
      <c r="D39" s="338"/>
      <c r="E39" s="338"/>
      <c r="F39" s="338"/>
      <c r="G39" s="338"/>
      <c r="H39" s="338"/>
      <c r="I39" s="339"/>
      <c r="J39" s="340"/>
    </row>
    <row r="40" spans="1:10" ht="21" customHeight="1" x14ac:dyDescent="0.25">
      <c r="A40" s="334" t="s">
        <v>180</v>
      </c>
      <c r="B40" s="335"/>
      <c r="C40" s="335"/>
      <c r="D40" s="335"/>
      <c r="E40" s="335"/>
      <c r="F40" s="335"/>
      <c r="G40" s="335"/>
      <c r="H40" s="335"/>
      <c r="I40" s="335"/>
      <c r="J40" s="336"/>
    </row>
    <row r="41" spans="1:10" x14ac:dyDescent="0.25">
      <c r="A41" s="350"/>
      <c r="B41" s="351"/>
      <c r="C41" s="351"/>
      <c r="D41" s="351"/>
      <c r="E41" s="351"/>
      <c r="F41" s="351"/>
      <c r="G41" s="351"/>
      <c r="H41" s="352"/>
      <c r="I41" s="106" t="s">
        <v>99</v>
      </c>
      <c r="J41" s="107" t="s">
        <v>164</v>
      </c>
    </row>
    <row r="42" spans="1:10" x14ac:dyDescent="0.25">
      <c r="A42" s="321" t="s">
        <v>56</v>
      </c>
      <c r="B42" s="322"/>
      <c r="C42" s="322"/>
      <c r="D42" s="322"/>
      <c r="E42" s="322"/>
      <c r="F42" s="323"/>
      <c r="G42" s="320" t="s">
        <v>105</v>
      </c>
      <c r="H42" s="320"/>
      <c r="I42" s="56">
        <f>'Task F "OC"'!G18</f>
        <v>0</v>
      </c>
      <c r="J42" s="62">
        <f>SUM('Task F "OC"'!H18)</f>
        <v>0</v>
      </c>
    </row>
    <row r="43" spans="1:10" x14ac:dyDescent="0.25">
      <c r="A43" s="324"/>
      <c r="B43" s="325"/>
      <c r="C43" s="325"/>
      <c r="D43" s="325"/>
      <c r="E43" s="325"/>
      <c r="F43" s="326"/>
      <c r="G43" s="320" t="s">
        <v>106</v>
      </c>
      <c r="H43" s="320"/>
      <c r="I43" s="56">
        <f>'Task F "OC"'!G37</f>
        <v>0</v>
      </c>
      <c r="J43" s="62">
        <f>'Task F "OC"'!H37</f>
        <v>0</v>
      </c>
    </row>
    <row r="44" spans="1:10" x14ac:dyDescent="0.25">
      <c r="A44" s="327"/>
      <c r="B44" s="328"/>
      <c r="C44" s="328"/>
      <c r="D44" s="328"/>
      <c r="E44" s="328"/>
      <c r="F44" s="329"/>
      <c r="G44" s="320" t="s">
        <v>107</v>
      </c>
      <c r="H44" s="320"/>
      <c r="I44" s="56">
        <f>'Task F "OC"'!G56</f>
        <v>0</v>
      </c>
      <c r="J44" s="62">
        <f>'Task F "OC"'!H56</f>
        <v>0</v>
      </c>
    </row>
    <row r="45" spans="1:10" x14ac:dyDescent="0.25">
      <c r="A45" s="327"/>
      <c r="B45" s="328"/>
      <c r="C45" s="328"/>
      <c r="D45" s="328"/>
      <c r="E45" s="328"/>
      <c r="F45" s="329"/>
      <c r="G45" s="320" t="s">
        <v>108</v>
      </c>
      <c r="H45" s="320"/>
      <c r="I45" s="56">
        <f>'Task F "OC"'!G75</f>
        <v>0</v>
      </c>
      <c r="J45" s="62">
        <f>'Task F "OC"'!H75</f>
        <v>0</v>
      </c>
    </row>
    <row r="46" spans="1:10" x14ac:dyDescent="0.25">
      <c r="A46" s="327"/>
      <c r="B46" s="328"/>
      <c r="C46" s="328"/>
      <c r="D46" s="328"/>
      <c r="E46" s="328"/>
      <c r="F46" s="329"/>
      <c r="G46" s="320" t="s">
        <v>109</v>
      </c>
      <c r="H46" s="320"/>
      <c r="I46" s="56">
        <f>'Task F "OC"'!G94</f>
        <v>0</v>
      </c>
      <c r="J46" s="62">
        <f>'Task F "OC"'!H94</f>
        <v>0</v>
      </c>
    </row>
    <row r="47" spans="1:10" ht="15.75" thickBot="1" x14ac:dyDescent="0.3">
      <c r="A47" s="327"/>
      <c r="B47" s="328"/>
      <c r="C47" s="328"/>
      <c r="D47" s="328"/>
      <c r="E47" s="328"/>
      <c r="F47" s="329"/>
      <c r="G47" s="330" t="s">
        <v>181</v>
      </c>
      <c r="H47" s="330"/>
      <c r="I47" s="79">
        <f>'Task F "OC"'!G113</f>
        <v>0</v>
      </c>
      <c r="J47" s="80">
        <f>'Task F "OC"'!H113</f>
        <v>0</v>
      </c>
    </row>
    <row r="48" spans="1:10" ht="15.75" thickBot="1" x14ac:dyDescent="0.3">
      <c r="A48" s="233"/>
      <c r="B48" s="234"/>
      <c r="C48" s="234"/>
      <c r="D48" s="234"/>
      <c r="E48" s="234"/>
      <c r="F48" s="234"/>
      <c r="G48" s="234"/>
      <c r="H48" s="235" t="s">
        <v>110</v>
      </c>
      <c r="I48" s="81">
        <f>SUM(I42:I47)</f>
        <v>0</v>
      </c>
      <c r="J48" s="82">
        <f>SUM(J42:J47)</f>
        <v>0</v>
      </c>
    </row>
    <row r="49" spans="1:10" ht="15.75" thickBot="1" x14ac:dyDescent="0.3">
      <c r="A49" s="233"/>
      <c r="B49" s="236"/>
      <c r="C49" s="236"/>
      <c r="D49" s="236"/>
      <c r="E49" s="236"/>
      <c r="F49" s="236"/>
      <c r="G49" s="236"/>
      <c r="H49" s="237" t="s">
        <v>103</v>
      </c>
      <c r="I49" s="72">
        <f>SUM(I30+J32+I48)</f>
        <v>0</v>
      </c>
      <c r="J49" s="63">
        <f>SUM(J48+J30)</f>
        <v>0</v>
      </c>
    </row>
  </sheetData>
  <sheetProtection formatCells="0" formatColumns="0" formatRows="0" insertRows="0" insertHyperlinks="0" deleteRows="0" selectLockedCells="1" sort="0" autoFilter="0" pivotTables="0"/>
  <customSheetViews>
    <customSheetView guid="{B62DA791-876E-45D9-A5DB-855827A1FF7E}" scale="95" fitToPage="1">
      <pane ySplit="1" topLeftCell="A8" activePane="bottomLeft" state="frozen"/>
      <selection pane="bottomLeft" activeCell="R12" sqref="R12"/>
      <colBreaks count="1" manualBreakCount="1">
        <brk id="8" max="1048575" man="1"/>
      </colBreaks>
      <pageMargins left="0.75" right="0.75" top="0.5" bottom="0.5" header="0.5" footer="0.5"/>
      <printOptions horizontalCentered="1"/>
      <pageSetup scale="82" orientation="portrait" r:id="rId1"/>
      <headerFooter>
        <oddFooter>&amp;LATP V.9 (04/20/2016)</oddFooter>
      </headerFooter>
    </customSheetView>
    <customSheetView guid="{7A31EF17-D611-4A7B-82E3-CB84B8756794}" state="hidden">
      <selection activeCell="A3" sqref="A3:H3"/>
    </customSheetView>
    <customSheetView guid="{1F9EBA2A-2EC2-49FE-94C2-B062192C7385}" fitToPage="1" printArea="1">
      <selection activeCell="F3" sqref="F3"/>
      <colBreaks count="1" manualBreakCount="1">
        <brk id="8" max="1048575" man="1"/>
      </colBreaks>
      <pageMargins left="0.75" right="0.75" top="0.5" bottom="0.5" header="0.5" footer="0.5"/>
      <printOptions horizontalCentered="1"/>
      <pageSetup scale="91" orientation="portrait" r:id="rId2"/>
      <headerFooter>
        <oddFooter>&amp;LATP (Mar2015)</oddFooter>
      </headerFooter>
    </customSheetView>
  </customSheetViews>
  <mergeCells count="59">
    <mergeCell ref="A44:F47"/>
    <mergeCell ref="G44:H44"/>
    <mergeCell ref="G45:H45"/>
    <mergeCell ref="G46:H46"/>
    <mergeCell ref="G47:H47"/>
    <mergeCell ref="A39:J39"/>
    <mergeCell ref="A40:J40"/>
    <mergeCell ref="A41:H41"/>
    <mergeCell ref="A42:F43"/>
    <mergeCell ref="G42:H42"/>
    <mergeCell ref="G43:H43"/>
    <mergeCell ref="D32:G32"/>
    <mergeCell ref="B27:D27"/>
    <mergeCell ref="E27:F27"/>
    <mergeCell ref="B28:D28"/>
    <mergeCell ref="E28:F28"/>
    <mergeCell ref="B26:D26"/>
    <mergeCell ref="E26:F26"/>
    <mergeCell ref="D14:G14"/>
    <mergeCell ref="H14:J14"/>
    <mergeCell ref="D15:G15"/>
    <mergeCell ref="H15:J15"/>
    <mergeCell ref="B23:D23"/>
    <mergeCell ref="E23:F23"/>
    <mergeCell ref="B19:D19"/>
    <mergeCell ref="E19:F19"/>
    <mergeCell ref="B20:D20"/>
    <mergeCell ref="E20:F20"/>
    <mergeCell ref="B21:D21"/>
    <mergeCell ref="E21:F21"/>
    <mergeCell ref="E17:F17"/>
    <mergeCell ref="D11:G11"/>
    <mergeCell ref="H11:J11"/>
    <mergeCell ref="D12:G12"/>
    <mergeCell ref="H12:J12"/>
    <mergeCell ref="E25:F25"/>
    <mergeCell ref="B18:D18"/>
    <mergeCell ref="C3:J3"/>
    <mergeCell ref="H6:J6"/>
    <mergeCell ref="B22:D22"/>
    <mergeCell ref="E22:F22"/>
    <mergeCell ref="E18:F18"/>
    <mergeCell ref="D8:G8"/>
    <mergeCell ref="H8:J8"/>
    <mergeCell ref="D9:G9"/>
    <mergeCell ref="D13:G13"/>
    <mergeCell ref="H13:J13"/>
    <mergeCell ref="H9:J9"/>
    <mergeCell ref="D7:G7"/>
    <mergeCell ref="H7:J7"/>
    <mergeCell ref="D10:G10"/>
    <mergeCell ref="H10:J10"/>
    <mergeCell ref="A1:J1"/>
    <mergeCell ref="D5:G5"/>
    <mergeCell ref="H5:J5"/>
    <mergeCell ref="D6:G6"/>
    <mergeCell ref="A2:B2"/>
    <mergeCell ref="C2:J2"/>
    <mergeCell ref="A3:B3"/>
  </mergeCells>
  <dataValidations xWindow="627" yWindow="680" count="7">
    <dataValidation type="custom" allowBlank="1" showInputMessage="1" showErrorMessage="1" errorTitle="Approved ICAP Only" error="For Approved ICAP Only_x000a__x000a_If you do not have an approved ICAP, skip this." sqref="H32" xr:uid="{00000000-0002-0000-0C00-000000000000}">
      <formula1>C32</formula1>
    </dataValidation>
    <dataValidation allowBlank="1" showInputMessage="1" showErrorMessage="1" prompt="If more rows are needed, to protect the formulas, select an entire row and then use “copy” and “insert copied cells”." sqref="C15:D15" xr:uid="{00000000-0002-0000-0C00-000001000000}"/>
    <dataValidation allowBlank="1" showInputMessage="1" showErrorMessage="1" promptTitle="Have More Staff?" prompt="If more rows are needed, to protect the formulas, select an entire row and then use “copy” and “insert copied cells”." sqref="B23" xr:uid="{00000000-0002-0000-0C00-000002000000}"/>
    <dataValidation allowBlank="1" showErrorMessage="1" prompt="Attach an additional sheet if needed." sqref="A34" xr:uid="{00000000-0002-0000-0C00-000003000000}"/>
    <dataValidation type="textLength" operator="equal" allowBlank="1" showInputMessage="1" showErrorMessage="1" errorTitle="Cells Contain Formula" error="Cells Contain Formula_x000a__x000a_You cannot manipulate these cells._x000a_" sqref="I42:J49 I18:J24 I26:J30" xr:uid="{00000000-0002-0000-0C00-000004000000}">
      <formula1>0</formula1>
    </dataValidation>
    <dataValidation allowBlank="1" showInputMessage="1" showErrorMessage="1" promptTitle="Have More Staff?" prompt="If more rows are needed, to protect the formulas, select an entire row and then use &quot;copy&quot; and &quot;insert copied cells&quot;." sqref="B28:D28" xr:uid="{00000000-0002-0000-0C00-000005000000}"/>
    <dataValidation operator="equal" allowBlank="1" showInputMessage="1" showErrorMessage="1" sqref="A16:J16 A17:D17 A25:D25 A29:H30 A31:J31 A32:B32 A33:J33 A48:H49" xr:uid="{69A551EE-BD10-4A69-8356-F3AE42148860}"/>
  </dataValidations>
  <printOptions horizontalCentered="1"/>
  <pageMargins left="0.75" right="0.75" top="0.5" bottom="0.5" header="0.5" footer="0.5"/>
  <pageSetup scale="76" orientation="portrait" r:id="rId3"/>
  <headerFooter>
    <oddFooter>&amp;LATP V.11 (04.27.2018)</oddFooter>
  </headerFooter>
  <colBreaks count="1" manualBreakCount="1">
    <brk id="8" max="1048575" man="1"/>
  </colBreaks>
  <ignoredErrors>
    <ignoredError sqref="I19:J23 I26:J28 J18" unlockedFormula="1"/>
  </ignoredErrors>
  <drawing r:id="rId4"/>
  <legacyDrawing r:id="rId5"/>
  <mc:AlternateContent xmlns:mc="http://schemas.openxmlformats.org/markup-compatibility/2006">
    <mc:Choice Requires="x14">
      <controls>
        <mc:AlternateContent xmlns:mc="http://schemas.openxmlformats.org/markup-compatibility/2006">
          <mc:Choice Requires="x14">
            <control shapeId="13313" r:id="rId6" name="Check Box 1">
              <controlPr defaultSize="0" autoFill="0" autoLine="0" autoPict="0" altText="Use this check box if your agency has an approved ICAP">
                <anchor moveWithCells="1">
                  <from>
                    <xdr:col>2</xdr:col>
                    <xdr:colOff>85725</xdr:colOff>
                    <xdr:row>31</xdr:row>
                    <xdr:rowOff>9525</xdr:rowOff>
                  </from>
                  <to>
                    <xdr:col>2</xdr:col>
                    <xdr:colOff>257175</xdr:colOff>
                    <xdr:row>31</xdr:row>
                    <xdr:rowOff>180975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627" yWindow="680" count="1">
        <x14:dataValidation type="list" allowBlank="1" showInputMessage="1" showErrorMessage="1" xr:uid="{00000000-0002-0000-0C00-000006000000}">
          <x14:formula1>
            <xm:f>List!$A$3:$A$4</xm:f>
          </x14:formula1>
          <xm:sqref>E18:F23 E26:F28</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9">
    <tabColor theme="7" tint="0.59999389629810485"/>
    <pageSetUpPr fitToPage="1"/>
  </sheetPr>
  <dimension ref="A1:H114"/>
  <sheetViews>
    <sheetView zoomScaleNormal="100" zoomScaleSheetLayoutView="96" workbookViewId="0">
      <pane ySplit="1" topLeftCell="A86" activePane="bottomLeft" state="frozen"/>
      <selection activeCell="B14" sqref="B14"/>
      <selection pane="bottomLeft" activeCell="J107" sqref="J107"/>
    </sheetView>
  </sheetViews>
  <sheetFormatPr defaultColWidth="8.85546875" defaultRowHeight="15" x14ac:dyDescent="0.25"/>
  <cols>
    <col min="1" max="1" width="3.140625" style="17" bestFit="1" customWidth="1"/>
    <col min="2" max="2" width="50.7109375" style="17" customWidth="1"/>
    <col min="3" max="3" width="13.140625" style="127" customWidth="1"/>
    <col min="4" max="4" width="13.85546875" style="17" customWidth="1"/>
    <col min="5" max="5" width="7.7109375" style="128" customWidth="1"/>
    <col min="6" max="6" width="10.28515625" style="17" bestFit="1" customWidth="1"/>
    <col min="7" max="7" width="10.85546875" style="17" bestFit="1" customWidth="1"/>
    <col min="8" max="8" width="13.140625" style="17" customWidth="1"/>
    <col min="9" max="16384" width="8.85546875" style="17"/>
  </cols>
  <sheetData>
    <row r="1" spans="1:8" ht="18.75" thickBot="1" x14ac:dyDescent="0.3">
      <c r="A1" s="442" t="s">
        <v>51</v>
      </c>
      <c r="B1" s="443"/>
      <c r="C1" s="443"/>
      <c r="D1" s="443"/>
      <c r="E1" s="443"/>
      <c r="F1" s="443"/>
      <c r="G1" s="443"/>
      <c r="H1" s="444"/>
    </row>
    <row r="2" spans="1:8" ht="15.75" thickBot="1" x14ac:dyDescent="0.3">
      <c r="A2" s="394" t="s">
        <v>121</v>
      </c>
      <c r="B2" s="395"/>
      <c r="C2" s="395"/>
      <c r="D2" s="395"/>
      <c r="E2" s="395"/>
      <c r="F2" s="395"/>
      <c r="G2" s="396"/>
      <c r="H2" s="397"/>
    </row>
    <row r="3" spans="1:8" ht="14.45" customHeight="1" x14ac:dyDescent="0.25">
      <c r="A3" s="401" t="s">
        <v>176</v>
      </c>
      <c r="B3" s="402"/>
      <c r="C3" s="402"/>
      <c r="D3" s="402"/>
      <c r="E3" s="402"/>
      <c r="F3" s="402"/>
      <c r="G3" s="403"/>
      <c r="H3" s="404"/>
    </row>
    <row r="4" spans="1:8" x14ac:dyDescent="0.25">
      <c r="A4" s="390" t="s">
        <v>129</v>
      </c>
      <c r="B4" s="391"/>
      <c r="C4" s="391"/>
      <c r="D4" s="391"/>
      <c r="E4" s="391"/>
      <c r="F4" s="391"/>
      <c r="G4" s="392"/>
      <c r="H4" s="393"/>
    </row>
    <row r="5" spans="1:8" ht="30" customHeight="1" x14ac:dyDescent="0.25">
      <c r="A5" s="390" t="s">
        <v>40</v>
      </c>
      <c r="B5" s="405"/>
      <c r="C5" s="133" t="s">
        <v>165</v>
      </c>
      <c r="D5" s="134" t="s">
        <v>76</v>
      </c>
      <c r="E5" s="135" t="s">
        <v>77</v>
      </c>
      <c r="F5" s="136" t="s">
        <v>120</v>
      </c>
      <c r="G5" s="137" t="s">
        <v>99</v>
      </c>
      <c r="H5" s="138" t="s">
        <v>166</v>
      </c>
    </row>
    <row r="6" spans="1:8" x14ac:dyDescent="0.25">
      <c r="A6" s="126">
        <v>1</v>
      </c>
      <c r="B6" s="16"/>
      <c r="C6" s="73"/>
      <c r="D6" s="73"/>
      <c r="E6" s="73"/>
      <c r="F6" s="83"/>
      <c r="G6" s="119" t="str">
        <f>IF(C6=List!$A$3, D6*F6, "")</f>
        <v/>
      </c>
      <c r="H6" s="71" t="str">
        <f>IF(C6=List!$A$4, D6*F6, "")</f>
        <v/>
      </c>
    </row>
    <row r="7" spans="1:8" x14ac:dyDescent="0.25">
      <c r="A7" s="126">
        <v>2</v>
      </c>
      <c r="B7" s="16"/>
      <c r="C7" s="73"/>
      <c r="D7" s="73"/>
      <c r="E7" s="73"/>
      <c r="F7" s="83"/>
      <c r="G7" s="53" t="str">
        <f>IF(C7=List!$A$3, D7*F7, "")</f>
        <v/>
      </c>
      <c r="H7" s="71" t="str">
        <f>IF(C7=List!$A$4, D7*F7, "")</f>
        <v/>
      </c>
    </row>
    <row r="8" spans="1:8" x14ac:dyDescent="0.25">
      <c r="A8" s="126">
        <v>3</v>
      </c>
      <c r="B8" s="16"/>
      <c r="C8" s="73"/>
      <c r="D8" s="73"/>
      <c r="E8" s="73"/>
      <c r="F8" s="83"/>
      <c r="G8" s="53" t="str">
        <f>IF(C8=List!$A$3, D8*F8, "")</f>
        <v/>
      </c>
      <c r="H8" s="71" t="str">
        <f>IF(C8=List!$A$4, D8*F8, "")</f>
        <v/>
      </c>
    </row>
    <row r="9" spans="1:8" x14ac:dyDescent="0.25">
      <c r="A9" s="126">
        <v>4</v>
      </c>
      <c r="B9" s="16"/>
      <c r="C9" s="73"/>
      <c r="D9" s="73"/>
      <c r="E9" s="73"/>
      <c r="F9" s="83"/>
      <c r="G9" s="53" t="str">
        <f>IF(C9=List!$A$3, D9*F9, "")</f>
        <v/>
      </c>
      <c r="H9" s="71" t="str">
        <f>IF(C9=List!$A$4, D9*F9, "")</f>
        <v/>
      </c>
    </row>
    <row r="10" spans="1:8" x14ac:dyDescent="0.25">
      <c r="A10" s="126">
        <v>5</v>
      </c>
      <c r="B10" s="16"/>
      <c r="C10" s="73"/>
      <c r="D10" s="73"/>
      <c r="E10" s="73"/>
      <c r="F10" s="83"/>
      <c r="G10" s="53" t="str">
        <f>IF(C10=List!$A$3, D10*F10, "")</f>
        <v/>
      </c>
      <c r="H10" s="71" t="str">
        <f>IF(C10=List!$A$4, D10*F10, "")</f>
        <v/>
      </c>
    </row>
    <row r="11" spans="1:8" x14ac:dyDescent="0.25">
      <c r="A11" s="126">
        <v>6</v>
      </c>
      <c r="B11" s="16"/>
      <c r="C11" s="73"/>
      <c r="D11" s="73"/>
      <c r="E11" s="73"/>
      <c r="F11" s="83"/>
      <c r="G11" s="53" t="str">
        <f>IF(C11=List!$A$3, D11*F11, "")</f>
        <v/>
      </c>
      <c r="H11" s="71" t="str">
        <f>IF(C11=List!$A$4, D11*F11, "")</f>
        <v/>
      </c>
    </row>
    <row r="12" spans="1:8" x14ac:dyDescent="0.25">
      <c r="A12" s="126">
        <v>7</v>
      </c>
      <c r="B12" s="16"/>
      <c r="C12" s="73"/>
      <c r="D12" s="73"/>
      <c r="E12" s="73"/>
      <c r="F12" s="83"/>
      <c r="G12" s="53" t="str">
        <f>IF(C12=List!$A$3, D12*F12, "")</f>
        <v/>
      </c>
      <c r="H12" s="71" t="str">
        <f>IF(C12=List!$A$4, D12*F12, "")</f>
        <v/>
      </c>
    </row>
    <row r="13" spans="1:8" x14ac:dyDescent="0.25">
      <c r="A13" s="126">
        <v>8</v>
      </c>
      <c r="B13" s="16"/>
      <c r="C13" s="73"/>
      <c r="D13" s="73"/>
      <c r="E13" s="73"/>
      <c r="F13" s="83"/>
      <c r="G13" s="53" t="str">
        <f>IF(C13=List!$A$3, D13*F13, "")</f>
        <v/>
      </c>
      <c r="H13" s="71" t="str">
        <f>IF(C13=List!$A$4, D13*F13, "")</f>
        <v/>
      </c>
    </row>
    <row r="14" spans="1:8" x14ac:dyDescent="0.25">
      <c r="A14" s="126">
        <v>9</v>
      </c>
      <c r="B14" s="16"/>
      <c r="C14" s="73"/>
      <c r="D14" s="73"/>
      <c r="E14" s="73"/>
      <c r="F14" s="83"/>
      <c r="G14" s="53" t="str">
        <f>IF(C14=List!$A$3, D14*F14, "")</f>
        <v/>
      </c>
      <c r="H14" s="71" t="str">
        <f>IF(C14=List!$A$4, D14*F14, "")</f>
        <v/>
      </c>
    </row>
    <row r="15" spans="1:8" x14ac:dyDescent="0.25">
      <c r="A15" s="126">
        <v>10</v>
      </c>
      <c r="B15" s="16"/>
      <c r="C15" s="73"/>
      <c r="D15" s="73"/>
      <c r="E15" s="73"/>
      <c r="F15" s="83"/>
      <c r="G15" s="53" t="str">
        <f>IF(C15=List!$A$3, D15*F15, "")</f>
        <v/>
      </c>
      <c r="H15" s="71" t="str">
        <f>IF(C15=List!$A$4, D15*F15, "")</f>
        <v/>
      </c>
    </row>
    <row r="16" spans="1:8" x14ac:dyDescent="0.25">
      <c r="A16" s="126">
        <v>11</v>
      </c>
      <c r="B16" s="16"/>
      <c r="C16" s="73"/>
      <c r="D16" s="73"/>
      <c r="E16" s="73"/>
      <c r="F16" s="83"/>
      <c r="G16" s="53" t="str">
        <f>IF(C16=List!$A$3, D16*F16, "")</f>
        <v/>
      </c>
      <c r="H16" s="71" t="str">
        <f>IF(C16=List!$A$4, D16*F16, "")</f>
        <v/>
      </c>
    </row>
    <row r="17" spans="1:8" x14ac:dyDescent="0.25">
      <c r="A17" s="126">
        <v>12</v>
      </c>
      <c r="B17" s="16"/>
      <c r="C17" s="73"/>
      <c r="D17" s="73"/>
      <c r="E17" s="73"/>
      <c r="F17" s="83"/>
      <c r="G17" s="53" t="str">
        <f>IF(C17=List!$A$3, D17*F17, "")</f>
        <v/>
      </c>
      <c r="H17" s="71" t="str">
        <f>IF(C17=List!$A$4, D17*F17, "")</f>
        <v/>
      </c>
    </row>
    <row r="18" spans="1:8" x14ac:dyDescent="0.25">
      <c r="A18" s="219"/>
      <c r="B18" s="220"/>
      <c r="C18" s="220"/>
      <c r="D18" s="220"/>
      <c r="E18" s="220"/>
      <c r="F18" s="221" t="s">
        <v>78</v>
      </c>
      <c r="G18" s="119">
        <f>SUM(G6:G17)</f>
        <v>0</v>
      </c>
      <c r="H18" s="120">
        <f>SUM(H6:H17)</f>
        <v>0</v>
      </c>
    </row>
    <row r="19" spans="1:8" ht="15.75" thickBot="1" x14ac:dyDescent="0.3">
      <c r="A19" s="222"/>
      <c r="B19" s="223"/>
      <c r="C19" s="223"/>
      <c r="D19" s="223"/>
      <c r="E19" s="223"/>
      <c r="F19" s="223" t="s">
        <v>39</v>
      </c>
      <c r="G19" s="247"/>
      <c r="H19" s="190">
        <f>SUM(G18:H18)</f>
        <v>0</v>
      </c>
    </row>
    <row r="20" spans="1:8" ht="15.75" thickBot="1" x14ac:dyDescent="0.3">
      <c r="C20" s="17"/>
      <c r="D20" s="127"/>
      <c r="E20" s="17"/>
      <c r="F20" s="128"/>
      <c r="G20" s="128"/>
    </row>
    <row r="21" spans="1:8" ht="15.75" thickBot="1" x14ac:dyDescent="0.3">
      <c r="A21" s="384" t="s">
        <v>122</v>
      </c>
      <c r="B21" s="385"/>
      <c r="C21" s="385"/>
      <c r="D21" s="385"/>
      <c r="E21" s="385"/>
      <c r="F21" s="385"/>
      <c r="G21" s="385"/>
      <c r="H21" s="386"/>
    </row>
    <row r="22" spans="1:8" ht="14.45" customHeight="1" x14ac:dyDescent="0.25">
      <c r="A22" s="334" t="s">
        <v>182</v>
      </c>
      <c r="B22" s="387"/>
      <c r="C22" s="387"/>
      <c r="D22" s="387"/>
      <c r="E22" s="387"/>
      <c r="F22" s="387"/>
      <c r="G22" s="387"/>
      <c r="H22" s="388"/>
    </row>
    <row r="23" spans="1:8" x14ac:dyDescent="0.25">
      <c r="A23" s="381" t="s">
        <v>128</v>
      </c>
      <c r="B23" s="382"/>
      <c r="C23" s="382"/>
      <c r="D23" s="382"/>
      <c r="E23" s="382"/>
      <c r="F23" s="382"/>
      <c r="G23" s="382"/>
      <c r="H23" s="389"/>
    </row>
    <row r="24" spans="1:8" ht="30" customHeight="1" x14ac:dyDescent="0.25">
      <c r="A24" s="381" t="s">
        <v>42</v>
      </c>
      <c r="B24" s="382"/>
      <c r="C24" s="383"/>
      <c r="D24" s="133" t="s">
        <v>165</v>
      </c>
      <c r="E24" s="134" t="s">
        <v>76</v>
      </c>
      <c r="F24" s="136" t="s">
        <v>120</v>
      </c>
      <c r="G24" s="137" t="s">
        <v>99</v>
      </c>
      <c r="H24" s="138" t="s">
        <v>166</v>
      </c>
    </row>
    <row r="25" spans="1:8" x14ac:dyDescent="0.25">
      <c r="A25" s="126">
        <v>1</v>
      </c>
      <c r="B25" s="345"/>
      <c r="C25" s="346"/>
      <c r="D25" s="73"/>
      <c r="E25" s="116"/>
      <c r="F25" s="129"/>
      <c r="G25" s="122" t="str">
        <f>IF(D25=List!$A$3, E25*F25, "")</f>
        <v/>
      </c>
      <c r="H25" s="123" t="str">
        <f>IF(D25=List!$A$4, E25*F25, "")</f>
        <v/>
      </c>
    </row>
    <row r="26" spans="1:8" x14ac:dyDescent="0.25">
      <c r="A26" s="126">
        <v>2</v>
      </c>
      <c r="B26" s="345"/>
      <c r="C26" s="346"/>
      <c r="D26" s="73"/>
      <c r="E26" s="116"/>
      <c r="F26" s="129"/>
      <c r="G26" s="122" t="str">
        <f>IF(D26=List!$A$3, E26*F26, "")</f>
        <v/>
      </c>
      <c r="H26" s="123" t="str">
        <f>IF(D26=List!$A$4, E26*F26, "")</f>
        <v/>
      </c>
    </row>
    <row r="27" spans="1:8" x14ac:dyDescent="0.25">
      <c r="A27" s="126">
        <v>3</v>
      </c>
      <c r="B27" s="345"/>
      <c r="C27" s="346"/>
      <c r="D27" s="73"/>
      <c r="E27" s="116"/>
      <c r="F27" s="129"/>
      <c r="G27" s="122" t="str">
        <f>IF(D27=List!$A$3, E27*F27, "")</f>
        <v/>
      </c>
      <c r="H27" s="123" t="str">
        <f>IF(D27=List!$A$4, E27*F27, "")</f>
        <v/>
      </c>
    </row>
    <row r="28" spans="1:8" x14ac:dyDescent="0.25">
      <c r="A28" s="126">
        <v>4</v>
      </c>
      <c r="B28" s="345"/>
      <c r="C28" s="346"/>
      <c r="D28" s="73"/>
      <c r="E28" s="116"/>
      <c r="F28" s="129"/>
      <c r="G28" s="122" t="str">
        <f>IF(D28=List!$A$3, E28*F28, "")</f>
        <v/>
      </c>
      <c r="H28" s="123" t="str">
        <f>IF(D28=List!$A$4, E28*F28, "")</f>
        <v/>
      </c>
    </row>
    <row r="29" spans="1:8" x14ac:dyDescent="0.25">
      <c r="A29" s="126">
        <v>5</v>
      </c>
      <c r="B29" s="345"/>
      <c r="C29" s="346"/>
      <c r="D29" s="73"/>
      <c r="E29" s="116"/>
      <c r="F29" s="129"/>
      <c r="G29" s="122" t="str">
        <f>IF(D29=List!$A$3, E29*F29, "")</f>
        <v/>
      </c>
      <c r="H29" s="123" t="str">
        <f>IF(D29=List!$A$4, E29*F29, "")</f>
        <v/>
      </c>
    </row>
    <row r="30" spans="1:8" x14ac:dyDescent="0.25">
      <c r="A30" s="126">
        <v>6</v>
      </c>
      <c r="B30" s="345"/>
      <c r="C30" s="346"/>
      <c r="D30" s="73"/>
      <c r="E30" s="116"/>
      <c r="F30" s="129"/>
      <c r="G30" s="122" t="str">
        <f>IF(D30=List!$A$3, E30*F30, "")</f>
        <v/>
      </c>
      <c r="H30" s="123" t="str">
        <f>IF(D30=List!$A$4, E30*F30, "")</f>
        <v/>
      </c>
    </row>
    <row r="31" spans="1:8" x14ac:dyDescent="0.25">
      <c r="A31" s="126">
        <v>7</v>
      </c>
      <c r="B31" s="345"/>
      <c r="C31" s="346"/>
      <c r="D31" s="73"/>
      <c r="E31" s="116"/>
      <c r="F31" s="129"/>
      <c r="G31" s="122" t="str">
        <f>IF(D31=List!$A$3, E31*F31, "")</f>
        <v/>
      </c>
      <c r="H31" s="123" t="str">
        <f>IF(D31=List!$A$4, E31*F31, "")</f>
        <v/>
      </c>
    </row>
    <row r="32" spans="1:8" x14ac:dyDescent="0.25">
      <c r="A32" s="126">
        <v>8</v>
      </c>
      <c r="B32" s="345"/>
      <c r="C32" s="346"/>
      <c r="D32" s="73"/>
      <c r="E32" s="116"/>
      <c r="F32" s="129"/>
      <c r="G32" s="122" t="str">
        <f>IF(D32=List!$A$3, E32*F32, "")</f>
        <v/>
      </c>
      <c r="H32" s="123" t="str">
        <f>IF(D32=List!$A$4, E32*F32, "")</f>
        <v/>
      </c>
    </row>
    <row r="33" spans="1:8" x14ac:dyDescent="0.25">
      <c r="A33" s="126">
        <v>9</v>
      </c>
      <c r="B33" s="345"/>
      <c r="C33" s="346"/>
      <c r="D33" s="73"/>
      <c r="E33" s="116"/>
      <c r="F33" s="129"/>
      <c r="G33" s="122" t="str">
        <f>IF(D33=List!$A$3, E33*F33, "")</f>
        <v/>
      </c>
      <c r="H33" s="123" t="str">
        <f>IF(D33=List!$A$4, E33*F33, "")</f>
        <v/>
      </c>
    </row>
    <row r="34" spans="1:8" x14ac:dyDescent="0.25">
      <c r="A34" s="126">
        <v>10</v>
      </c>
      <c r="B34" s="345"/>
      <c r="C34" s="346"/>
      <c r="D34" s="73"/>
      <c r="E34" s="116"/>
      <c r="F34" s="129"/>
      <c r="G34" s="122" t="str">
        <f>IF(D34=List!$A$3, E34*F34, "")</f>
        <v/>
      </c>
      <c r="H34" s="123" t="str">
        <f>IF(D34=List!$A$4, E34*F34, "")</f>
        <v/>
      </c>
    </row>
    <row r="35" spans="1:8" x14ac:dyDescent="0.25">
      <c r="A35" s="126">
        <v>11</v>
      </c>
      <c r="B35" s="345"/>
      <c r="C35" s="346"/>
      <c r="D35" s="73"/>
      <c r="E35" s="116"/>
      <c r="F35" s="129"/>
      <c r="G35" s="122" t="str">
        <f>IF(D35=List!$A$3, E35*F35, "")</f>
        <v/>
      </c>
      <c r="H35" s="123" t="str">
        <f>IF(D35=List!$A$4, E35*F35, "")</f>
        <v/>
      </c>
    </row>
    <row r="36" spans="1:8" x14ac:dyDescent="0.25">
      <c r="A36" s="126">
        <v>12</v>
      </c>
      <c r="B36" s="345"/>
      <c r="C36" s="346"/>
      <c r="D36" s="73"/>
      <c r="E36" s="116"/>
      <c r="F36" s="129"/>
      <c r="G36" s="122" t="str">
        <f>IF(D36=List!$A$3, E36*F36, "")</f>
        <v/>
      </c>
      <c r="H36" s="123" t="str">
        <f>IF(D36=List!$A$4, E36*F36, "")</f>
        <v/>
      </c>
    </row>
    <row r="37" spans="1:8" x14ac:dyDescent="0.25">
      <c r="A37" s="219"/>
      <c r="B37" s="220"/>
      <c r="C37" s="220"/>
      <c r="D37" s="220"/>
      <c r="E37" s="220"/>
      <c r="F37" s="221" t="s">
        <v>78</v>
      </c>
      <c r="G37" s="54">
        <f>SUM(G25:G36)</f>
        <v>0</v>
      </c>
      <c r="H37" s="40">
        <f>SUM(H25:H36)</f>
        <v>0</v>
      </c>
    </row>
    <row r="38" spans="1:8" ht="15.75" thickBot="1" x14ac:dyDescent="0.3">
      <c r="A38" s="222"/>
      <c r="B38" s="223"/>
      <c r="C38" s="223"/>
      <c r="D38" s="223"/>
      <c r="E38" s="223"/>
      <c r="F38" s="223" t="s">
        <v>172</v>
      </c>
      <c r="G38" s="247"/>
      <c r="H38" s="190">
        <f>SUM(G37:H37)</f>
        <v>0</v>
      </c>
    </row>
    <row r="39" spans="1:8" ht="15.75" thickBot="1" x14ac:dyDescent="0.3">
      <c r="C39" s="17"/>
      <c r="D39" s="127"/>
      <c r="E39" s="17"/>
      <c r="F39" s="128"/>
      <c r="G39" s="128"/>
    </row>
    <row r="40" spans="1:8" ht="15.75" thickBot="1" x14ac:dyDescent="0.3">
      <c r="A40" s="384" t="s">
        <v>123</v>
      </c>
      <c r="B40" s="385"/>
      <c r="C40" s="385"/>
      <c r="D40" s="385"/>
      <c r="E40" s="385"/>
      <c r="F40" s="385"/>
      <c r="G40" s="385"/>
      <c r="H40" s="386"/>
    </row>
    <row r="41" spans="1:8" ht="14.45" customHeight="1" x14ac:dyDescent="0.25">
      <c r="A41" s="334" t="s">
        <v>183</v>
      </c>
      <c r="B41" s="387"/>
      <c r="C41" s="387"/>
      <c r="D41" s="387"/>
      <c r="E41" s="387"/>
      <c r="F41" s="387"/>
      <c r="G41" s="387"/>
      <c r="H41" s="388"/>
    </row>
    <row r="42" spans="1:8" x14ac:dyDescent="0.25">
      <c r="A42" s="381" t="s">
        <v>127</v>
      </c>
      <c r="B42" s="382"/>
      <c r="C42" s="382"/>
      <c r="D42" s="382"/>
      <c r="E42" s="382"/>
      <c r="F42" s="382"/>
      <c r="G42" s="382"/>
      <c r="H42" s="389"/>
    </row>
    <row r="43" spans="1:8" ht="30" customHeight="1" x14ac:dyDescent="0.25">
      <c r="A43" s="381" t="s">
        <v>41</v>
      </c>
      <c r="B43" s="382"/>
      <c r="C43" s="383"/>
      <c r="D43" s="133" t="s">
        <v>165</v>
      </c>
      <c r="E43" s="134" t="s">
        <v>76</v>
      </c>
      <c r="F43" s="136" t="s">
        <v>120</v>
      </c>
      <c r="G43" s="137" t="s">
        <v>99</v>
      </c>
      <c r="H43" s="138" t="s">
        <v>166</v>
      </c>
    </row>
    <row r="44" spans="1:8" x14ac:dyDescent="0.25">
      <c r="A44" s="126">
        <v>1</v>
      </c>
      <c r="B44" s="345"/>
      <c r="C44" s="346"/>
      <c r="D44" s="73"/>
      <c r="E44" s="116"/>
      <c r="F44" s="129"/>
      <c r="G44" s="122" t="str">
        <f>IF(D44=List!$A$3, E44*F44, "")</f>
        <v/>
      </c>
      <c r="H44" s="123" t="str">
        <f>IF(D44=List!$A$4, E44*F44, "")</f>
        <v/>
      </c>
    </row>
    <row r="45" spans="1:8" x14ac:dyDescent="0.25">
      <c r="A45" s="126">
        <v>2</v>
      </c>
      <c r="B45" s="345"/>
      <c r="C45" s="346"/>
      <c r="D45" s="73"/>
      <c r="E45" s="116"/>
      <c r="F45" s="129"/>
      <c r="G45" s="122" t="str">
        <f>IF(D45=List!$A$3, E45*F45, "")</f>
        <v/>
      </c>
      <c r="H45" s="123" t="str">
        <f>IF(D45=List!$A$4, E45*F45, "")</f>
        <v/>
      </c>
    </row>
    <row r="46" spans="1:8" x14ac:dyDescent="0.25">
      <c r="A46" s="126">
        <v>3</v>
      </c>
      <c r="B46" s="345"/>
      <c r="C46" s="346"/>
      <c r="D46" s="73"/>
      <c r="E46" s="116"/>
      <c r="F46" s="129"/>
      <c r="G46" s="122" t="str">
        <f>IF(D46=List!$A$3, E46*F46, "")</f>
        <v/>
      </c>
      <c r="H46" s="123" t="str">
        <f>IF(D46=List!$A$4, E46*F46, "")</f>
        <v/>
      </c>
    </row>
    <row r="47" spans="1:8" x14ac:dyDescent="0.25">
      <c r="A47" s="126">
        <v>4</v>
      </c>
      <c r="B47" s="345"/>
      <c r="C47" s="346"/>
      <c r="D47" s="73"/>
      <c r="E47" s="116"/>
      <c r="F47" s="129"/>
      <c r="G47" s="122" t="str">
        <f>IF(D47=List!$A$3, E47*F47, "")</f>
        <v/>
      </c>
      <c r="H47" s="123" t="str">
        <f>IF(D47=List!$A$4, E47*F47, "")</f>
        <v/>
      </c>
    </row>
    <row r="48" spans="1:8" x14ac:dyDescent="0.25">
      <c r="A48" s="126">
        <v>5</v>
      </c>
      <c r="B48" s="345"/>
      <c r="C48" s="346"/>
      <c r="D48" s="73"/>
      <c r="E48" s="116"/>
      <c r="F48" s="129"/>
      <c r="G48" s="122" t="str">
        <f>IF(D48=List!$A$3, E48*F48, "")</f>
        <v/>
      </c>
      <c r="H48" s="123" t="str">
        <f>IF(D48=List!$A$4, E48*F48, "")</f>
        <v/>
      </c>
    </row>
    <row r="49" spans="1:8" x14ac:dyDescent="0.25">
      <c r="A49" s="126">
        <v>6</v>
      </c>
      <c r="B49" s="345"/>
      <c r="C49" s="346"/>
      <c r="D49" s="73"/>
      <c r="E49" s="116"/>
      <c r="F49" s="129"/>
      <c r="G49" s="122" t="str">
        <f>IF(D49=List!$A$3, E49*F49, "")</f>
        <v/>
      </c>
      <c r="H49" s="123" t="str">
        <f>IF(D49=List!$A$4, E49*F49, "")</f>
        <v/>
      </c>
    </row>
    <row r="50" spans="1:8" x14ac:dyDescent="0.25">
      <c r="A50" s="126">
        <v>7</v>
      </c>
      <c r="B50" s="345"/>
      <c r="C50" s="346"/>
      <c r="D50" s="73"/>
      <c r="E50" s="116"/>
      <c r="F50" s="129"/>
      <c r="G50" s="122" t="str">
        <f>IF(D50=List!$A$3, E50*F50, "")</f>
        <v/>
      </c>
      <c r="H50" s="123" t="str">
        <f>IF(D50=List!$A$4, E50*F50, "")</f>
        <v/>
      </c>
    </row>
    <row r="51" spans="1:8" x14ac:dyDescent="0.25">
      <c r="A51" s="126">
        <v>8</v>
      </c>
      <c r="B51" s="345"/>
      <c r="C51" s="346"/>
      <c r="D51" s="73"/>
      <c r="E51" s="116"/>
      <c r="F51" s="129"/>
      <c r="G51" s="122" t="str">
        <f>IF(D51=List!$A$3, E51*F51, "")</f>
        <v/>
      </c>
      <c r="H51" s="123" t="str">
        <f>IF(D51=List!$A$4, E51*F51, "")</f>
        <v/>
      </c>
    </row>
    <row r="52" spans="1:8" x14ac:dyDescent="0.25">
      <c r="A52" s="126">
        <v>9</v>
      </c>
      <c r="B52" s="345"/>
      <c r="C52" s="346"/>
      <c r="D52" s="73"/>
      <c r="E52" s="116"/>
      <c r="F52" s="129"/>
      <c r="G52" s="122" t="str">
        <f>IF(D52=List!$A$3, E52*F52, "")</f>
        <v/>
      </c>
      <c r="H52" s="123" t="str">
        <f>IF(D52=List!$A$4, E52*F52, "")</f>
        <v/>
      </c>
    </row>
    <row r="53" spans="1:8" x14ac:dyDescent="0.25">
      <c r="A53" s="126">
        <v>10</v>
      </c>
      <c r="B53" s="345"/>
      <c r="C53" s="346"/>
      <c r="D53" s="73"/>
      <c r="E53" s="116"/>
      <c r="F53" s="129"/>
      <c r="G53" s="122" t="str">
        <f>IF(D53=List!$A$3, E53*F53, "")</f>
        <v/>
      </c>
      <c r="H53" s="123" t="str">
        <f>IF(D53=List!$A$4, E53*F53, "")</f>
        <v/>
      </c>
    </row>
    <row r="54" spans="1:8" x14ac:dyDescent="0.25">
      <c r="A54" s="126">
        <v>11</v>
      </c>
      <c r="B54" s="345"/>
      <c r="C54" s="346"/>
      <c r="D54" s="73"/>
      <c r="E54" s="116"/>
      <c r="F54" s="129"/>
      <c r="G54" s="122" t="str">
        <f>IF(D54=List!$A$3, E54*F54, "")</f>
        <v/>
      </c>
      <c r="H54" s="123" t="str">
        <f>IF(D54=List!$A$4, E54*F54, "")</f>
        <v/>
      </c>
    </row>
    <row r="55" spans="1:8" x14ac:dyDescent="0.25">
      <c r="A55" s="126">
        <v>12</v>
      </c>
      <c r="B55" s="345"/>
      <c r="C55" s="346"/>
      <c r="D55" s="73"/>
      <c r="E55" s="116"/>
      <c r="F55" s="129"/>
      <c r="G55" s="122" t="str">
        <f>IF(D55=List!$A$3, E55*F55, "")</f>
        <v/>
      </c>
      <c r="H55" s="123" t="str">
        <f>IF(D55=List!$A$4, E55*F55, "")</f>
        <v/>
      </c>
    </row>
    <row r="56" spans="1:8" x14ac:dyDescent="0.25">
      <c r="A56" s="219"/>
      <c r="B56" s="220"/>
      <c r="C56" s="220"/>
      <c r="D56" s="220"/>
      <c r="E56" s="220"/>
      <c r="F56" s="221" t="s">
        <v>78</v>
      </c>
      <c r="G56" s="55">
        <f>SUM(G44:G55)</f>
        <v>0</v>
      </c>
      <c r="H56" s="40">
        <f>SUM(H44:H55)</f>
        <v>0</v>
      </c>
    </row>
    <row r="57" spans="1:8" ht="15.75" thickBot="1" x14ac:dyDescent="0.3">
      <c r="A57" s="222"/>
      <c r="B57" s="223"/>
      <c r="C57" s="223"/>
      <c r="D57" s="223"/>
      <c r="E57" s="223"/>
      <c r="F57" s="223" t="s">
        <v>44</v>
      </c>
      <c r="G57" s="247"/>
      <c r="H57" s="190">
        <f>SUM(G56:H56)</f>
        <v>0</v>
      </c>
    </row>
    <row r="58" spans="1:8" ht="15.75" thickBot="1" x14ac:dyDescent="0.3">
      <c r="A58" s="130"/>
      <c r="B58" s="130"/>
      <c r="C58" s="130"/>
      <c r="D58" s="130"/>
      <c r="E58" s="130"/>
      <c r="F58" s="130"/>
      <c r="G58" s="131"/>
      <c r="H58" s="131"/>
    </row>
    <row r="59" spans="1:8" ht="15.75" thickBot="1" x14ac:dyDescent="0.3">
      <c r="A59" s="394" t="s">
        <v>124</v>
      </c>
      <c r="B59" s="395"/>
      <c r="C59" s="396"/>
      <c r="D59" s="396"/>
      <c r="E59" s="396"/>
      <c r="F59" s="396"/>
      <c r="G59" s="396"/>
      <c r="H59" s="397"/>
    </row>
    <row r="60" spans="1:8" ht="14.45" customHeight="1" x14ac:dyDescent="0.25">
      <c r="A60" s="334" t="s">
        <v>173</v>
      </c>
      <c r="B60" s="387"/>
      <c r="C60" s="387"/>
      <c r="D60" s="387"/>
      <c r="E60" s="387"/>
      <c r="F60" s="387"/>
      <c r="G60" s="387"/>
      <c r="H60" s="388"/>
    </row>
    <row r="61" spans="1:8" x14ac:dyDescent="0.25">
      <c r="A61" s="390" t="s">
        <v>155</v>
      </c>
      <c r="B61" s="391"/>
      <c r="C61" s="392"/>
      <c r="D61" s="392"/>
      <c r="E61" s="392"/>
      <c r="F61" s="392"/>
      <c r="G61" s="392"/>
      <c r="H61" s="393"/>
    </row>
    <row r="62" spans="1:8" ht="30" customHeight="1" x14ac:dyDescent="0.25">
      <c r="A62" s="381" t="s">
        <v>187</v>
      </c>
      <c r="B62" s="382"/>
      <c r="C62" s="383"/>
      <c r="D62" s="133" t="s">
        <v>165</v>
      </c>
      <c r="E62" s="134" t="s">
        <v>76</v>
      </c>
      <c r="F62" s="136" t="s">
        <v>120</v>
      </c>
      <c r="G62" s="137" t="s">
        <v>99</v>
      </c>
      <c r="H62" s="138" t="s">
        <v>166</v>
      </c>
    </row>
    <row r="63" spans="1:8" x14ac:dyDescent="0.25">
      <c r="A63" s="126">
        <v>1</v>
      </c>
      <c r="B63" s="345"/>
      <c r="C63" s="346"/>
      <c r="D63" s="73"/>
      <c r="E63" s="116"/>
      <c r="F63" s="129"/>
      <c r="G63" s="122" t="str">
        <f>IF(D63=List!$A$3, E63*F63, "")</f>
        <v/>
      </c>
      <c r="H63" s="123" t="str">
        <f>IF(D63=List!$A$4, E63*F63, "")</f>
        <v/>
      </c>
    </row>
    <row r="64" spans="1:8" x14ac:dyDescent="0.25">
      <c r="A64" s="126">
        <v>2</v>
      </c>
      <c r="B64" s="345"/>
      <c r="C64" s="346"/>
      <c r="D64" s="73"/>
      <c r="E64" s="116"/>
      <c r="F64" s="129"/>
      <c r="G64" s="122" t="str">
        <f>IF(D64=List!$A$3, E64*F64, "")</f>
        <v/>
      </c>
      <c r="H64" s="123" t="str">
        <f>IF(D64=List!$A$4, E64*F64, "")</f>
        <v/>
      </c>
    </row>
    <row r="65" spans="1:8" x14ac:dyDescent="0.25">
      <c r="A65" s="126">
        <v>3</v>
      </c>
      <c r="B65" s="345"/>
      <c r="C65" s="346"/>
      <c r="D65" s="73"/>
      <c r="E65" s="116"/>
      <c r="F65" s="129"/>
      <c r="G65" s="122" t="str">
        <f>IF(D65=List!$A$3, E65*F65, "")</f>
        <v/>
      </c>
      <c r="H65" s="123" t="str">
        <f>IF(D65=List!$A$4, E65*F65, "")</f>
        <v/>
      </c>
    </row>
    <row r="66" spans="1:8" x14ac:dyDescent="0.25">
      <c r="A66" s="126">
        <v>4</v>
      </c>
      <c r="B66" s="345"/>
      <c r="C66" s="346"/>
      <c r="D66" s="73"/>
      <c r="E66" s="116"/>
      <c r="F66" s="129"/>
      <c r="G66" s="122" t="str">
        <f>IF(D66=List!$A$3, E66*F66, "")</f>
        <v/>
      </c>
      <c r="H66" s="123" t="str">
        <f>IF(D66=List!$A$4, E66*F66, "")</f>
        <v/>
      </c>
    </row>
    <row r="67" spans="1:8" x14ac:dyDescent="0.25">
      <c r="A67" s="126">
        <v>5</v>
      </c>
      <c r="B67" s="345"/>
      <c r="C67" s="346"/>
      <c r="D67" s="73"/>
      <c r="E67" s="116"/>
      <c r="F67" s="129"/>
      <c r="G67" s="122" t="str">
        <f>IF(D67=List!$A$3, E67*F67, "")</f>
        <v/>
      </c>
      <c r="H67" s="123" t="str">
        <f>IF(D67=List!$A$4, E67*F67, "")</f>
        <v/>
      </c>
    </row>
    <row r="68" spans="1:8" x14ac:dyDescent="0.25">
      <c r="A68" s="126">
        <v>6</v>
      </c>
      <c r="B68" s="345"/>
      <c r="C68" s="346"/>
      <c r="D68" s="73"/>
      <c r="E68" s="116"/>
      <c r="F68" s="129"/>
      <c r="G68" s="122" t="str">
        <f>IF(D68=List!$A$3, E68*F68, "")</f>
        <v/>
      </c>
      <c r="H68" s="123" t="str">
        <f>IF(D68=List!$A$4, E68*F68, "")</f>
        <v/>
      </c>
    </row>
    <row r="69" spans="1:8" x14ac:dyDescent="0.25">
      <c r="A69" s="126">
        <v>7</v>
      </c>
      <c r="B69" s="345"/>
      <c r="C69" s="346"/>
      <c r="D69" s="73"/>
      <c r="E69" s="116"/>
      <c r="F69" s="129"/>
      <c r="G69" s="122" t="str">
        <f>IF(D69=List!$A$3, E69*F69, "")</f>
        <v/>
      </c>
      <c r="H69" s="123" t="str">
        <f>IF(D69=List!$A$4, E69*F69, "")</f>
        <v/>
      </c>
    </row>
    <row r="70" spans="1:8" x14ac:dyDescent="0.25">
      <c r="A70" s="126">
        <v>8</v>
      </c>
      <c r="B70" s="345"/>
      <c r="C70" s="346"/>
      <c r="D70" s="73"/>
      <c r="E70" s="116"/>
      <c r="F70" s="129"/>
      <c r="G70" s="122" t="str">
        <f>IF(D70=List!$A$3, E70*F70, "")</f>
        <v/>
      </c>
      <c r="H70" s="123" t="str">
        <f>IF(D70=List!$A$4, E70*F70, "")</f>
        <v/>
      </c>
    </row>
    <row r="71" spans="1:8" x14ac:dyDescent="0.25">
      <c r="A71" s="126">
        <v>9</v>
      </c>
      <c r="B71" s="345"/>
      <c r="C71" s="346"/>
      <c r="D71" s="73"/>
      <c r="E71" s="116"/>
      <c r="F71" s="129"/>
      <c r="G71" s="122" t="str">
        <f>IF(D71=List!$A$3, E71*F71, "")</f>
        <v/>
      </c>
      <c r="H71" s="123" t="str">
        <f>IF(D71=List!$A$4, E71*F71, "")</f>
        <v/>
      </c>
    </row>
    <row r="72" spans="1:8" x14ac:dyDescent="0.25">
      <c r="A72" s="126">
        <v>10</v>
      </c>
      <c r="B72" s="345"/>
      <c r="C72" s="346"/>
      <c r="D72" s="73"/>
      <c r="E72" s="116"/>
      <c r="F72" s="129"/>
      <c r="G72" s="122" t="str">
        <f>IF(D72=List!$A$3, E72*F72, "")</f>
        <v/>
      </c>
      <c r="H72" s="123" t="str">
        <f>IF(D72=List!$A$4, E72*F72, "")</f>
        <v/>
      </c>
    </row>
    <row r="73" spans="1:8" x14ac:dyDescent="0.25">
      <c r="A73" s="126">
        <v>11</v>
      </c>
      <c r="B73" s="345"/>
      <c r="C73" s="346"/>
      <c r="D73" s="73"/>
      <c r="E73" s="116"/>
      <c r="F73" s="129"/>
      <c r="G73" s="122" t="str">
        <f>IF(D73=List!$A$3, E73*F73, "")</f>
        <v/>
      </c>
      <c r="H73" s="123" t="str">
        <f>IF(D73=List!$A$4, E73*F73, "")</f>
        <v/>
      </c>
    </row>
    <row r="74" spans="1:8" x14ac:dyDescent="0.25">
      <c r="A74" s="126">
        <v>12</v>
      </c>
      <c r="B74" s="345"/>
      <c r="C74" s="346"/>
      <c r="D74" s="73"/>
      <c r="E74" s="116"/>
      <c r="F74" s="129"/>
      <c r="G74" s="122" t="str">
        <f>IF(D74=List!$A$3, E74*F74, "")</f>
        <v/>
      </c>
      <c r="H74" s="123" t="str">
        <f>IF(D74=List!$A$4, E74*F74, "")</f>
        <v/>
      </c>
    </row>
    <row r="75" spans="1:8" x14ac:dyDescent="0.25">
      <c r="A75" s="219"/>
      <c r="B75" s="220"/>
      <c r="C75" s="220"/>
      <c r="D75" s="220"/>
      <c r="E75" s="220"/>
      <c r="F75" s="221" t="s">
        <v>78</v>
      </c>
      <c r="G75" s="55">
        <f>SUM(G63:G74)</f>
        <v>0</v>
      </c>
      <c r="H75" s="40">
        <f>SUM(H63:H74)</f>
        <v>0</v>
      </c>
    </row>
    <row r="76" spans="1:8" ht="15.75" thickBot="1" x14ac:dyDescent="0.3">
      <c r="A76" s="222"/>
      <c r="B76" s="223"/>
      <c r="C76" s="223"/>
      <c r="D76" s="223"/>
      <c r="E76" s="223"/>
      <c r="F76" s="223" t="s">
        <v>170</v>
      </c>
      <c r="G76" s="247"/>
      <c r="H76" s="190">
        <f>SUM(G75:H75)</f>
        <v>0</v>
      </c>
    </row>
    <row r="77" spans="1:8" ht="15.75" thickBot="1" x14ac:dyDescent="0.3">
      <c r="C77" s="17"/>
      <c r="D77" s="127"/>
      <c r="E77" s="17"/>
      <c r="F77" s="128"/>
      <c r="G77" s="128"/>
    </row>
    <row r="78" spans="1:8" ht="15.75" thickBot="1" x14ac:dyDescent="0.3">
      <c r="A78" s="394" t="s">
        <v>125</v>
      </c>
      <c r="B78" s="395"/>
      <c r="C78" s="396"/>
      <c r="D78" s="396"/>
      <c r="E78" s="396"/>
      <c r="F78" s="396"/>
      <c r="G78" s="396"/>
      <c r="H78" s="397"/>
    </row>
    <row r="79" spans="1:8" ht="14.45" customHeight="1" x14ac:dyDescent="0.25">
      <c r="A79" s="334" t="s">
        <v>177</v>
      </c>
      <c r="B79" s="387"/>
      <c r="C79" s="387"/>
      <c r="D79" s="387"/>
      <c r="E79" s="387"/>
      <c r="F79" s="387"/>
      <c r="G79" s="387"/>
      <c r="H79" s="388"/>
    </row>
    <row r="80" spans="1:8" x14ac:dyDescent="0.25">
      <c r="A80" s="390" t="s">
        <v>130</v>
      </c>
      <c r="B80" s="391"/>
      <c r="C80" s="392"/>
      <c r="D80" s="392"/>
      <c r="E80" s="392"/>
      <c r="F80" s="392"/>
      <c r="G80" s="392"/>
      <c r="H80" s="393"/>
    </row>
    <row r="81" spans="1:8" ht="30" customHeight="1" x14ac:dyDescent="0.25">
      <c r="A81" s="381" t="s">
        <v>45</v>
      </c>
      <c r="B81" s="382"/>
      <c r="C81" s="383"/>
      <c r="D81" s="133" t="s">
        <v>165</v>
      </c>
      <c r="E81" s="134" t="s">
        <v>76</v>
      </c>
      <c r="F81" s="136" t="s">
        <v>120</v>
      </c>
      <c r="G81" s="137" t="s">
        <v>99</v>
      </c>
      <c r="H81" s="138" t="s">
        <v>166</v>
      </c>
    </row>
    <row r="82" spans="1:8" x14ac:dyDescent="0.25">
      <c r="A82" s="126">
        <v>1</v>
      </c>
      <c r="B82" s="345"/>
      <c r="C82" s="346"/>
      <c r="D82" s="73"/>
      <c r="E82" s="116"/>
      <c r="F82" s="129"/>
      <c r="G82" s="122" t="str">
        <f>IF(D82=List!$A$3, E82*F82, "")</f>
        <v/>
      </c>
      <c r="H82" s="123" t="str">
        <f>IF(D82=List!$A$4, E82*F82, "")</f>
        <v/>
      </c>
    </row>
    <row r="83" spans="1:8" x14ac:dyDescent="0.25">
      <c r="A83" s="126">
        <v>2</v>
      </c>
      <c r="B83" s="345"/>
      <c r="C83" s="346"/>
      <c r="D83" s="73"/>
      <c r="E83" s="116"/>
      <c r="F83" s="129"/>
      <c r="G83" s="122" t="str">
        <f>IF(D83=List!$A$3, E83*F83, "")</f>
        <v/>
      </c>
      <c r="H83" s="123" t="str">
        <f>IF(D83=List!$A$4, E83*F83, "")</f>
        <v/>
      </c>
    </row>
    <row r="84" spans="1:8" x14ac:dyDescent="0.25">
      <c r="A84" s="126">
        <v>3</v>
      </c>
      <c r="B84" s="345"/>
      <c r="C84" s="346"/>
      <c r="D84" s="73"/>
      <c r="E84" s="116"/>
      <c r="F84" s="129"/>
      <c r="G84" s="122" t="str">
        <f>IF(D84=List!$A$3, E84*F84, "")</f>
        <v/>
      </c>
      <c r="H84" s="123" t="str">
        <f>IF(D84=List!$A$4, E84*F84, "")</f>
        <v/>
      </c>
    </row>
    <row r="85" spans="1:8" x14ac:dyDescent="0.25">
      <c r="A85" s="126">
        <v>4</v>
      </c>
      <c r="B85" s="345"/>
      <c r="C85" s="346"/>
      <c r="D85" s="73"/>
      <c r="E85" s="116"/>
      <c r="F85" s="129"/>
      <c r="G85" s="122" t="str">
        <f>IF(D85=List!$A$3, E85*F85, "")</f>
        <v/>
      </c>
      <c r="H85" s="123" t="str">
        <f>IF(D85=List!$A$4, E85*F85, "")</f>
        <v/>
      </c>
    </row>
    <row r="86" spans="1:8" x14ac:dyDescent="0.25">
      <c r="A86" s="126">
        <v>5</v>
      </c>
      <c r="B86" s="345"/>
      <c r="C86" s="346"/>
      <c r="D86" s="73"/>
      <c r="E86" s="116"/>
      <c r="F86" s="129"/>
      <c r="G86" s="122" t="str">
        <f>IF(D86=List!$A$3, E86*F86, "")</f>
        <v/>
      </c>
      <c r="H86" s="123" t="str">
        <f>IF(D86=List!$A$4, E86*F86, "")</f>
        <v/>
      </c>
    </row>
    <row r="87" spans="1:8" x14ac:dyDescent="0.25">
      <c r="A87" s="126">
        <v>6</v>
      </c>
      <c r="B87" s="345"/>
      <c r="C87" s="346"/>
      <c r="D87" s="73"/>
      <c r="E87" s="116"/>
      <c r="F87" s="129"/>
      <c r="G87" s="122" t="str">
        <f>IF(D87=List!$A$3, E87*F87, "")</f>
        <v/>
      </c>
      <c r="H87" s="123" t="str">
        <f>IF(D87=List!$A$4, E87*F87, "")</f>
        <v/>
      </c>
    </row>
    <row r="88" spans="1:8" x14ac:dyDescent="0.25">
      <c r="A88" s="126">
        <v>7</v>
      </c>
      <c r="B88" s="345"/>
      <c r="C88" s="346"/>
      <c r="D88" s="73"/>
      <c r="E88" s="116"/>
      <c r="F88" s="129"/>
      <c r="G88" s="122" t="str">
        <f>IF(D88=List!$A$3, E88*F88, "")</f>
        <v/>
      </c>
      <c r="H88" s="123" t="str">
        <f>IF(D88=List!$A$4, E88*F88, "")</f>
        <v/>
      </c>
    </row>
    <row r="89" spans="1:8" x14ac:dyDescent="0.25">
      <c r="A89" s="126">
        <v>8</v>
      </c>
      <c r="B89" s="345"/>
      <c r="C89" s="346"/>
      <c r="D89" s="73"/>
      <c r="E89" s="116"/>
      <c r="F89" s="129"/>
      <c r="G89" s="122" t="str">
        <f>IF(D89=List!$A$3, E89*F89, "")</f>
        <v/>
      </c>
      <c r="H89" s="123" t="str">
        <f>IF(D89=List!$A$4, E89*F89, "")</f>
        <v/>
      </c>
    </row>
    <row r="90" spans="1:8" x14ac:dyDescent="0.25">
      <c r="A90" s="126">
        <v>9</v>
      </c>
      <c r="B90" s="345"/>
      <c r="C90" s="346"/>
      <c r="D90" s="73"/>
      <c r="E90" s="116"/>
      <c r="F90" s="129"/>
      <c r="G90" s="122" t="str">
        <f>IF(D90=List!$A$3, E90*F90, "")</f>
        <v/>
      </c>
      <c r="H90" s="123" t="str">
        <f>IF(D90=List!$A$4, E90*F90, "")</f>
        <v/>
      </c>
    </row>
    <row r="91" spans="1:8" x14ac:dyDescent="0.25">
      <c r="A91" s="126">
        <v>10</v>
      </c>
      <c r="B91" s="345"/>
      <c r="C91" s="346"/>
      <c r="D91" s="73"/>
      <c r="E91" s="116"/>
      <c r="F91" s="129"/>
      <c r="G91" s="122" t="str">
        <f>IF(D91=List!$A$3, E91*F91, "")</f>
        <v/>
      </c>
      <c r="H91" s="123" t="str">
        <f>IF(D91=List!$A$4, E91*F91, "")</f>
        <v/>
      </c>
    </row>
    <row r="92" spans="1:8" x14ac:dyDescent="0.25">
      <c r="A92" s="126">
        <v>11</v>
      </c>
      <c r="B92" s="345"/>
      <c r="C92" s="346"/>
      <c r="D92" s="73"/>
      <c r="E92" s="116"/>
      <c r="F92" s="129"/>
      <c r="G92" s="122" t="str">
        <f>IF(D92=List!$A$3, E92*F92, "")</f>
        <v/>
      </c>
      <c r="H92" s="123" t="str">
        <f>IF(D92=List!$A$4, E92*F92, "")</f>
        <v/>
      </c>
    </row>
    <row r="93" spans="1:8" x14ac:dyDescent="0.25">
      <c r="A93" s="126">
        <v>12</v>
      </c>
      <c r="B93" s="345"/>
      <c r="C93" s="346"/>
      <c r="D93" s="73"/>
      <c r="E93" s="116"/>
      <c r="F93" s="129"/>
      <c r="G93" s="122" t="str">
        <f>IF(D93=List!$A$3, E93*F93, "")</f>
        <v/>
      </c>
      <c r="H93" s="123" t="str">
        <f>IF(D93=List!$A$4, E93*F93, "")</f>
        <v/>
      </c>
    </row>
    <row r="94" spans="1:8" x14ac:dyDescent="0.25">
      <c r="A94" s="219"/>
      <c r="B94" s="220"/>
      <c r="C94" s="220"/>
      <c r="D94" s="220"/>
      <c r="E94" s="220"/>
      <c r="F94" s="221" t="s">
        <v>78</v>
      </c>
      <c r="G94" s="55">
        <f>SUM(G82:G93)</f>
        <v>0</v>
      </c>
      <c r="H94" s="40">
        <f>SUM(H82:H93)</f>
        <v>0</v>
      </c>
    </row>
    <row r="95" spans="1:8" ht="15.75" thickBot="1" x14ac:dyDescent="0.3">
      <c r="A95" s="222"/>
      <c r="B95" s="223"/>
      <c r="C95" s="223"/>
      <c r="D95" s="223"/>
      <c r="E95" s="223"/>
      <c r="F95" s="223" t="s">
        <v>46</v>
      </c>
      <c r="G95" s="247"/>
      <c r="H95" s="190">
        <f>SUM(G94:H94)</f>
        <v>0</v>
      </c>
    </row>
    <row r="96" spans="1:8" ht="15.75" thickBot="1" x14ac:dyDescent="0.3">
      <c r="A96" s="127"/>
      <c r="B96" s="127"/>
      <c r="D96" s="127"/>
      <c r="E96" s="127"/>
      <c r="F96" s="127"/>
      <c r="G96" s="127"/>
      <c r="H96" s="127"/>
    </row>
    <row r="97" spans="1:8" ht="15.75" thickBot="1" x14ac:dyDescent="0.3">
      <c r="A97" s="394" t="s">
        <v>126</v>
      </c>
      <c r="B97" s="395"/>
      <c r="C97" s="396"/>
      <c r="D97" s="396"/>
      <c r="E97" s="396"/>
      <c r="F97" s="396"/>
      <c r="G97" s="396"/>
      <c r="H97" s="397"/>
    </row>
    <row r="98" spans="1:8" ht="14.45" customHeight="1" x14ac:dyDescent="0.25">
      <c r="A98" s="334" t="s">
        <v>177</v>
      </c>
      <c r="B98" s="387"/>
      <c r="C98" s="387"/>
      <c r="D98" s="387"/>
      <c r="E98" s="387"/>
      <c r="F98" s="387"/>
      <c r="G98" s="387"/>
      <c r="H98" s="388"/>
    </row>
    <row r="99" spans="1:8" x14ac:dyDescent="0.25">
      <c r="A99" s="390" t="s">
        <v>131</v>
      </c>
      <c r="B99" s="391"/>
      <c r="C99" s="392"/>
      <c r="D99" s="392"/>
      <c r="E99" s="392"/>
      <c r="F99" s="392"/>
      <c r="G99" s="392"/>
      <c r="H99" s="393"/>
    </row>
    <row r="100" spans="1:8" ht="30" customHeight="1" x14ac:dyDescent="0.25">
      <c r="A100" s="381" t="s">
        <v>45</v>
      </c>
      <c r="B100" s="382"/>
      <c r="C100" s="383"/>
      <c r="D100" s="133" t="s">
        <v>165</v>
      </c>
      <c r="E100" s="134" t="s">
        <v>76</v>
      </c>
      <c r="F100" s="136" t="s">
        <v>120</v>
      </c>
      <c r="G100" s="137" t="s">
        <v>99</v>
      </c>
      <c r="H100" s="138" t="s">
        <v>166</v>
      </c>
    </row>
    <row r="101" spans="1:8" x14ac:dyDescent="0.25">
      <c r="A101" s="126">
        <v>1</v>
      </c>
      <c r="B101" s="345"/>
      <c r="C101" s="346"/>
      <c r="D101" s="73"/>
      <c r="E101" s="116"/>
      <c r="F101" s="129"/>
      <c r="G101" s="122" t="str">
        <f>IF(D101=List!$A$3, E101*F101, "")</f>
        <v/>
      </c>
      <c r="H101" s="123" t="str">
        <f>IF(D101=List!$A$4, E101*F101, "")</f>
        <v/>
      </c>
    </row>
    <row r="102" spans="1:8" x14ac:dyDescent="0.25">
      <c r="A102" s="126">
        <v>2</v>
      </c>
      <c r="B102" s="345"/>
      <c r="C102" s="346"/>
      <c r="D102" s="73"/>
      <c r="E102" s="116"/>
      <c r="F102" s="129"/>
      <c r="G102" s="122" t="str">
        <f>IF(D102=List!$A$3, E102*F102, "")</f>
        <v/>
      </c>
      <c r="H102" s="123" t="str">
        <f>IF(D102=List!$A$4, E102*F102, "")</f>
        <v/>
      </c>
    </row>
    <row r="103" spans="1:8" x14ac:dyDescent="0.25">
      <c r="A103" s="126">
        <v>3</v>
      </c>
      <c r="B103" s="345"/>
      <c r="C103" s="346"/>
      <c r="D103" s="73"/>
      <c r="E103" s="116"/>
      <c r="F103" s="129"/>
      <c r="G103" s="122" t="str">
        <f>IF(D103=List!$A$3, E103*F103, "")</f>
        <v/>
      </c>
      <c r="H103" s="123" t="str">
        <f>IF(D103=List!$A$4, E103*F103, "")</f>
        <v/>
      </c>
    </row>
    <row r="104" spans="1:8" x14ac:dyDescent="0.25">
      <c r="A104" s="126">
        <v>4</v>
      </c>
      <c r="B104" s="345"/>
      <c r="C104" s="346"/>
      <c r="D104" s="73"/>
      <c r="E104" s="116"/>
      <c r="F104" s="129"/>
      <c r="G104" s="122" t="str">
        <f>IF(D104=List!$A$3, E104*F104, "")</f>
        <v/>
      </c>
      <c r="H104" s="123" t="str">
        <f>IF(D104=List!$A$4, E104*F104, "")</f>
        <v/>
      </c>
    </row>
    <row r="105" spans="1:8" x14ac:dyDescent="0.25">
      <c r="A105" s="126">
        <v>5</v>
      </c>
      <c r="B105" s="345"/>
      <c r="C105" s="346"/>
      <c r="D105" s="73"/>
      <c r="E105" s="116"/>
      <c r="F105" s="129"/>
      <c r="G105" s="122" t="str">
        <f>IF(D105=List!$A$3, E105*F105, "")</f>
        <v/>
      </c>
      <c r="H105" s="123" t="str">
        <f>IF(D105=List!$A$4, E105*F105, "")</f>
        <v/>
      </c>
    </row>
    <row r="106" spans="1:8" x14ac:dyDescent="0.25">
      <c r="A106" s="126">
        <v>6</v>
      </c>
      <c r="B106" s="345"/>
      <c r="C106" s="346"/>
      <c r="D106" s="73"/>
      <c r="E106" s="116"/>
      <c r="F106" s="129"/>
      <c r="G106" s="122" t="str">
        <f>IF(D106=List!$A$3, E106*F106, "")</f>
        <v/>
      </c>
      <c r="H106" s="123" t="str">
        <f>IF(D106=List!$A$4, E106*F106, "")</f>
        <v/>
      </c>
    </row>
    <row r="107" spans="1:8" x14ac:dyDescent="0.25">
      <c r="A107" s="126">
        <v>7</v>
      </c>
      <c r="B107" s="345"/>
      <c r="C107" s="346"/>
      <c r="D107" s="73"/>
      <c r="E107" s="116"/>
      <c r="F107" s="129"/>
      <c r="G107" s="122" t="str">
        <f>IF(D107=List!$A$3, E107*F107, "")</f>
        <v/>
      </c>
      <c r="H107" s="123" t="str">
        <f>IF(D107=List!$A$4, E107*F107, "")</f>
        <v/>
      </c>
    </row>
    <row r="108" spans="1:8" x14ac:dyDescent="0.25">
      <c r="A108" s="126">
        <v>8</v>
      </c>
      <c r="B108" s="345"/>
      <c r="C108" s="346"/>
      <c r="D108" s="73"/>
      <c r="E108" s="116"/>
      <c r="F108" s="129"/>
      <c r="G108" s="122" t="str">
        <f>IF(D108=List!$A$3, E108*F108, "")</f>
        <v/>
      </c>
      <c r="H108" s="123" t="str">
        <f>IF(D108=List!$A$4, E108*F108, "")</f>
        <v/>
      </c>
    </row>
    <row r="109" spans="1:8" x14ac:dyDescent="0.25">
      <c r="A109" s="126">
        <v>9</v>
      </c>
      <c r="B109" s="345"/>
      <c r="C109" s="346"/>
      <c r="D109" s="73"/>
      <c r="E109" s="116"/>
      <c r="F109" s="129"/>
      <c r="G109" s="122" t="str">
        <f>IF(D109=List!$A$3, E109*F109, "")</f>
        <v/>
      </c>
      <c r="H109" s="123" t="str">
        <f>IF(D109=List!$A$4, E109*F109, "")</f>
        <v/>
      </c>
    </row>
    <row r="110" spans="1:8" x14ac:dyDescent="0.25">
      <c r="A110" s="126">
        <v>10</v>
      </c>
      <c r="B110" s="345"/>
      <c r="C110" s="346"/>
      <c r="D110" s="73"/>
      <c r="E110" s="116"/>
      <c r="F110" s="129"/>
      <c r="G110" s="122" t="str">
        <f>IF(D110=List!$A$3, E110*F110, "")</f>
        <v/>
      </c>
      <c r="H110" s="123" t="str">
        <f>IF(D110=List!$A$4, E110*F110, "")</f>
        <v/>
      </c>
    </row>
    <row r="111" spans="1:8" x14ac:dyDescent="0.25">
      <c r="A111" s="126">
        <v>11</v>
      </c>
      <c r="B111" s="345"/>
      <c r="C111" s="346"/>
      <c r="D111" s="73"/>
      <c r="E111" s="116"/>
      <c r="F111" s="129"/>
      <c r="G111" s="122" t="str">
        <f>IF(D111=List!$A$3, E111*F111, "")</f>
        <v/>
      </c>
      <c r="H111" s="123" t="str">
        <f>IF(D111=List!$A$4, E111*F111, "")</f>
        <v/>
      </c>
    </row>
    <row r="112" spans="1:8" x14ac:dyDescent="0.25">
      <c r="A112" s="126">
        <v>12</v>
      </c>
      <c r="B112" s="345"/>
      <c r="C112" s="346"/>
      <c r="D112" s="73"/>
      <c r="E112" s="116"/>
      <c r="F112" s="129"/>
      <c r="G112" s="122" t="str">
        <f>IF(D112=List!$A$3, E112*F112, "")</f>
        <v/>
      </c>
      <c r="H112" s="123" t="str">
        <f>IF(D112=List!$A$4, E112*F112, "")</f>
        <v/>
      </c>
    </row>
    <row r="113" spans="1:8" x14ac:dyDescent="0.25">
      <c r="A113" s="219"/>
      <c r="B113" s="220"/>
      <c r="C113" s="220"/>
      <c r="D113" s="220"/>
      <c r="E113" s="220"/>
      <c r="F113" s="221" t="s">
        <v>78</v>
      </c>
      <c r="G113" s="55">
        <f>SUM(G101:G112)</f>
        <v>0</v>
      </c>
      <c r="H113" s="40">
        <f>SUM(H101:H112)</f>
        <v>0</v>
      </c>
    </row>
    <row r="114" spans="1:8" ht="15.75" thickBot="1" x14ac:dyDescent="0.3">
      <c r="A114" s="222"/>
      <c r="B114" s="223"/>
      <c r="C114" s="223"/>
      <c r="D114" s="223"/>
      <c r="E114" s="223"/>
      <c r="F114" s="223" t="s">
        <v>46</v>
      </c>
      <c r="G114" s="247"/>
      <c r="H114" s="190">
        <f>SUM(G113:H113)</f>
        <v>0</v>
      </c>
    </row>
  </sheetData>
  <sheetProtection formatCells="0" formatColumns="0" formatRows="0" insertRows="0" insertHyperlinks="0" deleteRows="0" selectLockedCells="1" sort="0" autoFilter="0" pivotTables="0"/>
  <customSheetViews>
    <customSheetView guid="{B62DA791-876E-45D9-A5DB-855827A1FF7E}" scale="90" fitToPage="1" topLeftCell="C1">
      <pane ySplit="1" topLeftCell="A2" activePane="bottomLeft" state="frozen"/>
      <selection pane="bottomLeft" activeCell="R19" sqref="R19"/>
      <pageMargins left="0" right="0" top="0" bottom="0.25" header="0.5" footer="0.25"/>
      <printOptions horizontalCentered="1"/>
      <pageSetup scale="70" orientation="landscape" r:id="rId1"/>
      <headerFooter>
        <oddFooter>&amp;LATP V.9 (04/20/2016)</oddFooter>
      </headerFooter>
    </customSheetView>
  </customSheetViews>
  <mergeCells count="85">
    <mergeCell ref="A97:H97"/>
    <mergeCell ref="A98:H98"/>
    <mergeCell ref="A99:H99"/>
    <mergeCell ref="A81:C81"/>
    <mergeCell ref="B82:C82"/>
    <mergeCell ref="B83:C83"/>
    <mergeCell ref="B84:C84"/>
    <mergeCell ref="B85:C85"/>
    <mergeCell ref="B93:C93"/>
    <mergeCell ref="A100:C100"/>
    <mergeCell ref="B101:C101"/>
    <mergeCell ref="B112:C112"/>
    <mergeCell ref="B107:C107"/>
    <mergeCell ref="B108:C108"/>
    <mergeCell ref="B109:C109"/>
    <mergeCell ref="B110:C110"/>
    <mergeCell ref="B111:C111"/>
    <mergeCell ref="B102:C102"/>
    <mergeCell ref="B103:C103"/>
    <mergeCell ref="B104:C104"/>
    <mergeCell ref="A78:H78"/>
    <mergeCell ref="A79:H79"/>
    <mergeCell ref="A80:H80"/>
    <mergeCell ref="B91:C91"/>
    <mergeCell ref="B92:C92"/>
    <mergeCell ref="B86:C86"/>
    <mergeCell ref="B87:C87"/>
    <mergeCell ref="B88:C88"/>
    <mergeCell ref="B89:C89"/>
    <mergeCell ref="B90:C90"/>
    <mergeCell ref="A43:C43"/>
    <mergeCell ref="B44:C44"/>
    <mergeCell ref="B45:C45"/>
    <mergeCell ref="A41:H41"/>
    <mergeCell ref="A42:H42"/>
    <mergeCell ref="A1:H1"/>
    <mergeCell ref="A2:H2"/>
    <mergeCell ref="A3:H3"/>
    <mergeCell ref="A4:H4"/>
    <mergeCell ref="A5:B5"/>
    <mergeCell ref="A21:H21"/>
    <mergeCell ref="A22:H22"/>
    <mergeCell ref="B32:C32"/>
    <mergeCell ref="B33:C33"/>
    <mergeCell ref="B34:C34"/>
    <mergeCell ref="B27:C27"/>
    <mergeCell ref="B28:C28"/>
    <mergeCell ref="B29:C29"/>
    <mergeCell ref="A24:C24"/>
    <mergeCell ref="B25:C25"/>
    <mergeCell ref="B26:C26"/>
    <mergeCell ref="B35:C35"/>
    <mergeCell ref="B36:C36"/>
    <mergeCell ref="A40:H40"/>
    <mergeCell ref="A23:H23"/>
    <mergeCell ref="B30:C30"/>
    <mergeCell ref="B31:C31"/>
    <mergeCell ref="B46:C46"/>
    <mergeCell ref="B47:C47"/>
    <mergeCell ref="B105:C105"/>
    <mergeCell ref="B106:C106"/>
    <mergeCell ref="B53:C53"/>
    <mergeCell ref="B54:C54"/>
    <mergeCell ref="B55:C55"/>
    <mergeCell ref="A62:C62"/>
    <mergeCell ref="B63:C63"/>
    <mergeCell ref="B48:C48"/>
    <mergeCell ref="B49:C49"/>
    <mergeCell ref="B50:C50"/>
    <mergeCell ref="B51:C51"/>
    <mergeCell ref="B52:C52"/>
    <mergeCell ref="B72:C72"/>
    <mergeCell ref="B73:C73"/>
    <mergeCell ref="B74:C74"/>
    <mergeCell ref="A59:H59"/>
    <mergeCell ref="A60:H60"/>
    <mergeCell ref="A61:H61"/>
    <mergeCell ref="B66:C66"/>
    <mergeCell ref="B67:C67"/>
    <mergeCell ref="B68:C68"/>
    <mergeCell ref="B69:C69"/>
    <mergeCell ref="B70:C70"/>
    <mergeCell ref="B71:C71"/>
    <mergeCell ref="B64:C64"/>
    <mergeCell ref="B65:C65"/>
  </mergeCells>
  <dataValidations xWindow="673" yWindow="696" count="2">
    <dataValidation type="textLength" operator="equal" allowBlank="1" showInputMessage="1" showErrorMessage="1" errorTitle="Cells Contain Formula" error="Cells Contain Formula_x000a__x000a_You cannot manipulate these cells._x000a_" sqref="H38 G25:H37 H57 G44:H56 H76 G63:H75 H95 G82:H94 H114 G101:H113" xr:uid="{00000000-0002-0000-0D00-000001000000}">
      <formula1>0</formula1>
    </dataValidation>
    <dataValidation type="textLength" operator="equal" allowBlank="1" showInputMessage="1" showErrorMessage="1" errorTitle="Cells Contain Formula" error="Cells Contain Formula_x000a__x000a_You cannot manipulate these cells." sqref="G6:H18 H19" xr:uid="{00000000-0002-0000-0D00-000002000000}">
      <formula1>0</formula1>
    </dataValidation>
  </dataValidations>
  <printOptions horizontalCentered="1"/>
  <pageMargins left="0.75" right="0.75" top="0.5" bottom="0.5" header="0.5" footer="0.5"/>
  <pageSetup scale="77" orientation="portrait" r:id="rId2"/>
  <headerFooter>
    <oddFooter>&amp;LATP V.11 (04.27.2018)</oddFooter>
  </headerFooter>
  <ignoredErrors>
    <ignoredError sqref="G18:H18 G7:H17 G25:H36 G44:H55 G63:H74 G82:H93 G101:H112 H6" unlockedFormula="1"/>
  </ignoredErrors>
  <extLst>
    <ext xmlns:x14="http://schemas.microsoft.com/office/spreadsheetml/2009/9/main" uri="{CCE6A557-97BC-4b89-ADB6-D9C93CAAB3DF}">
      <x14:dataValidations xmlns:xm="http://schemas.microsoft.com/office/excel/2006/main" xWindow="673" yWindow="696" count="1">
        <x14:dataValidation type="list" allowBlank="1" showInputMessage="1" showErrorMessage="1" xr:uid="{00000000-0002-0000-0D00-000003000000}">
          <x14:formula1>
            <xm:f>List!$A$3:$A$4</xm:f>
          </x14:formula1>
          <xm:sqref>D82:D93 D25:D36 D63:D74 D44:D55 D101:D112 C6:C17</xm:sqref>
        </x14:dataValidation>
      </x14:dataValidations>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tabColor theme="6" tint="0.39997558519241921"/>
    <pageSetUpPr autoPageBreaks="0" fitToPage="1"/>
  </sheetPr>
  <dimension ref="A1:J49"/>
  <sheetViews>
    <sheetView zoomScaleNormal="100" zoomScaleSheetLayoutView="100" workbookViewId="0">
      <pane ySplit="1" topLeftCell="A20" activePane="bottomLeft" state="frozen"/>
      <selection activeCell="B14" sqref="B14"/>
      <selection pane="bottomLeft" activeCell="I55" sqref="I55"/>
    </sheetView>
  </sheetViews>
  <sheetFormatPr defaultColWidth="8.85546875" defaultRowHeight="15" x14ac:dyDescent="0.25"/>
  <cols>
    <col min="1" max="1" width="7.28515625" style="17" bestFit="1" customWidth="1"/>
    <col min="2" max="2" width="9.85546875" style="17" customWidth="1"/>
    <col min="3" max="3" width="8.7109375" style="17" customWidth="1"/>
    <col min="4" max="4" width="15.7109375" style="17" customWidth="1"/>
    <col min="5" max="5" width="6.7109375" style="17" customWidth="1"/>
    <col min="6" max="6" width="7.85546875" style="17" customWidth="1"/>
    <col min="7" max="8" width="11.7109375" style="17" customWidth="1"/>
    <col min="9" max="9" width="19.140625" style="17" customWidth="1"/>
    <col min="10" max="10" width="17.7109375" style="17" customWidth="1"/>
    <col min="11" max="16384" width="8.85546875" style="17"/>
  </cols>
  <sheetData>
    <row r="1" spans="1:10" ht="15.75" thickBot="1" x14ac:dyDescent="0.3">
      <c r="A1" s="354" t="s">
        <v>32</v>
      </c>
      <c r="B1" s="355"/>
      <c r="C1" s="355"/>
      <c r="D1" s="355"/>
      <c r="E1" s="355"/>
      <c r="F1" s="355"/>
      <c r="G1" s="355"/>
      <c r="H1" s="355"/>
      <c r="I1" s="355"/>
      <c r="J1" s="356"/>
    </row>
    <row r="2" spans="1:10" x14ac:dyDescent="0.25">
      <c r="A2" s="357" t="s">
        <v>18</v>
      </c>
      <c r="B2" s="358"/>
      <c r="C2" s="359"/>
      <c r="D2" s="360"/>
      <c r="E2" s="360"/>
      <c r="F2" s="360"/>
      <c r="G2" s="360"/>
      <c r="H2" s="360"/>
      <c r="I2" s="360"/>
      <c r="J2" s="361"/>
    </row>
    <row r="3" spans="1:10" ht="30" customHeight="1" x14ac:dyDescent="0.25">
      <c r="A3" s="365" t="s">
        <v>19</v>
      </c>
      <c r="B3" s="366"/>
      <c r="C3" s="362"/>
      <c r="D3" s="362"/>
      <c r="E3" s="362"/>
      <c r="F3" s="362"/>
      <c r="G3" s="362"/>
      <c r="H3" s="362"/>
      <c r="I3" s="363"/>
      <c r="J3" s="364"/>
    </row>
    <row r="4" spans="1:10" ht="15.75" thickBot="1" x14ac:dyDescent="0.3">
      <c r="A4" s="238"/>
      <c r="B4" s="239"/>
      <c r="C4" s="239"/>
      <c r="D4" s="239"/>
      <c r="E4" s="239"/>
      <c r="F4" s="239"/>
      <c r="G4" s="239"/>
      <c r="H4" s="239"/>
      <c r="I4" s="239"/>
      <c r="J4" s="240"/>
    </row>
    <row r="5" spans="1:10" ht="15.75" thickBot="1" x14ac:dyDescent="0.3">
      <c r="A5" s="100"/>
      <c r="B5" s="101" t="s">
        <v>60</v>
      </c>
      <c r="C5" s="113" t="s">
        <v>61</v>
      </c>
      <c r="D5" s="376" t="s">
        <v>113</v>
      </c>
      <c r="E5" s="377"/>
      <c r="F5" s="377"/>
      <c r="G5" s="378"/>
      <c r="H5" s="367" t="s">
        <v>114</v>
      </c>
      <c r="I5" s="368"/>
      <c r="J5" s="369"/>
    </row>
    <row r="6" spans="1:10" x14ac:dyDescent="0.25">
      <c r="A6" s="139">
        <v>1</v>
      </c>
      <c r="B6" s="87"/>
      <c r="C6" s="88"/>
      <c r="D6" s="373"/>
      <c r="E6" s="373"/>
      <c r="F6" s="373"/>
      <c r="G6" s="373"/>
      <c r="H6" s="374"/>
      <c r="I6" s="374"/>
      <c r="J6" s="375"/>
    </row>
    <row r="7" spans="1:10" x14ac:dyDescent="0.25">
      <c r="A7" s="139">
        <v>2</v>
      </c>
      <c r="B7" s="89"/>
      <c r="C7" s="90"/>
      <c r="D7" s="370"/>
      <c r="E7" s="370"/>
      <c r="F7" s="370"/>
      <c r="G7" s="370"/>
      <c r="H7" s="371"/>
      <c r="I7" s="371"/>
      <c r="J7" s="372"/>
    </row>
    <row r="8" spans="1:10" x14ac:dyDescent="0.25">
      <c r="A8" s="139">
        <v>3</v>
      </c>
      <c r="B8" s="89"/>
      <c r="C8" s="90"/>
      <c r="D8" s="370"/>
      <c r="E8" s="370"/>
      <c r="F8" s="370"/>
      <c r="G8" s="370"/>
      <c r="H8" s="371"/>
      <c r="I8" s="371"/>
      <c r="J8" s="372"/>
    </row>
    <row r="9" spans="1:10" x14ac:dyDescent="0.25">
      <c r="A9" s="139">
        <v>4</v>
      </c>
      <c r="B9" s="89"/>
      <c r="C9" s="90"/>
      <c r="D9" s="370"/>
      <c r="E9" s="370"/>
      <c r="F9" s="370"/>
      <c r="G9" s="370"/>
      <c r="H9" s="371"/>
      <c r="I9" s="371"/>
      <c r="J9" s="372"/>
    </row>
    <row r="10" spans="1:10" x14ac:dyDescent="0.25">
      <c r="A10" s="139">
        <v>5</v>
      </c>
      <c r="B10" s="89"/>
      <c r="C10" s="90"/>
      <c r="D10" s="370"/>
      <c r="E10" s="370"/>
      <c r="F10" s="370"/>
      <c r="G10" s="370"/>
      <c r="H10" s="371"/>
      <c r="I10" s="371"/>
      <c r="J10" s="372"/>
    </row>
    <row r="11" spans="1:10" x14ac:dyDescent="0.25">
      <c r="A11" s="139">
        <v>6</v>
      </c>
      <c r="B11" s="89"/>
      <c r="C11" s="90"/>
      <c r="D11" s="370"/>
      <c r="E11" s="370"/>
      <c r="F11" s="370"/>
      <c r="G11" s="370"/>
      <c r="H11" s="371"/>
      <c r="I11" s="371"/>
      <c r="J11" s="372"/>
    </row>
    <row r="12" spans="1:10" x14ac:dyDescent="0.25">
      <c r="A12" s="139">
        <v>7</v>
      </c>
      <c r="B12" s="89"/>
      <c r="C12" s="90"/>
      <c r="D12" s="370"/>
      <c r="E12" s="370"/>
      <c r="F12" s="370"/>
      <c r="G12" s="370"/>
      <c r="H12" s="371"/>
      <c r="I12" s="371"/>
      <c r="J12" s="372"/>
    </row>
    <row r="13" spans="1:10" x14ac:dyDescent="0.25">
      <c r="A13" s="139">
        <v>8</v>
      </c>
      <c r="B13" s="89"/>
      <c r="C13" s="90"/>
      <c r="D13" s="370"/>
      <c r="E13" s="370"/>
      <c r="F13" s="370"/>
      <c r="G13" s="370"/>
      <c r="H13" s="371"/>
      <c r="I13" s="371"/>
      <c r="J13" s="372"/>
    </row>
    <row r="14" spans="1:10" x14ac:dyDescent="0.25">
      <c r="A14" s="139">
        <v>9</v>
      </c>
      <c r="B14" s="91"/>
      <c r="C14" s="92"/>
      <c r="D14" s="370"/>
      <c r="E14" s="370"/>
      <c r="F14" s="370"/>
      <c r="G14" s="370"/>
      <c r="H14" s="371"/>
      <c r="I14" s="371"/>
      <c r="J14" s="372"/>
    </row>
    <row r="15" spans="1:10" ht="15.75" thickBot="1" x14ac:dyDescent="0.3">
      <c r="A15" s="149">
        <v>10</v>
      </c>
      <c r="B15" s="93"/>
      <c r="C15" s="94"/>
      <c r="D15" s="331"/>
      <c r="E15" s="331"/>
      <c r="F15" s="331"/>
      <c r="G15" s="331"/>
      <c r="H15" s="332"/>
      <c r="I15" s="332"/>
      <c r="J15" s="333"/>
    </row>
    <row r="16" spans="1:10" ht="19.899999999999999" customHeight="1" thickBot="1" x14ac:dyDescent="0.3">
      <c r="A16" s="195"/>
      <c r="B16" s="196"/>
      <c r="C16" s="196"/>
      <c r="D16" s="196"/>
      <c r="E16" s="196"/>
      <c r="F16" s="196"/>
      <c r="G16" s="196" t="s">
        <v>83</v>
      </c>
      <c r="H16" s="196"/>
      <c r="I16" s="196"/>
      <c r="J16" s="197"/>
    </row>
    <row r="17" spans="1:10" ht="34.9" customHeight="1" x14ac:dyDescent="0.25">
      <c r="A17" s="201"/>
      <c r="B17" s="202"/>
      <c r="C17" s="208" t="s">
        <v>118</v>
      </c>
      <c r="D17" s="203"/>
      <c r="E17" s="379" t="s">
        <v>184</v>
      </c>
      <c r="F17" s="380"/>
      <c r="G17" s="102" t="s">
        <v>151</v>
      </c>
      <c r="H17" s="102" t="s">
        <v>152</v>
      </c>
      <c r="I17" s="114" t="s">
        <v>99</v>
      </c>
      <c r="J17" s="103" t="s">
        <v>164</v>
      </c>
    </row>
    <row r="18" spans="1:10" x14ac:dyDescent="0.25">
      <c r="A18" s="95" t="s">
        <v>21</v>
      </c>
      <c r="B18" s="345"/>
      <c r="C18" s="353"/>
      <c r="D18" s="346"/>
      <c r="E18" s="345"/>
      <c r="F18" s="346"/>
      <c r="G18" s="15"/>
      <c r="H18" s="14"/>
      <c r="I18" s="51" t="str">
        <f>IF(E18=List!$A$3,G18*H18, "")</f>
        <v/>
      </c>
      <c r="J18" s="121" t="str">
        <f>IF(E18=List!$A$4,G18*H18, "")</f>
        <v/>
      </c>
    </row>
    <row r="19" spans="1:10" x14ac:dyDescent="0.25">
      <c r="A19" s="95" t="s">
        <v>22</v>
      </c>
      <c r="B19" s="345"/>
      <c r="C19" s="353"/>
      <c r="D19" s="346"/>
      <c r="E19" s="345"/>
      <c r="F19" s="346"/>
      <c r="G19" s="15"/>
      <c r="H19" s="14"/>
      <c r="I19" s="51" t="str">
        <f>IF(E19=List!$A$3,G19*H19, "")</f>
        <v/>
      </c>
      <c r="J19" s="121" t="str">
        <f>IF(E19=List!$A$4,G19*H19, "")</f>
        <v/>
      </c>
    </row>
    <row r="20" spans="1:10" x14ac:dyDescent="0.25">
      <c r="A20" s="95" t="s">
        <v>29</v>
      </c>
      <c r="B20" s="345"/>
      <c r="C20" s="353"/>
      <c r="D20" s="346"/>
      <c r="E20" s="345"/>
      <c r="F20" s="346"/>
      <c r="G20" s="15"/>
      <c r="H20" s="14"/>
      <c r="I20" s="51" t="str">
        <f>IF(E20=List!$A$3,G20*H20, "")</f>
        <v/>
      </c>
      <c r="J20" s="121" t="str">
        <f>IF(E20=List!$A$4,G20*H20, "")</f>
        <v/>
      </c>
    </row>
    <row r="21" spans="1:10" x14ac:dyDescent="0.25">
      <c r="A21" s="95" t="s">
        <v>30</v>
      </c>
      <c r="B21" s="345"/>
      <c r="C21" s="353"/>
      <c r="D21" s="346"/>
      <c r="E21" s="345"/>
      <c r="F21" s="346"/>
      <c r="G21" s="15"/>
      <c r="H21" s="14"/>
      <c r="I21" s="51" t="str">
        <f>IF(E21=List!$A$3,G21*H21, "")</f>
        <v/>
      </c>
      <c r="J21" s="121" t="str">
        <f>IF(E21=List!$A$4,G21*H21, "")</f>
        <v/>
      </c>
    </row>
    <row r="22" spans="1:10" x14ac:dyDescent="0.25">
      <c r="A22" s="95" t="s">
        <v>68</v>
      </c>
      <c r="B22" s="341"/>
      <c r="C22" s="341"/>
      <c r="D22" s="341"/>
      <c r="E22" s="345"/>
      <c r="F22" s="346"/>
      <c r="G22" s="15"/>
      <c r="H22" s="14"/>
      <c r="I22" s="51" t="str">
        <f>IF(E22=List!$A$3,G22*H22, "")</f>
        <v/>
      </c>
      <c r="J22" s="121" t="str">
        <f>IF(E22=List!$A$4,G22*H22, "")</f>
        <v/>
      </c>
    </row>
    <row r="23" spans="1:10" x14ac:dyDescent="0.25">
      <c r="A23" s="95" t="s">
        <v>69</v>
      </c>
      <c r="B23" s="341"/>
      <c r="C23" s="341"/>
      <c r="D23" s="341"/>
      <c r="E23" s="345"/>
      <c r="F23" s="346"/>
      <c r="G23" s="15"/>
      <c r="H23" s="14"/>
      <c r="I23" s="51" t="str">
        <f>IF(E23=List!$A$3,G23*H23, "")</f>
        <v/>
      </c>
      <c r="J23" s="121" t="str">
        <f>IF(E23=List!$A$4,G23*H23, "")</f>
        <v/>
      </c>
    </row>
    <row r="24" spans="1:10" ht="14.45" customHeight="1" x14ac:dyDescent="0.25">
      <c r="A24" s="194"/>
      <c r="B24" s="179"/>
      <c r="C24" s="179"/>
      <c r="D24" s="179"/>
      <c r="E24" s="179"/>
      <c r="F24" s="179"/>
      <c r="G24" s="179"/>
      <c r="H24" s="206" t="s">
        <v>149</v>
      </c>
      <c r="I24" s="50">
        <f>SUM(I18:I23)</f>
        <v>0</v>
      </c>
      <c r="J24" s="58">
        <f>SUM(J18:J23)</f>
        <v>0</v>
      </c>
    </row>
    <row r="25" spans="1:10" ht="34.9" customHeight="1" x14ac:dyDescent="0.25">
      <c r="A25" s="204"/>
      <c r="B25" s="205"/>
      <c r="C25" s="209" t="s">
        <v>150</v>
      </c>
      <c r="D25" s="205"/>
      <c r="E25" s="349" t="s">
        <v>165</v>
      </c>
      <c r="F25" s="349"/>
      <c r="G25" s="105" t="s">
        <v>151</v>
      </c>
      <c r="H25" s="105" t="s">
        <v>152</v>
      </c>
      <c r="I25" s="106" t="s">
        <v>99</v>
      </c>
      <c r="J25" s="107" t="s">
        <v>164</v>
      </c>
    </row>
    <row r="26" spans="1:10" x14ac:dyDescent="0.25">
      <c r="A26" s="95" t="s">
        <v>21</v>
      </c>
      <c r="B26" s="345"/>
      <c r="C26" s="353"/>
      <c r="D26" s="346"/>
      <c r="E26" s="345"/>
      <c r="F26" s="346"/>
      <c r="G26" s="15"/>
      <c r="H26" s="14"/>
      <c r="I26" s="51" t="str">
        <f>IF(E26=List!$A$3,G26*H26, "")</f>
        <v/>
      </c>
      <c r="J26" s="59" t="str">
        <f>IF(E26=List!$A$4,G26*H26, "")</f>
        <v/>
      </c>
    </row>
    <row r="27" spans="1:10" x14ac:dyDescent="0.25">
      <c r="A27" s="95" t="s">
        <v>22</v>
      </c>
      <c r="B27" s="345"/>
      <c r="C27" s="353"/>
      <c r="D27" s="346"/>
      <c r="E27" s="345"/>
      <c r="F27" s="346"/>
      <c r="G27" s="15"/>
      <c r="H27" s="14"/>
      <c r="I27" s="51" t="str">
        <f>IF(E27=List!$A$3,G27*H27, "")</f>
        <v/>
      </c>
      <c r="J27" s="59" t="str">
        <f>IF(E27=List!$A$4,G27*H27, "")</f>
        <v/>
      </c>
    </row>
    <row r="28" spans="1:10" x14ac:dyDescent="0.25">
      <c r="A28" s="95" t="s">
        <v>29</v>
      </c>
      <c r="B28" s="345"/>
      <c r="C28" s="353"/>
      <c r="D28" s="346"/>
      <c r="E28" s="345"/>
      <c r="F28" s="346"/>
      <c r="G28" s="15"/>
      <c r="H28" s="14"/>
      <c r="I28" s="51" t="str">
        <f>IF(E28=List!$A$3,G28*H28, "")</f>
        <v/>
      </c>
      <c r="J28" s="59" t="str">
        <f>IF(E28=List!$A$4,G28*H28, "")</f>
        <v/>
      </c>
    </row>
    <row r="29" spans="1:10" ht="14.45" customHeight="1" x14ac:dyDescent="0.25">
      <c r="A29" s="194"/>
      <c r="B29" s="179"/>
      <c r="C29" s="179"/>
      <c r="D29" s="179"/>
      <c r="E29" s="179"/>
      <c r="F29" s="179"/>
      <c r="G29" s="179"/>
      <c r="H29" s="206" t="s">
        <v>153</v>
      </c>
      <c r="I29" s="108">
        <f>SUM(I26:I28)</f>
        <v>0</v>
      </c>
      <c r="J29" s="60">
        <f>SUM(J26:J28)</f>
        <v>0</v>
      </c>
    </row>
    <row r="30" spans="1:10" ht="15" customHeight="1" thickBot="1" x14ac:dyDescent="0.3">
      <c r="A30" s="210"/>
      <c r="B30" s="211"/>
      <c r="C30" s="211"/>
      <c r="D30" s="211"/>
      <c r="E30" s="211"/>
      <c r="F30" s="211"/>
      <c r="G30" s="211"/>
      <c r="H30" s="212" t="s">
        <v>154</v>
      </c>
      <c r="I30" s="57">
        <f>SUM(I24+I29)</f>
        <v>0</v>
      </c>
      <c r="J30" s="61">
        <f>SUM(J24+J29)</f>
        <v>0</v>
      </c>
    </row>
    <row r="31" spans="1:10" ht="19.899999999999999" customHeight="1" thickBot="1" x14ac:dyDescent="0.3">
      <c r="A31" s="225"/>
      <c r="B31" s="226"/>
      <c r="C31" s="226"/>
      <c r="D31" s="226"/>
      <c r="E31" s="226"/>
      <c r="F31" s="217"/>
      <c r="G31" s="227" t="s">
        <v>101</v>
      </c>
      <c r="H31" s="226"/>
      <c r="I31" s="226"/>
      <c r="J31" s="228"/>
    </row>
    <row r="32" spans="1:10" ht="15.75" thickBot="1" x14ac:dyDescent="0.3">
      <c r="A32" s="218" t="s">
        <v>104</v>
      </c>
      <c r="B32" s="189"/>
      <c r="C32" s="193" t="b">
        <v>0</v>
      </c>
      <c r="D32" s="445" t="s">
        <v>111</v>
      </c>
      <c r="E32" s="446"/>
      <c r="F32" s="446"/>
      <c r="G32" s="447"/>
      <c r="H32" s="52"/>
      <c r="I32" s="148" t="s">
        <v>115</v>
      </c>
      <c r="J32" s="99"/>
    </row>
    <row r="33" spans="1:10" ht="15" customHeight="1" thickBot="1" x14ac:dyDescent="0.3">
      <c r="A33" s="244"/>
      <c r="B33" s="245"/>
      <c r="C33" s="245"/>
      <c r="D33" s="245"/>
      <c r="E33" s="245"/>
      <c r="F33" s="245"/>
      <c r="G33" s="196" t="s">
        <v>219</v>
      </c>
      <c r="H33" s="245"/>
      <c r="I33" s="245"/>
      <c r="J33" s="246"/>
    </row>
    <row r="34" spans="1:10" x14ac:dyDescent="0.25">
      <c r="A34" s="180"/>
      <c r="B34" s="181"/>
      <c r="C34" s="181"/>
      <c r="D34" s="181"/>
      <c r="E34" s="181"/>
      <c r="F34" s="181"/>
      <c r="G34" s="181"/>
      <c r="H34" s="181"/>
      <c r="I34" s="181"/>
      <c r="J34" s="182"/>
    </row>
    <row r="35" spans="1:10" x14ac:dyDescent="0.25">
      <c r="A35" s="183"/>
      <c r="B35" s="184"/>
      <c r="C35" s="184"/>
      <c r="D35" s="184"/>
      <c r="E35" s="184"/>
      <c r="F35" s="184"/>
      <c r="G35" s="184"/>
      <c r="H35" s="184"/>
      <c r="I35" s="184"/>
      <c r="J35" s="185"/>
    </row>
    <row r="36" spans="1:10" x14ac:dyDescent="0.25">
      <c r="A36" s="183"/>
      <c r="B36" s="184"/>
      <c r="C36" s="184"/>
      <c r="D36" s="184"/>
      <c r="E36" s="184"/>
      <c r="F36" s="184"/>
      <c r="G36" s="184"/>
      <c r="H36" s="184"/>
      <c r="I36" s="184"/>
      <c r="J36" s="185"/>
    </row>
    <row r="37" spans="1:10" x14ac:dyDescent="0.25">
      <c r="A37" s="183"/>
      <c r="B37" s="184"/>
      <c r="C37" s="184"/>
      <c r="D37" s="184"/>
      <c r="E37" s="184"/>
      <c r="F37" s="184"/>
      <c r="G37" s="184"/>
      <c r="H37" s="184"/>
      <c r="I37" s="184"/>
      <c r="J37" s="185"/>
    </row>
    <row r="38" spans="1:10" ht="15.75" thickBot="1" x14ac:dyDescent="0.3">
      <c r="A38" s="186"/>
      <c r="B38" s="187"/>
      <c r="C38" s="187"/>
      <c r="D38" s="187"/>
      <c r="E38" s="187"/>
      <c r="F38" s="187"/>
      <c r="G38" s="187"/>
      <c r="H38" s="187"/>
      <c r="I38" s="187"/>
      <c r="J38" s="188"/>
    </row>
    <row r="39" spans="1:10" ht="15.75" thickBot="1" x14ac:dyDescent="0.3">
      <c r="A39" s="337" t="s">
        <v>102</v>
      </c>
      <c r="B39" s="338"/>
      <c r="C39" s="338"/>
      <c r="D39" s="338"/>
      <c r="E39" s="338"/>
      <c r="F39" s="338"/>
      <c r="G39" s="338"/>
      <c r="H39" s="338"/>
      <c r="I39" s="339"/>
      <c r="J39" s="340"/>
    </row>
    <row r="40" spans="1:10" ht="21" customHeight="1" x14ac:dyDescent="0.25">
      <c r="A40" s="334" t="s">
        <v>66</v>
      </c>
      <c r="B40" s="335"/>
      <c r="C40" s="335"/>
      <c r="D40" s="335"/>
      <c r="E40" s="335"/>
      <c r="F40" s="335"/>
      <c r="G40" s="335"/>
      <c r="H40" s="335"/>
      <c r="I40" s="335"/>
      <c r="J40" s="336"/>
    </row>
    <row r="41" spans="1:10" x14ac:dyDescent="0.25">
      <c r="A41" s="350"/>
      <c r="B41" s="351"/>
      <c r="C41" s="351"/>
      <c r="D41" s="351"/>
      <c r="E41" s="351"/>
      <c r="F41" s="351"/>
      <c r="G41" s="351"/>
      <c r="H41" s="352"/>
      <c r="I41" s="106" t="s">
        <v>99</v>
      </c>
      <c r="J41" s="107" t="s">
        <v>164</v>
      </c>
    </row>
    <row r="42" spans="1:10" x14ac:dyDescent="0.25">
      <c r="A42" s="321" t="s">
        <v>56</v>
      </c>
      <c r="B42" s="322"/>
      <c r="C42" s="322"/>
      <c r="D42" s="322"/>
      <c r="E42" s="322"/>
      <c r="F42" s="323"/>
      <c r="G42" s="320" t="s">
        <v>105</v>
      </c>
      <c r="H42" s="320"/>
      <c r="I42" s="56">
        <f>'Task G "OC"'!G18</f>
        <v>0</v>
      </c>
      <c r="J42" s="62">
        <f>SUM('Task G "OC"'!H18)</f>
        <v>0</v>
      </c>
    </row>
    <row r="43" spans="1:10" x14ac:dyDescent="0.25">
      <c r="A43" s="324"/>
      <c r="B43" s="325"/>
      <c r="C43" s="325"/>
      <c r="D43" s="325"/>
      <c r="E43" s="325"/>
      <c r="F43" s="326"/>
      <c r="G43" s="320" t="s">
        <v>106</v>
      </c>
      <c r="H43" s="320"/>
      <c r="I43" s="56">
        <f>'Task G "OC"'!G37</f>
        <v>0</v>
      </c>
      <c r="J43" s="62">
        <f>'Task G "OC"'!H37</f>
        <v>0</v>
      </c>
    </row>
    <row r="44" spans="1:10" x14ac:dyDescent="0.25">
      <c r="A44" s="327"/>
      <c r="B44" s="328"/>
      <c r="C44" s="328"/>
      <c r="D44" s="328"/>
      <c r="E44" s="328"/>
      <c r="F44" s="329"/>
      <c r="G44" s="320" t="s">
        <v>107</v>
      </c>
      <c r="H44" s="320"/>
      <c r="I44" s="56">
        <f>'Task G "OC"'!G56</f>
        <v>0</v>
      </c>
      <c r="J44" s="62">
        <f>'Task G "OC"'!H56</f>
        <v>0</v>
      </c>
    </row>
    <row r="45" spans="1:10" x14ac:dyDescent="0.25">
      <c r="A45" s="327"/>
      <c r="B45" s="328"/>
      <c r="C45" s="328"/>
      <c r="D45" s="328"/>
      <c r="E45" s="328"/>
      <c r="F45" s="329"/>
      <c r="G45" s="320" t="s">
        <v>108</v>
      </c>
      <c r="H45" s="320"/>
      <c r="I45" s="56">
        <f>'Task G "OC"'!G75</f>
        <v>0</v>
      </c>
      <c r="J45" s="62">
        <f>'Task G "OC"'!H75</f>
        <v>0</v>
      </c>
    </row>
    <row r="46" spans="1:10" x14ac:dyDescent="0.25">
      <c r="A46" s="327"/>
      <c r="B46" s="328"/>
      <c r="C46" s="328"/>
      <c r="D46" s="328"/>
      <c r="E46" s="328"/>
      <c r="F46" s="329"/>
      <c r="G46" s="320" t="s">
        <v>109</v>
      </c>
      <c r="H46" s="320"/>
      <c r="I46" s="56">
        <f>'Task G "OC"'!G94</f>
        <v>0</v>
      </c>
      <c r="J46" s="62">
        <f>'Task G "OC"'!H94</f>
        <v>0</v>
      </c>
    </row>
    <row r="47" spans="1:10" ht="15.75" thickBot="1" x14ac:dyDescent="0.3">
      <c r="A47" s="327"/>
      <c r="B47" s="328"/>
      <c r="C47" s="328"/>
      <c r="D47" s="328"/>
      <c r="E47" s="328"/>
      <c r="F47" s="329"/>
      <c r="G47" s="330" t="s">
        <v>178</v>
      </c>
      <c r="H47" s="330"/>
      <c r="I47" s="79">
        <f>'Task G "OC"'!G113</f>
        <v>0</v>
      </c>
      <c r="J47" s="80">
        <f>'Task G "OC"'!H113</f>
        <v>0</v>
      </c>
    </row>
    <row r="48" spans="1:10" ht="15.75" thickBot="1" x14ac:dyDescent="0.3">
      <c r="A48" s="233"/>
      <c r="B48" s="234"/>
      <c r="C48" s="234"/>
      <c r="D48" s="234"/>
      <c r="E48" s="234"/>
      <c r="F48" s="234"/>
      <c r="G48" s="234"/>
      <c r="H48" s="235" t="s">
        <v>110</v>
      </c>
      <c r="I48" s="81">
        <f>SUM(I42:I47)</f>
        <v>0</v>
      </c>
      <c r="J48" s="82">
        <f>SUM(J42:J47)</f>
        <v>0</v>
      </c>
    </row>
    <row r="49" spans="1:10" ht="15.75" thickBot="1" x14ac:dyDescent="0.3">
      <c r="A49" s="233"/>
      <c r="B49" s="236"/>
      <c r="C49" s="236"/>
      <c r="D49" s="236"/>
      <c r="E49" s="236"/>
      <c r="F49" s="236"/>
      <c r="G49" s="236"/>
      <c r="H49" s="237" t="s">
        <v>103</v>
      </c>
      <c r="I49" s="72">
        <f>SUM(I30+J32+I48)</f>
        <v>0</v>
      </c>
      <c r="J49" s="63">
        <f>SUM(J48+J30)</f>
        <v>0</v>
      </c>
    </row>
  </sheetData>
  <sheetProtection formatCells="0" formatColumns="0" formatRows="0" insertRows="0" insertHyperlinks="0" deleteRows="0" selectLockedCells="1" sort="0" autoFilter="0" pivotTables="0"/>
  <customSheetViews>
    <customSheetView guid="{B62DA791-876E-45D9-A5DB-855827A1FF7E}" scale="95" fitToPage="1">
      <pane ySplit="1" topLeftCell="A2" activePane="bottomLeft" state="frozen"/>
      <selection pane="bottomLeft" activeCell="M14" sqref="M14"/>
      <pageMargins left="0.75" right="0.75" top="0.5" bottom="0.5" header="0.5" footer="0.5"/>
      <printOptions horizontalCentered="1"/>
      <pageSetup scale="82" orientation="portrait" r:id="rId1"/>
      <headerFooter>
        <oddFooter>&amp;LATP V.9 (04/20/2016)</oddFooter>
      </headerFooter>
    </customSheetView>
    <customSheetView guid="{7A31EF17-D611-4A7B-82E3-CB84B8756794}" state="hidden">
      <selection activeCell="A3" sqref="A3:H3"/>
    </customSheetView>
    <customSheetView guid="{1F9EBA2A-2EC2-49FE-94C2-B062192C7385}" fitToPage="1" printArea="1">
      <selection activeCell="F3" sqref="F3"/>
      <pageMargins left="0.75" right="0.75" top="0.5" bottom="0.5" header="0.5" footer="0.5"/>
      <printOptions horizontalCentered="1"/>
      <pageSetup orientation="portrait" r:id="rId2"/>
      <headerFooter>
        <oddFooter>&amp;LATP (Mar2015)</oddFooter>
      </headerFooter>
    </customSheetView>
  </customSheetViews>
  <mergeCells count="59">
    <mergeCell ref="A44:F47"/>
    <mergeCell ref="G44:H44"/>
    <mergeCell ref="G45:H45"/>
    <mergeCell ref="G46:H46"/>
    <mergeCell ref="G47:H47"/>
    <mergeCell ref="A39:J39"/>
    <mergeCell ref="A40:J40"/>
    <mergeCell ref="A41:H41"/>
    <mergeCell ref="A42:F43"/>
    <mergeCell ref="G42:H42"/>
    <mergeCell ref="G43:H43"/>
    <mergeCell ref="D32:G32"/>
    <mergeCell ref="B27:D27"/>
    <mergeCell ref="E27:F27"/>
    <mergeCell ref="B28:D28"/>
    <mergeCell ref="E28:F28"/>
    <mergeCell ref="B22:D22"/>
    <mergeCell ref="E22:F22"/>
    <mergeCell ref="E25:F25"/>
    <mergeCell ref="B26:D26"/>
    <mergeCell ref="E26:F26"/>
    <mergeCell ref="B23:D23"/>
    <mergeCell ref="E23:F23"/>
    <mergeCell ref="A1:J1"/>
    <mergeCell ref="A2:B2"/>
    <mergeCell ref="C2:J2"/>
    <mergeCell ref="A3:B3"/>
    <mergeCell ref="C3:J3"/>
    <mergeCell ref="H11:J11"/>
    <mergeCell ref="D12:G12"/>
    <mergeCell ref="H12:J12"/>
    <mergeCell ref="D5:G5"/>
    <mergeCell ref="H5:J5"/>
    <mergeCell ref="D6:G6"/>
    <mergeCell ref="H6:J6"/>
    <mergeCell ref="H7:J7"/>
    <mergeCell ref="H8:J8"/>
    <mergeCell ref="H9:J9"/>
    <mergeCell ref="H10:J10"/>
    <mergeCell ref="H14:J14"/>
    <mergeCell ref="D15:G15"/>
    <mergeCell ref="H15:J15"/>
    <mergeCell ref="D13:G13"/>
    <mergeCell ref="H13:J13"/>
    <mergeCell ref="E17:F17"/>
    <mergeCell ref="B18:D18"/>
    <mergeCell ref="B21:D21"/>
    <mergeCell ref="D7:G7"/>
    <mergeCell ref="D14:G14"/>
    <mergeCell ref="D11:G11"/>
    <mergeCell ref="E21:F21"/>
    <mergeCell ref="D8:G8"/>
    <mergeCell ref="D9:G9"/>
    <mergeCell ref="D10:G10"/>
    <mergeCell ref="E18:F18"/>
    <mergeCell ref="B19:D19"/>
    <mergeCell ref="E19:F19"/>
    <mergeCell ref="B20:D20"/>
    <mergeCell ref="E20:F20"/>
  </mergeCells>
  <dataValidations xWindow="620" yWindow="676" count="8">
    <dataValidation type="textLength" operator="equal" allowBlank="1" showInputMessage="1" showErrorMessage="1" errorTitle="Cell Contains Formula" error="Cell Contains Formula_x000a__x000a_You cannot manipulate these cells." sqref="I42:J49 I18:J23" xr:uid="{00000000-0002-0000-0E00-000000000000}">
      <formula1>0</formula1>
    </dataValidation>
    <dataValidation type="custom" allowBlank="1" showInputMessage="1" showErrorMessage="1" errorTitle="Approved ICAP Only" error="For Approved ICAP Only_x000a__x000a_If you do not have an approved ICAP, skip this." sqref="H32" xr:uid="{00000000-0002-0000-0E00-000001000000}">
      <formula1>C32</formula1>
    </dataValidation>
    <dataValidation allowBlank="1" showInputMessage="1" showErrorMessage="1" prompt="If more rows are needed, to protect the formulas, select an entire row and then use “copy” and “insert copied cells”." sqref="C15:D15" xr:uid="{00000000-0002-0000-0E00-000004000000}"/>
    <dataValidation allowBlank="1" showInputMessage="1" showErrorMessage="1" promptTitle="Have More Staff?" prompt="If more rows are needed, to protect the formulas, select an entire row and then use “copy” and “insert copied cells”." sqref="B23" xr:uid="{00000000-0002-0000-0E00-000005000000}"/>
    <dataValidation allowBlank="1" showErrorMessage="1" prompt="Attach an additional sheet if needed." sqref="A34" xr:uid="{00000000-0002-0000-0E00-000006000000}"/>
    <dataValidation allowBlank="1" showInputMessage="1" showErrorMessage="1" promptTitle="Have More Staff?" prompt="If more rows are needed, to protect the formulas, select an entire row and then use &quot;copy&quot; and &quot;insert copied cells&quot;." sqref="B28:D28" xr:uid="{00000000-0002-0000-0E00-000007000000}"/>
    <dataValidation allowBlank="1" showInputMessage="1" showErrorMessage="1" errorTitle="Cell Contains Formulas" error="Cell Contains Formulas_x000a__x000a_You cannot manipulate these cells." sqref="I24:J24 I26:J30" xr:uid="{0B331119-DCEC-40D7-B542-901EDFF5353B}"/>
    <dataValidation operator="equal" allowBlank="1" showInputMessage="1" showErrorMessage="1" sqref="A16:J16 A17:D17 A25:D25 A29:H30 A31:J31 A32:B32 A33:J33 A48:H49" xr:uid="{AD38462A-AA96-47DE-9C21-C1CB1E94336E}"/>
  </dataValidations>
  <printOptions horizontalCentered="1"/>
  <pageMargins left="0.75" right="0.75" top="0.5" bottom="0.5" header="0.5" footer="0.5"/>
  <pageSetup scale="76" orientation="portrait" r:id="rId3"/>
  <headerFooter>
    <oddFooter>&amp;LATP V.11 (04.27.2018)</oddFooter>
  </headerFooter>
  <drawing r:id="rId4"/>
  <legacyDrawing r:id="rId5"/>
  <mc:AlternateContent xmlns:mc="http://schemas.openxmlformats.org/markup-compatibility/2006">
    <mc:Choice Requires="x14">
      <controls>
        <mc:AlternateContent xmlns:mc="http://schemas.openxmlformats.org/markup-compatibility/2006">
          <mc:Choice Requires="x14">
            <control shapeId="15361" r:id="rId6" name="Check Box 1">
              <controlPr defaultSize="0" autoFill="0" autoLine="0" autoPict="0" altText="Use this check box if your agency has an approved ICAP">
                <anchor moveWithCells="1">
                  <from>
                    <xdr:col>2</xdr:col>
                    <xdr:colOff>85725</xdr:colOff>
                    <xdr:row>31</xdr:row>
                    <xdr:rowOff>0</xdr:rowOff>
                  </from>
                  <to>
                    <xdr:col>2</xdr:col>
                    <xdr:colOff>247650</xdr:colOff>
                    <xdr:row>31</xdr:row>
                    <xdr:rowOff>180975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620" yWindow="676" count="1">
        <x14:dataValidation type="list" allowBlank="1" showInputMessage="1" showErrorMessage="1" xr:uid="{00000000-0002-0000-0E00-000008000000}">
          <x14:formula1>
            <xm:f>List!$A$3:$A$4</xm:f>
          </x14:formula1>
          <xm:sqref>E18:F23 E26:F28</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20">
    <tabColor theme="6" tint="0.39997558519241921"/>
    <pageSetUpPr fitToPage="1"/>
  </sheetPr>
  <dimension ref="A1:H114"/>
  <sheetViews>
    <sheetView zoomScaleNormal="100" zoomScaleSheetLayoutView="100" workbookViewId="0">
      <pane ySplit="1" topLeftCell="A2" activePane="bottomLeft" state="frozen"/>
      <selection activeCell="B14" sqref="B14"/>
      <selection pane="bottomLeft" activeCell="K18" sqref="K18"/>
    </sheetView>
  </sheetViews>
  <sheetFormatPr defaultColWidth="8.85546875" defaultRowHeight="15" x14ac:dyDescent="0.25"/>
  <cols>
    <col min="1" max="1" width="3.140625" style="17" bestFit="1" customWidth="1"/>
    <col min="2" max="2" width="50.7109375" style="17" customWidth="1"/>
    <col min="3" max="3" width="13.42578125" style="127" customWidth="1"/>
    <col min="4" max="4" width="13.140625" style="17" customWidth="1"/>
    <col min="5" max="5" width="7.7109375" style="128" customWidth="1"/>
    <col min="6" max="6" width="9.42578125" style="17" bestFit="1" customWidth="1"/>
    <col min="7" max="7" width="10.140625" style="17" bestFit="1" customWidth="1"/>
    <col min="8" max="8" width="13.42578125" style="17" customWidth="1"/>
    <col min="9" max="16384" width="8.85546875" style="17"/>
  </cols>
  <sheetData>
    <row r="1" spans="1:8" ht="18.75" thickBot="1" x14ac:dyDescent="0.3">
      <c r="A1" s="442" t="s">
        <v>52</v>
      </c>
      <c r="B1" s="443"/>
      <c r="C1" s="443"/>
      <c r="D1" s="443"/>
      <c r="E1" s="443"/>
      <c r="F1" s="443"/>
      <c r="G1" s="443"/>
      <c r="H1" s="444"/>
    </row>
    <row r="2" spans="1:8" ht="15.75" thickBot="1" x14ac:dyDescent="0.3">
      <c r="A2" s="394" t="s">
        <v>121</v>
      </c>
      <c r="B2" s="395"/>
      <c r="C2" s="395"/>
      <c r="D2" s="395"/>
      <c r="E2" s="395"/>
      <c r="F2" s="395"/>
      <c r="G2" s="396"/>
      <c r="H2" s="397"/>
    </row>
    <row r="3" spans="1:8" ht="14.45" customHeight="1" x14ac:dyDescent="0.25">
      <c r="A3" s="401" t="s">
        <v>176</v>
      </c>
      <c r="B3" s="402"/>
      <c r="C3" s="402"/>
      <c r="D3" s="402"/>
      <c r="E3" s="402"/>
      <c r="F3" s="402"/>
      <c r="G3" s="403"/>
      <c r="H3" s="404"/>
    </row>
    <row r="4" spans="1:8" x14ac:dyDescent="0.25">
      <c r="A4" s="390" t="s">
        <v>129</v>
      </c>
      <c r="B4" s="391"/>
      <c r="C4" s="391"/>
      <c r="D4" s="391"/>
      <c r="E4" s="391"/>
      <c r="F4" s="391"/>
      <c r="G4" s="392"/>
      <c r="H4" s="393"/>
    </row>
    <row r="5" spans="1:8" ht="30" customHeight="1" x14ac:dyDescent="0.25">
      <c r="A5" s="390" t="s">
        <v>40</v>
      </c>
      <c r="B5" s="405"/>
      <c r="C5" s="133" t="s">
        <v>165</v>
      </c>
      <c r="D5" s="134" t="s">
        <v>76</v>
      </c>
      <c r="E5" s="135" t="s">
        <v>77</v>
      </c>
      <c r="F5" s="136" t="s">
        <v>120</v>
      </c>
      <c r="G5" s="137" t="s">
        <v>99</v>
      </c>
      <c r="H5" s="138" t="s">
        <v>166</v>
      </c>
    </row>
    <row r="6" spans="1:8" x14ac:dyDescent="0.25">
      <c r="A6" s="126">
        <v>1</v>
      </c>
      <c r="B6" s="16"/>
      <c r="C6" s="73"/>
      <c r="D6" s="73"/>
      <c r="E6" s="73"/>
      <c r="F6" s="83"/>
      <c r="G6" s="119" t="str">
        <f>IF(C6=List!$A$3, D6*F6, "")</f>
        <v/>
      </c>
      <c r="H6" s="120" t="str">
        <f>IF(C6=List!$A$4, D6*F6, "")</f>
        <v/>
      </c>
    </row>
    <row r="7" spans="1:8" x14ac:dyDescent="0.25">
      <c r="A7" s="126">
        <v>2</v>
      </c>
      <c r="B7" s="16"/>
      <c r="C7" s="73"/>
      <c r="D7" s="73"/>
      <c r="E7" s="73"/>
      <c r="F7" s="83"/>
      <c r="G7" s="119" t="str">
        <f>IF(C7=List!$A$3, D7*F7, "")</f>
        <v/>
      </c>
      <c r="H7" s="120" t="str">
        <f>IF(C7=List!$A$4, D7*F7, "")</f>
        <v/>
      </c>
    </row>
    <row r="8" spans="1:8" x14ac:dyDescent="0.25">
      <c r="A8" s="126">
        <v>3</v>
      </c>
      <c r="B8" s="16"/>
      <c r="C8" s="73"/>
      <c r="D8" s="73"/>
      <c r="E8" s="73"/>
      <c r="F8" s="83"/>
      <c r="G8" s="119" t="str">
        <f>IF(C8=List!$A$3, D8*F8, "")</f>
        <v/>
      </c>
      <c r="H8" s="120" t="str">
        <f>IF(C8=List!$A$4, D8*F8, "")</f>
        <v/>
      </c>
    </row>
    <row r="9" spans="1:8" x14ac:dyDescent="0.25">
      <c r="A9" s="126">
        <v>4</v>
      </c>
      <c r="B9" s="16"/>
      <c r="C9" s="73"/>
      <c r="D9" s="73"/>
      <c r="E9" s="73"/>
      <c r="F9" s="83"/>
      <c r="G9" s="119" t="str">
        <f>IF(C9=List!$A$3, D9*F9, "")</f>
        <v/>
      </c>
      <c r="H9" s="120" t="str">
        <f>IF(C9=List!$A$4, D9*F9, "")</f>
        <v/>
      </c>
    </row>
    <row r="10" spans="1:8" x14ac:dyDescent="0.25">
      <c r="A10" s="126">
        <v>5</v>
      </c>
      <c r="B10" s="16"/>
      <c r="C10" s="73"/>
      <c r="D10" s="73"/>
      <c r="E10" s="73"/>
      <c r="F10" s="83"/>
      <c r="G10" s="119" t="str">
        <f>IF(C10=List!$A$3, D10*F10, "")</f>
        <v/>
      </c>
      <c r="H10" s="120" t="str">
        <f>IF(C10=List!$A$4, D10*F10, "")</f>
        <v/>
      </c>
    </row>
    <row r="11" spans="1:8" x14ac:dyDescent="0.25">
      <c r="A11" s="126">
        <v>6</v>
      </c>
      <c r="B11" s="16"/>
      <c r="C11" s="73"/>
      <c r="D11" s="73"/>
      <c r="E11" s="73"/>
      <c r="F11" s="83"/>
      <c r="G11" s="119" t="str">
        <f>IF(C11=List!$A$3, D11*F11, "")</f>
        <v/>
      </c>
      <c r="H11" s="120" t="str">
        <f>IF(C11=List!$A$4, D11*F11, "")</f>
        <v/>
      </c>
    </row>
    <row r="12" spans="1:8" x14ac:dyDescent="0.25">
      <c r="A12" s="126">
        <v>7</v>
      </c>
      <c r="B12" s="16"/>
      <c r="C12" s="73"/>
      <c r="D12" s="73"/>
      <c r="E12" s="73"/>
      <c r="F12" s="83"/>
      <c r="G12" s="119" t="str">
        <f>IF(C12=List!$A$3, D12*F12, "")</f>
        <v/>
      </c>
      <c r="H12" s="120" t="str">
        <f>IF(C12=List!$A$4, D12*F12, "")</f>
        <v/>
      </c>
    </row>
    <row r="13" spans="1:8" x14ac:dyDescent="0.25">
      <c r="A13" s="126">
        <v>8</v>
      </c>
      <c r="B13" s="16"/>
      <c r="C13" s="73"/>
      <c r="D13" s="73"/>
      <c r="E13" s="73"/>
      <c r="F13" s="83"/>
      <c r="G13" s="119" t="str">
        <f>IF(C13=List!$A$3, D13*F13, "")</f>
        <v/>
      </c>
      <c r="H13" s="120" t="str">
        <f>IF(C13=List!$A$4, D13*F13, "")</f>
        <v/>
      </c>
    </row>
    <row r="14" spans="1:8" x14ac:dyDescent="0.25">
      <c r="A14" s="126">
        <v>9</v>
      </c>
      <c r="B14" s="16"/>
      <c r="C14" s="73"/>
      <c r="D14" s="73"/>
      <c r="E14" s="73"/>
      <c r="F14" s="83"/>
      <c r="G14" s="119" t="str">
        <f>IF(C14=List!$A$3, D14*F14, "")</f>
        <v/>
      </c>
      <c r="H14" s="120" t="str">
        <f>IF(C14=List!$A$4, D14*F14, "")</f>
        <v/>
      </c>
    </row>
    <row r="15" spans="1:8" x14ac:dyDescent="0.25">
      <c r="A15" s="126">
        <v>10</v>
      </c>
      <c r="B15" s="16"/>
      <c r="C15" s="73"/>
      <c r="D15" s="73"/>
      <c r="E15" s="73"/>
      <c r="F15" s="83"/>
      <c r="G15" s="119" t="str">
        <f>IF(C15=List!$A$3, D15*F15, "")</f>
        <v/>
      </c>
      <c r="H15" s="120" t="str">
        <f>IF(C15=List!$A$4, D15*F15, "")</f>
        <v/>
      </c>
    </row>
    <row r="16" spans="1:8" x14ac:dyDescent="0.25">
      <c r="A16" s="126">
        <v>11</v>
      </c>
      <c r="B16" s="16"/>
      <c r="C16" s="73"/>
      <c r="D16" s="73"/>
      <c r="E16" s="73"/>
      <c r="F16" s="83"/>
      <c r="G16" s="119" t="str">
        <f>IF(C16=List!$A$3, D16*F16, "")</f>
        <v/>
      </c>
      <c r="H16" s="120" t="str">
        <f>IF(C16=List!$A$4, D16*F16, "")</f>
        <v/>
      </c>
    </row>
    <row r="17" spans="1:8" x14ac:dyDescent="0.25">
      <c r="A17" s="126">
        <v>12</v>
      </c>
      <c r="B17" s="16"/>
      <c r="C17" s="73"/>
      <c r="D17" s="73"/>
      <c r="E17" s="73"/>
      <c r="F17" s="83"/>
      <c r="G17" s="119" t="str">
        <f>IF(C17=List!$A$3, D17*F17, "")</f>
        <v/>
      </c>
      <c r="H17" s="120" t="str">
        <f>IF(C17=List!$A$4, D17*F17, "")</f>
        <v/>
      </c>
    </row>
    <row r="18" spans="1:8" x14ac:dyDescent="0.25">
      <c r="A18" s="219"/>
      <c r="B18" s="220"/>
      <c r="C18" s="220"/>
      <c r="D18" s="220"/>
      <c r="E18" s="220"/>
      <c r="F18" s="221" t="s">
        <v>78</v>
      </c>
      <c r="G18" s="119">
        <f>SUM(G6:G17)</f>
        <v>0</v>
      </c>
      <c r="H18" s="120">
        <f>SUM(H6:H17)</f>
        <v>0</v>
      </c>
    </row>
    <row r="19" spans="1:8" ht="15.75" thickBot="1" x14ac:dyDescent="0.3">
      <c r="A19" s="222"/>
      <c r="B19" s="223"/>
      <c r="C19" s="223"/>
      <c r="D19" s="223"/>
      <c r="E19" s="223"/>
      <c r="F19" s="223" t="s">
        <v>39</v>
      </c>
      <c r="G19" s="247"/>
      <c r="H19" s="190">
        <f>SUM(G18:H18)</f>
        <v>0</v>
      </c>
    </row>
    <row r="20" spans="1:8" ht="15.75" thickBot="1" x14ac:dyDescent="0.3">
      <c r="C20" s="17"/>
      <c r="D20" s="127"/>
      <c r="E20" s="17"/>
      <c r="F20" s="128"/>
      <c r="G20" s="128"/>
    </row>
    <row r="21" spans="1:8" ht="15.75" thickBot="1" x14ac:dyDescent="0.3">
      <c r="A21" s="384" t="s">
        <v>122</v>
      </c>
      <c r="B21" s="385"/>
      <c r="C21" s="385"/>
      <c r="D21" s="385"/>
      <c r="E21" s="385"/>
      <c r="F21" s="385"/>
      <c r="G21" s="385"/>
      <c r="H21" s="386"/>
    </row>
    <row r="22" spans="1:8" ht="14.45" customHeight="1" x14ac:dyDescent="0.25">
      <c r="A22" s="334" t="s">
        <v>182</v>
      </c>
      <c r="B22" s="387"/>
      <c r="C22" s="387"/>
      <c r="D22" s="387"/>
      <c r="E22" s="387"/>
      <c r="F22" s="387"/>
      <c r="G22" s="387"/>
      <c r="H22" s="388"/>
    </row>
    <row r="23" spans="1:8" x14ac:dyDescent="0.25">
      <c r="A23" s="381" t="s">
        <v>128</v>
      </c>
      <c r="B23" s="382"/>
      <c r="C23" s="382"/>
      <c r="D23" s="382"/>
      <c r="E23" s="382"/>
      <c r="F23" s="382"/>
      <c r="G23" s="382"/>
      <c r="H23" s="389"/>
    </row>
    <row r="24" spans="1:8" ht="30" customHeight="1" x14ac:dyDescent="0.25">
      <c r="A24" s="381" t="s">
        <v>42</v>
      </c>
      <c r="B24" s="382"/>
      <c r="C24" s="383"/>
      <c r="D24" s="133" t="s">
        <v>165</v>
      </c>
      <c r="E24" s="134" t="s">
        <v>76</v>
      </c>
      <c r="F24" s="136" t="s">
        <v>120</v>
      </c>
      <c r="G24" s="137" t="s">
        <v>99</v>
      </c>
      <c r="H24" s="138" t="s">
        <v>166</v>
      </c>
    </row>
    <row r="25" spans="1:8" x14ac:dyDescent="0.25">
      <c r="A25" s="126">
        <v>1</v>
      </c>
      <c r="B25" s="345"/>
      <c r="C25" s="346"/>
      <c r="D25" s="73"/>
      <c r="E25" s="116"/>
      <c r="F25" s="129"/>
      <c r="G25" s="54" t="str">
        <f>IF(D25=List!$A$3,E25*F25,"")</f>
        <v/>
      </c>
      <c r="H25" s="40" t="str">
        <f>IF(D25=List!$A$4, E25*F25, "")</f>
        <v/>
      </c>
    </row>
    <row r="26" spans="1:8" x14ac:dyDescent="0.25">
      <c r="A26" s="126">
        <v>2</v>
      </c>
      <c r="B26" s="345"/>
      <c r="C26" s="346"/>
      <c r="D26" s="73"/>
      <c r="E26" s="116"/>
      <c r="F26" s="129"/>
      <c r="G26" s="54" t="str">
        <f>IF(D26=List!$A$3,E26*F26,"")</f>
        <v/>
      </c>
      <c r="H26" s="40" t="str">
        <f>IF(D26=List!$A$4, E26*F26, "")</f>
        <v/>
      </c>
    </row>
    <row r="27" spans="1:8" x14ac:dyDescent="0.25">
      <c r="A27" s="126">
        <v>3</v>
      </c>
      <c r="B27" s="345"/>
      <c r="C27" s="346"/>
      <c r="D27" s="73"/>
      <c r="E27" s="116"/>
      <c r="F27" s="129"/>
      <c r="G27" s="54" t="str">
        <f>IF(D27=List!$A$3,E27*F27,"")</f>
        <v/>
      </c>
      <c r="H27" s="40" t="str">
        <f>IF(D27=List!$A$4, E27*F27, "")</f>
        <v/>
      </c>
    </row>
    <row r="28" spans="1:8" x14ac:dyDescent="0.25">
      <c r="A28" s="126">
        <v>4</v>
      </c>
      <c r="B28" s="345"/>
      <c r="C28" s="346"/>
      <c r="D28" s="73"/>
      <c r="E28" s="116"/>
      <c r="F28" s="129"/>
      <c r="G28" s="54" t="str">
        <f>IF(D28=List!$A$3,E28*F28,"")</f>
        <v/>
      </c>
      <c r="H28" s="40" t="str">
        <f>IF(D28=List!$A$4, E28*F28, "")</f>
        <v/>
      </c>
    </row>
    <row r="29" spans="1:8" x14ac:dyDescent="0.25">
      <c r="A29" s="126">
        <v>5</v>
      </c>
      <c r="B29" s="345"/>
      <c r="C29" s="346"/>
      <c r="D29" s="73"/>
      <c r="E29" s="116"/>
      <c r="F29" s="129"/>
      <c r="G29" s="54" t="str">
        <f>IF(D29=List!$A$3,E29*F29,"")</f>
        <v/>
      </c>
      <c r="H29" s="40" t="str">
        <f>IF(D29=List!$A$4, E29*F29, "")</f>
        <v/>
      </c>
    </row>
    <row r="30" spans="1:8" x14ac:dyDescent="0.25">
      <c r="A30" s="126">
        <v>6</v>
      </c>
      <c r="B30" s="345"/>
      <c r="C30" s="346"/>
      <c r="D30" s="73"/>
      <c r="E30" s="116"/>
      <c r="F30" s="129"/>
      <c r="G30" s="54" t="str">
        <f>IF(D30=List!$A$3,E30*F30,"")</f>
        <v/>
      </c>
      <c r="H30" s="40" t="str">
        <f>IF(D30=List!$A$4, E30*F30, "")</f>
        <v/>
      </c>
    </row>
    <row r="31" spans="1:8" x14ac:dyDescent="0.25">
      <c r="A31" s="126">
        <v>7</v>
      </c>
      <c r="B31" s="345"/>
      <c r="C31" s="346"/>
      <c r="D31" s="73"/>
      <c r="E31" s="116"/>
      <c r="F31" s="129"/>
      <c r="G31" s="54" t="str">
        <f>IF(D31=List!$A$3,E31*F31,"")</f>
        <v/>
      </c>
      <c r="H31" s="40" t="str">
        <f>IF(D31=List!$A$4, E31*F31, "")</f>
        <v/>
      </c>
    </row>
    <row r="32" spans="1:8" x14ac:dyDescent="0.25">
      <c r="A32" s="126">
        <v>8</v>
      </c>
      <c r="B32" s="345"/>
      <c r="C32" s="346"/>
      <c r="D32" s="73"/>
      <c r="E32" s="116"/>
      <c r="F32" s="129"/>
      <c r="G32" s="54" t="str">
        <f>IF(D32=List!$A$3,E32*F32,"")</f>
        <v/>
      </c>
      <c r="H32" s="40" t="str">
        <f>IF(D32=List!$A$4, E32*F32, "")</f>
        <v/>
      </c>
    </row>
    <row r="33" spans="1:8" x14ac:dyDescent="0.25">
      <c r="A33" s="126">
        <v>9</v>
      </c>
      <c r="B33" s="345"/>
      <c r="C33" s="346"/>
      <c r="D33" s="73"/>
      <c r="E33" s="116"/>
      <c r="F33" s="129"/>
      <c r="G33" s="54" t="str">
        <f>IF(D33=List!$A$3,E33*F33,"")</f>
        <v/>
      </c>
      <c r="H33" s="40" t="str">
        <f>IF(D33=List!$A$4, E33*F33, "")</f>
        <v/>
      </c>
    </row>
    <row r="34" spans="1:8" x14ac:dyDescent="0.25">
      <c r="A34" s="126">
        <v>10</v>
      </c>
      <c r="B34" s="345"/>
      <c r="C34" s="346"/>
      <c r="D34" s="73"/>
      <c r="E34" s="116"/>
      <c r="F34" s="129"/>
      <c r="G34" s="54" t="str">
        <f>IF(D34=List!$A$3,E34*F34,"")</f>
        <v/>
      </c>
      <c r="H34" s="40" t="str">
        <f>IF(D34=List!$A$4, E34*F34, "")</f>
        <v/>
      </c>
    </row>
    <row r="35" spans="1:8" x14ac:dyDescent="0.25">
      <c r="A35" s="126">
        <v>11</v>
      </c>
      <c r="B35" s="345"/>
      <c r="C35" s="346"/>
      <c r="D35" s="73"/>
      <c r="E35" s="116"/>
      <c r="F35" s="129"/>
      <c r="G35" s="54" t="str">
        <f>IF(D35=List!$A$3,E35*F35,"")</f>
        <v/>
      </c>
      <c r="H35" s="40" t="str">
        <f>IF(D35=List!$A$4, E35*F35, "")</f>
        <v/>
      </c>
    </row>
    <row r="36" spans="1:8" x14ac:dyDescent="0.25">
      <c r="A36" s="126">
        <v>12</v>
      </c>
      <c r="B36" s="345"/>
      <c r="C36" s="346"/>
      <c r="D36" s="73"/>
      <c r="E36" s="116"/>
      <c r="F36" s="129"/>
      <c r="G36" s="54" t="str">
        <f>IF(D36=List!$A$3,E36*F36,"")</f>
        <v/>
      </c>
      <c r="H36" s="40" t="str">
        <f>IF(D36=List!$A$4, E36*F36, "")</f>
        <v/>
      </c>
    </row>
    <row r="37" spans="1:8" x14ac:dyDescent="0.25">
      <c r="A37" s="219"/>
      <c r="B37" s="220"/>
      <c r="C37" s="220"/>
      <c r="D37" s="220"/>
      <c r="E37" s="220"/>
      <c r="F37" s="221" t="s">
        <v>78</v>
      </c>
      <c r="G37" s="54">
        <f>SUM(G25:G36)</f>
        <v>0</v>
      </c>
      <c r="H37" s="40">
        <f>SUM(H25:H36)</f>
        <v>0</v>
      </c>
    </row>
    <row r="38" spans="1:8" ht="15.75" thickBot="1" x14ac:dyDescent="0.3">
      <c r="A38" s="222"/>
      <c r="B38" s="223"/>
      <c r="C38" s="223"/>
      <c r="D38" s="223"/>
      <c r="E38" s="223"/>
      <c r="F38" s="223" t="s">
        <v>172</v>
      </c>
      <c r="G38" s="247"/>
      <c r="H38" s="190">
        <f>SUM(G37:H37)</f>
        <v>0</v>
      </c>
    </row>
    <row r="39" spans="1:8" ht="15.75" thickBot="1" x14ac:dyDescent="0.3">
      <c r="C39" s="17"/>
      <c r="D39" s="127"/>
      <c r="E39" s="17"/>
      <c r="F39" s="128"/>
      <c r="G39" s="128"/>
    </row>
    <row r="40" spans="1:8" ht="15.75" thickBot="1" x14ac:dyDescent="0.3">
      <c r="A40" s="384" t="s">
        <v>123</v>
      </c>
      <c r="B40" s="385"/>
      <c r="C40" s="385"/>
      <c r="D40" s="385"/>
      <c r="E40" s="385"/>
      <c r="F40" s="385"/>
      <c r="G40" s="385"/>
      <c r="H40" s="386"/>
    </row>
    <row r="41" spans="1:8" ht="14.45" customHeight="1" x14ac:dyDescent="0.25">
      <c r="A41" s="334" t="s">
        <v>183</v>
      </c>
      <c r="B41" s="387"/>
      <c r="C41" s="387"/>
      <c r="D41" s="387"/>
      <c r="E41" s="387"/>
      <c r="F41" s="387"/>
      <c r="G41" s="387"/>
      <c r="H41" s="388"/>
    </row>
    <row r="42" spans="1:8" x14ac:dyDescent="0.25">
      <c r="A42" s="381" t="s">
        <v>127</v>
      </c>
      <c r="B42" s="382"/>
      <c r="C42" s="382"/>
      <c r="D42" s="382"/>
      <c r="E42" s="382"/>
      <c r="F42" s="382"/>
      <c r="G42" s="382"/>
      <c r="H42" s="389"/>
    </row>
    <row r="43" spans="1:8" ht="30" customHeight="1" x14ac:dyDescent="0.25">
      <c r="A43" s="381" t="s">
        <v>41</v>
      </c>
      <c r="B43" s="382"/>
      <c r="C43" s="383"/>
      <c r="D43" s="133" t="s">
        <v>165</v>
      </c>
      <c r="E43" s="134" t="s">
        <v>76</v>
      </c>
      <c r="F43" s="136" t="s">
        <v>120</v>
      </c>
      <c r="G43" s="137" t="s">
        <v>99</v>
      </c>
      <c r="H43" s="138" t="s">
        <v>166</v>
      </c>
    </row>
    <row r="44" spans="1:8" x14ac:dyDescent="0.25">
      <c r="A44" s="126">
        <v>1</v>
      </c>
      <c r="B44" s="345"/>
      <c r="C44" s="346"/>
      <c r="D44" s="73"/>
      <c r="E44" s="116"/>
      <c r="F44" s="129"/>
      <c r="G44" s="54" t="str">
        <f>IF(D44=List!$A$3, E44*F44, "")</f>
        <v/>
      </c>
      <c r="H44" s="40" t="str">
        <f>IF(D44=List!$A$4, E44*F44, "")</f>
        <v/>
      </c>
    </row>
    <row r="45" spans="1:8" x14ac:dyDescent="0.25">
      <c r="A45" s="126">
        <v>2</v>
      </c>
      <c r="B45" s="345"/>
      <c r="C45" s="346"/>
      <c r="D45" s="73"/>
      <c r="E45" s="116"/>
      <c r="F45" s="129"/>
      <c r="G45" s="54" t="str">
        <f>IF(D45=List!$A$3, E45*F45, "")</f>
        <v/>
      </c>
      <c r="H45" s="40" t="str">
        <f>IF(D45=List!$A$4, E45*F45, "")</f>
        <v/>
      </c>
    </row>
    <row r="46" spans="1:8" x14ac:dyDescent="0.25">
      <c r="A46" s="126">
        <v>3</v>
      </c>
      <c r="B46" s="345"/>
      <c r="C46" s="346"/>
      <c r="D46" s="73"/>
      <c r="E46" s="116"/>
      <c r="F46" s="129"/>
      <c r="G46" s="54" t="str">
        <f>IF(D46=List!$A$3, E46*F46, "")</f>
        <v/>
      </c>
      <c r="H46" s="40" t="str">
        <f>IF(D46=List!$A$4, E46*F46, "")</f>
        <v/>
      </c>
    </row>
    <row r="47" spans="1:8" x14ac:dyDescent="0.25">
      <c r="A47" s="126">
        <v>4</v>
      </c>
      <c r="B47" s="345"/>
      <c r="C47" s="346"/>
      <c r="D47" s="73"/>
      <c r="E47" s="116"/>
      <c r="F47" s="129"/>
      <c r="G47" s="54" t="str">
        <f>IF(D47=List!$A$3, E47*F47, "")</f>
        <v/>
      </c>
      <c r="H47" s="40" t="str">
        <f>IF(D47=List!$A$4, E47*F47, "")</f>
        <v/>
      </c>
    </row>
    <row r="48" spans="1:8" x14ac:dyDescent="0.25">
      <c r="A48" s="126">
        <v>5</v>
      </c>
      <c r="B48" s="345"/>
      <c r="C48" s="346"/>
      <c r="D48" s="73"/>
      <c r="E48" s="116"/>
      <c r="F48" s="129"/>
      <c r="G48" s="54" t="str">
        <f>IF(D48=List!$A$3, E48*F48, "")</f>
        <v/>
      </c>
      <c r="H48" s="40" t="str">
        <f>IF(D48=List!$A$4, E48*F48, "")</f>
        <v/>
      </c>
    </row>
    <row r="49" spans="1:8" x14ac:dyDescent="0.25">
      <c r="A49" s="126">
        <v>6</v>
      </c>
      <c r="B49" s="345"/>
      <c r="C49" s="346"/>
      <c r="D49" s="73"/>
      <c r="E49" s="116"/>
      <c r="F49" s="129"/>
      <c r="G49" s="54" t="str">
        <f>IF(D49=List!$A$3, E49*F49, "")</f>
        <v/>
      </c>
      <c r="H49" s="40" t="str">
        <f>IF(D49=List!$A$4, E49*F49, "")</f>
        <v/>
      </c>
    </row>
    <row r="50" spans="1:8" x14ac:dyDescent="0.25">
      <c r="A50" s="126">
        <v>7</v>
      </c>
      <c r="B50" s="345"/>
      <c r="C50" s="346"/>
      <c r="D50" s="73"/>
      <c r="E50" s="116"/>
      <c r="F50" s="129"/>
      <c r="G50" s="54" t="str">
        <f>IF(D50=List!$A$3, E50*F50, "")</f>
        <v/>
      </c>
      <c r="H50" s="40" t="str">
        <f>IF(D50=List!$A$4, E50*F50, "")</f>
        <v/>
      </c>
    </row>
    <row r="51" spans="1:8" x14ac:dyDescent="0.25">
      <c r="A51" s="126">
        <v>8</v>
      </c>
      <c r="B51" s="345"/>
      <c r="C51" s="346"/>
      <c r="D51" s="73"/>
      <c r="E51" s="116"/>
      <c r="F51" s="129"/>
      <c r="G51" s="54" t="str">
        <f>IF(D51=List!$A$3, E51*F51, "")</f>
        <v/>
      </c>
      <c r="H51" s="40" t="str">
        <f>IF(D51=List!$A$4, E51*F51, "")</f>
        <v/>
      </c>
    </row>
    <row r="52" spans="1:8" x14ac:dyDescent="0.25">
      <c r="A52" s="126">
        <v>9</v>
      </c>
      <c r="B52" s="345"/>
      <c r="C52" s="346"/>
      <c r="D52" s="73"/>
      <c r="E52" s="116"/>
      <c r="F52" s="129"/>
      <c r="G52" s="54" t="str">
        <f>IF(D52=List!$A$3, E52*F52, "")</f>
        <v/>
      </c>
      <c r="H52" s="40" t="str">
        <f>IF(D52=List!$A$4, E52*F52, "")</f>
        <v/>
      </c>
    </row>
    <row r="53" spans="1:8" x14ac:dyDescent="0.25">
      <c r="A53" s="126">
        <v>10</v>
      </c>
      <c r="B53" s="345"/>
      <c r="C53" s="346"/>
      <c r="D53" s="73"/>
      <c r="E53" s="116"/>
      <c r="F53" s="129"/>
      <c r="G53" s="54" t="str">
        <f>IF(D53=List!$A$3, E53*F53, "")</f>
        <v/>
      </c>
      <c r="H53" s="40" t="str">
        <f>IF(D53=List!$A$4, E53*F53, "")</f>
        <v/>
      </c>
    </row>
    <row r="54" spans="1:8" x14ac:dyDescent="0.25">
      <c r="A54" s="126">
        <v>11</v>
      </c>
      <c r="B54" s="345"/>
      <c r="C54" s="346"/>
      <c r="D54" s="73"/>
      <c r="E54" s="116"/>
      <c r="F54" s="129"/>
      <c r="G54" s="54" t="str">
        <f>IF(D54=List!$A$3, E54*F54, "")</f>
        <v/>
      </c>
      <c r="H54" s="40" t="str">
        <f>IF(D54=List!$A$4, E54*F54, "")</f>
        <v/>
      </c>
    </row>
    <row r="55" spans="1:8" x14ac:dyDescent="0.25">
      <c r="A55" s="126">
        <v>12</v>
      </c>
      <c r="B55" s="345"/>
      <c r="C55" s="346"/>
      <c r="D55" s="73"/>
      <c r="E55" s="116"/>
      <c r="F55" s="129"/>
      <c r="G55" s="54" t="str">
        <f>IF(D55=List!$A$3, E55*F55, "")</f>
        <v/>
      </c>
      <c r="H55" s="40" t="str">
        <f>IF(D55=List!$A$4, E55*F55, "")</f>
        <v/>
      </c>
    </row>
    <row r="56" spans="1:8" x14ac:dyDescent="0.25">
      <c r="A56" s="219"/>
      <c r="B56" s="220"/>
      <c r="C56" s="220"/>
      <c r="D56" s="220"/>
      <c r="E56" s="220"/>
      <c r="F56" s="221" t="s">
        <v>78</v>
      </c>
      <c r="G56" s="55">
        <f>SUM(G44:G55)</f>
        <v>0</v>
      </c>
      <c r="H56" s="40">
        <f>SUM(H44:H55)</f>
        <v>0</v>
      </c>
    </row>
    <row r="57" spans="1:8" ht="15.75" thickBot="1" x14ac:dyDescent="0.3">
      <c r="A57" s="222"/>
      <c r="B57" s="223"/>
      <c r="C57" s="223"/>
      <c r="D57" s="223"/>
      <c r="E57" s="223"/>
      <c r="F57" s="223" t="s">
        <v>44</v>
      </c>
      <c r="G57" s="247"/>
      <c r="H57" s="190">
        <f>SUM(G56:H56)</f>
        <v>0</v>
      </c>
    </row>
    <row r="58" spans="1:8" ht="15.75" thickBot="1" x14ac:dyDescent="0.3">
      <c r="A58" s="130"/>
      <c r="B58" s="130"/>
      <c r="C58" s="130"/>
      <c r="D58" s="130"/>
      <c r="E58" s="130"/>
      <c r="F58" s="130"/>
      <c r="G58" s="131"/>
      <c r="H58" s="131"/>
    </row>
    <row r="59" spans="1:8" ht="15.75" thickBot="1" x14ac:dyDescent="0.3">
      <c r="A59" s="394" t="s">
        <v>124</v>
      </c>
      <c r="B59" s="395"/>
      <c r="C59" s="396"/>
      <c r="D59" s="396"/>
      <c r="E59" s="396"/>
      <c r="F59" s="396"/>
      <c r="G59" s="396"/>
      <c r="H59" s="397"/>
    </row>
    <row r="60" spans="1:8" ht="14.45" customHeight="1" x14ac:dyDescent="0.25">
      <c r="A60" s="334" t="s">
        <v>173</v>
      </c>
      <c r="B60" s="387"/>
      <c r="C60" s="387"/>
      <c r="D60" s="387"/>
      <c r="E60" s="387"/>
      <c r="F60" s="387"/>
      <c r="G60" s="387"/>
      <c r="H60" s="388"/>
    </row>
    <row r="61" spans="1:8" x14ac:dyDescent="0.25">
      <c r="A61" s="390" t="s">
        <v>155</v>
      </c>
      <c r="B61" s="391"/>
      <c r="C61" s="392"/>
      <c r="D61" s="392"/>
      <c r="E61" s="392"/>
      <c r="F61" s="392"/>
      <c r="G61" s="392"/>
      <c r="H61" s="393"/>
    </row>
    <row r="62" spans="1:8" ht="30" customHeight="1" x14ac:dyDescent="0.25">
      <c r="A62" s="381" t="s">
        <v>187</v>
      </c>
      <c r="B62" s="382"/>
      <c r="C62" s="383"/>
      <c r="D62" s="133" t="s">
        <v>165</v>
      </c>
      <c r="E62" s="134" t="s">
        <v>76</v>
      </c>
      <c r="F62" s="136" t="s">
        <v>120</v>
      </c>
      <c r="G62" s="137" t="s">
        <v>99</v>
      </c>
      <c r="H62" s="138" t="s">
        <v>166</v>
      </c>
    </row>
    <row r="63" spans="1:8" x14ac:dyDescent="0.25">
      <c r="A63" s="126">
        <v>1</v>
      </c>
      <c r="B63" s="345"/>
      <c r="C63" s="346"/>
      <c r="D63" s="73"/>
      <c r="E63" s="116"/>
      <c r="F63" s="129"/>
      <c r="G63" s="54" t="str">
        <f>IF(D63=List!$A$3,E63*F63,"")</f>
        <v/>
      </c>
      <c r="H63" s="40" t="str">
        <f>IF(D63=List!$A$4, E63*F63, "")</f>
        <v/>
      </c>
    </row>
    <row r="64" spans="1:8" x14ac:dyDescent="0.25">
      <c r="A64" s="126">
        <v>2</v>
      </c>
      <c r="B64" s="345"/>
      <c r="C64" s="346"/>
      <c r="D64" s="73"/>
      <c r="E64" s="116"/>
      <c r="F64" s="129"/>
      <c r="G64" s="54" t="str">
        <f>IF(D64=List!$A$3,E64*F64,"")</f>
        <v/>
      </c>
      <c r="H64" s="40" t="str">
        <f>IF(D64=List!$A$4, E64*F64, "")</f>
        <v/>
      </c>
    </row>
    <row r="65" spans="1:8" x14ac:dyDescent="0.25">
      <c r="A65" s="126">
        <v>3</v>
      </c>
      <c r="B65" s="345"/>
      <c r="C65" s="346"/>
      <c r="D65" s="73"/>
      <c r="E65" s="116"/>
      <c r="F65" s="129"/>
      <c r="G65" s="54" t="str">
        <f>IF(D65=List!$A$3,E65*F65,"")</f>
        <v/>
      </c>
      <c r="H65" s="40" t="str">
        <f>IF(D65=List!$A$4, E65*F65, "")</f>
        <v/>
      </c>
    </row>
    <row r="66" spans="1:8" x14ac:dyDescent="0.25">
      <c r="A66" s="126">
        <v>4</v>
      </c>
      <c r="B66" s="345"/>
      <c r="C66" s="346"/>
      <c r="D66" s="73"/>
      <c r="E66" s="116"/>
      <c r="F66" s="129"/>
      <c r="G66" s="54" t="str">
        <f>IF(D66=List!$A$3,E66*F66,"")</f>
        <v/>
      </c>
      <c r="H66" s="40" t="str">
        <f>IF(D66=List!$A$4, E66*F66, "")</f>
        <v/>
      </c>
    </row>
    <row r="67" spans="1:8" x14ac:dyDescent="0.25">
      <c r="A67" s="126">
        <v>5</v>
      </c>
      <c r="B67" s="345"/>
      <c r="C67" s="346"/>
      <c r="D67" s="73"/>
      <c r="E67" s="116"/>
      <c r="F67" s="129"/>
      <c r="G67" s="54" t="str">
        <f>IF(D67=List!$A$3,E67*F67,"")</f>
        <v/>
      </c>
      <c r="H67" s="40" t="str">
        <f>IF(D67=List!$A$4, E67*F67, "")</f>
        <v/>
      </c>
    </row>
    <row r="68" spans="1:8" x14ac:dyDescent="0.25">
      <c r="A68" s="126">
        <v>6</v>
      </c>
      <c r="B68" s="345"/>
      <c r="C68" s="346"/>
      <c r="D68" s="73"/>
      <c r="E68" s="116"/>
      <c r="F68" s="129"/>
      <c r="G68" s="54" t="str">
        <f>IF(D68=List!$A$3,E68*F68,"")</f>
        <v/>
      </c>
      <c r="H68" s="40" t="str">
        <f>IF(D68=List!$A$4, E68*F68, "")</f>
        <v/>
      </c>
    </row>
    <row r="69" spans="1:8" x14ac:dyDescent="0.25">
      <c r="A69" s="126">
        <v>7</v>
      </c>
      <c r="B69" s="345"/>
      <c r="C69" s="346"/>
      <c r="D69" s="73"/>
      <c r="E69" s="116"/>
      <c r="F69" s="129"/>
      <c r="G69" s="54" t="str">
        <f>IF(D69=List!$A$3,E69*F69,"")</f>
        <v/>
      </c>
      <c r="H69" s="40" t="str">
        <f>IF(D69=List!$A$4, E69*F69, "")</f>
        <v/>
      </c>
    </row>
    <row r="70" spans="1:8" x14ac:dyDescent="0.25">
      <c r="A70" s="126">
        <v>8</v>
      </c>
      <c r="B70" s="345"/>
      <c r="C70" s="346"/>
      <c r="D70" s="73"/>
      <c r="E70" s="116"/>
      <c r="F70" s="129"/>
      <c r="G70" s="54" t="str">
        <f>IF(D70=List!$A$3,E70*F70,"")</f>
        <v/>
      </c>
      <c r="H70" s="40" t="str">
        <f>IF(D70=List!$A$4, E70*F70, "")</f>
        <v/>
      </c>
    </row>
    <row r="71" spans="1:8" x14ac:dyDescent="0.25">
      <c r="A71" s="126">
        <v>9</v>
      </c>
      <c r="B71" s="345"/>
      <c r="C71" s="346"/>
      <c r="D71" s="73"/>
      <c r="E71" s="116"/>
      <c r="F71" s="129"/>
      <c r="G71" s="54" t="str">
        <f>IF(D71=List!$A$3,E71*F71,"")</f>
        <v/>
      </c>
      <c r="H71" s="40" t="str">
        <f>IF(D71=List!$A$4, E71*F71, "")</f>
        <v/>
      </c>
    </row>
    <row r="72" spans="1:8" x14ac:dyDescent="0.25">
      <c r="A72" s="126">
        <v>10</v>
      </c>
      <c r="B72" s="345"/>
      <c r="C72" s="346"/>
      <c r="D72" s="73"/>
      <c r="E72" s="116"/>
      <c r="F72" s="129"/>
      <c r="G72" s="54" t="str">
        <f>IF(D72=List!$A$3,E72*F72,"")</f>
        <v/>
      </c>
      <c r="H72" s="40" t="str">
        <f>IF(D72=List!$A$4, E72*F72, "")</f>
        <v/>
      </c>
    </row>
    <row r="73" spans="1:8" x14ac:dyDescent="0.25">
      <c r="A73" s="126">
        <v>11</v>
      </c>
      <c r="B73" s="345"/>
      <c r="C73" s="346"/>
      <c r="D73" s="73"/>
      <c r="E73" s="116"/>
      <c r="F73" s="129"/>
      <c r="G73" s="54" t="str">
        <f>IF(D73=List!$A$3,E73*F73,"")</f>
        <v/>
      </c>
      <c r="H73" s="40" t="str">
        <f>IF(D73=List!$A$4, E73*F73, "")</f>
        <v/>
      </c>
    </row>
    <row r="74" spans="1:8" x14ac:dyDescent="0.25">
      <c r="A74" s="126">
        <v>12</v>
      </c>
      <c r="B74" s="345"/>
      <c r="C74" s="346"/>
      <c r="D74" s="73"/>
      <c r="E74" s="116"/>
      <c r="F74" s="129"/>
      <c r="G74" s="54" t="str">
        <f>IF(D74=List!$A$3,E74*F74,"")</f>
        <v/>
      </c>
      <c r="H74" s="40" t="str">
        <f>IF(D74=List!$A$4, E74*F74, "")</f>
        <v/>
      </c>
    </row>
    <row r="75" spans="1:8" x14ac:dyDescent="0.25">
      <c r="A75" s="219"/>
      <c r="B75" s="220"/>
      <c r="C75" s="220"/>
      <c r="D75" s="220"/>
      <c r="E75" s="220"/>
      <c r="F75" s="221" t="s">
        <v>78</v>
      </c>
      <c r="G75" s="55">
        <f>SUM(G63:G74)</f>
        <v>0</v>
      </c>
      <c r="H75" s="40">
        <f>SUM(H63:H74)</f>
        <v>0</v>
      </c>
    </row>
    <row r="76" spans="1:8" ht="15.75" thickBot="1" x14ac:dyDescent="0.3">
      <c r="A76" s="222"/>
      <c r="B76" s="223"/>
      <c r="C76" s="223"/>
      <c r="D76" s="223"/>
      <c r="E76" s="223"/>
      <c r="F76" s="223" t="s">
        <v>170</v>
      </c>
      <c r="G76" s="247"/>
      <c r="H76" s="190">
        <f>SUM(G75:H75)</f>
        <v>0</v>
      </c>
    </row>
    <row r="77" spans="1:8" ht="15.75" thickBot="1" x14ac:dyDescent="0.3">
      <c r="C77" s="17"/>
      <c r="D77" s="127"/>
      <c r="E77" s="17"/>
      <c r="F77" s="128"/>
      <c r="G77" s="128"/>
    </row>
    <row r="78" spans="1:8" ht="15.75" thickBot="1" x14ac:dyDescent="0.3">
      <c r="A78" s="394" t="s">
        <v>125</v>
      </c>
      <c r="B78" s="395"/>
      <c r="C78" s="396"/>
      <c r="D78" s="396"/>
      <c r="E78" s="396"/>
      <c r="F78" s="396"/>
      <c r="G78" s="396"/>
      <c r="H78" s="397"/>
    </row>
    <row r="79" spans="1:8" ht="14.45" customHeight="1" x14ac:dyDescent="0.25">
      <c r="A79" s="334" t="s">
        <v>177</v>
      </c>
      <c r="B79" s="387"/>
      <c r="C79" s="387"/>
      <c r="D79" s="387"/>
      <c r="E79" s="387"/>
      <c r="F79" s="387"/>
      <c r="G79" s="387"/>
      <c r="H79" s="388"/>
    </row>
    <row r="80" spans="1:8" x14ac:dyDescent="0.25">
      <c r="A80" s="390" t="s">
        <v>130</v>
      </c>
      <c r="B80" s="391"/>
      <c r="C80" s="392"/>
      <c r="D80" s="392"/>
      <c r="E80" s="392"/>
      <c r="F80" s="392"/>
      <c r="G80" s="392"/>
      <c r="H80" s="393"/>
    </row>
    <row r="81" spans="1:8" ht="30" customHeight="1" x14ac:dyDescent="0.25">
      <c r="A81" s="381" t="s">
        <v>45</v>
      </c>
      <c r="B81" s="382"/>
      <c r="C81" s="383"/>
      <c r="D81" s="133" t="s">
        <v>165</v>
      </c>
      <c r="E81" s="134" t="s">
        <v>76</v>
      </c>
      <c r="F81" s="136" t="s">
        <v>120</v>
      </c>
      <c r="G81" s="137" t="s">
        <v>99</v>
      </c>
      <c r="H81" s="138" t="s">
        <v>166</v>
      </c>
    </row>
    <row r="82" spans="1:8" x14ac:dyDescent="0.25">
      <c r="A82" s="126">
        <v>1</v>
      </c>
      <c r="B82" s="345"/>
      <c r="C82" s="346"/>
      <c r="D82" s="73"/>
      <c r="E82" s="116"/>
      <c r="F82" s="129"/>
      <c r="G82" s="54" t="str">
        <f>IF(D82=List!$A$3, E82*F82, "")</f>
        <v/>
      </c>
      <c r="H82" s="40" t="str">
        <f>IF(D82=List!$A$4, E82*F82, "")</f>
        <v/>
      </c>
    </row>
    <row r="83" spans="1:8" x14ac:dyDescent="0.25">
      <c r="A83" s="126">
        <v>2</v>
      </c>
      <c r="B83" s="345"/>
      <c r="C83" s="346"/>
      <c r="D83" s="73"/>
      <c r="E83" s="116"/>
      <c r="F83" s="129"/>
      <c r="G83" s="54" t="str">
        <f>IF(D83=List!$A$3, E83*F83, "")</f>
        <v/>
      </c>
      <c r="H83" s="40" t="str">
        <f>IF(D83=List!$A$4, E83*F83, "")</f>
        <v/>
      </c>
    </row>
    <row r="84" spans="1:8" x14ac:dyDescent="0.25">
      <c r="A84" s="126">
        <v>3</v>
      </c>
      <c r="B84" s="345"/>
      <c r="C84" s="346"/>
      <c r="D84" s="73"/>
      <c r="E84" s="116"/>
      <c r="F84" s="129"/>
      <c r="G84" s="54" t="str">
        <f>IF(D84=List!$A$3, E84*F84, "")</f>
        <v/>
      </c>
      <c r="H84" s="40" t="str">
        <f>IF(D84=List!$A$4, E84*F84, "")</f>
        <v/>
      </c>
    </row>
    <row r="85" spans="1:8" x14ac:dyDescent="0.25">
      <c r="A85" s="126">
        <v>4</v>
      </c>
      <c r="B85" s="345"/>
      <c r="C85" s="346"/>
      <c r="D85" s="73"/>
      <c r="E85" s="116"/>
      <c r="F85" s="129"/>
      <c r="G85" s="54" t="str">
        <f>IF(D85=List!$A$3, E85*F85, "")</f>
        <v/>
      </c>
      <c r="H85" s="40" t="str">
        <f>IF(D85=List!$A$4, E85*F85, "")</f>
        <v/>
      </c>
    </row>
    <row r="86" spans="1:8" x14ac:dyDescent="0.25">
      <c r="A86" s="126">
        <v>5</v>
      </c>
      <c r="B86" s="345"/>
      <c r="C86" s="346"/>
      <c r="D86" s="73"/>
      <c r="E86" s="116"/>
      <c r="F86" s="129"/>
      <c r="G86" s="54" t="str">
        <f>IF(D86=List!$A$3, E86*F86, "")</f>
        <v/>
      </c>
      <c r="H86" s="40" t="str">
        <f>IF(D86=List!$A$4, E86*F86, "")</f>
        <v/>
      </c>
    </row>
    <row r="87" spans="1:8" x14ac:dyDescent="0.25">
      <c r="A87" s="126">
        <v>6</v>
      </c>
      <c r="B87" s="345"/>
      <c r="C87" s="346"/>
      <c r="D87" s="73"/>
      <c r="E87" s="116"/>
      <c r="F87" s="129"/>
      <c r="G87" s="54" t="str">
        <f>IF(D87=List!$A$3, E87*F87, "")</f>
        <v/>
      </c>
      <c r="H87" s="40" t="str">
        <f>IF(D87=List!$A$4, E87*F87, "")</f>
        <v/>
      </c>
    </row>
    <row r="88" spans="1:8" x14ac:dyDescent="0.25">
      <c r="A88" s="126">
        <v>7</v>
      </c>
      <c r="B88" s="345"/>
      <c r="C88" s="346"/>
      <c r="D88" s="73"/>
      <c r="E88" s="116"/>
      <c r="F88" s="129"/>
      <c r="G88" s="54" t="str">
        <f>IF(D88=List!$A$3, E88*F88, "")</f>
        <v/>
      </c>
      <c r="H88" s="40" t="str">
        <f>IF(D88=List!$A$4, E88*F88, "")</f>
        <v/>
      </c>
    </row>
    <row r="89" spans="1:8" x14ac:dyDescent="0.25">
      <c r="A89" s="126">
        <v>8</v>
      </c>
      <c r="B89" s="345"/>
      <c r="C89" s="346"/>
      <c r="D89" s="73"/>
      <c r="E89" s="116"/>
      <c r="F89" s="129"/>
      <c r="G89" s="54" t="str">
        <f>IF(D89=List!$A$3, E89*F89, "")</f>
        <v/>
      </c>
      <c r="H89" s="40" t="str">
        <f>IF(D89=List!$A$4, E89*F89, "")</f>
        <v/>
      </c>
    </row>
    <row r="90" spans="1:8" x14ac:dyDescent="0.25">
      <c r="A90" s="126">
        <v>9</v>
      </c>
      <c r="B90" s="345"/>
      <c r="C90" s="346"/>
      <c r="D90" s="73"/>
      <c r="E90" s="116"/>
      <c r="F90" s="129"/>
      <c r="G90" s="54" t="str">
        <f>IF(D90=List!$A$3, E90*F90, "")</f>
        <v/>
      </c>
      <c r="H90" s="40" t="str">
        <f>IF(D90=List!$A$4, E90*F90, "")</f>
        <v/>
      </c>
    </row>
    <row r="91" spans="1:8" x14ac:dyDescent="0.25">
      <c r="A91" s="126">
        <v>10</v>
      </c>
      <c r="B91" s="345"/>
      <c r="C91" s="346"/>
      <c r="D91" s="73"/>
      <c r="E91" s="116"/>
      <c r="F91" s="129"/>
      <c r="G91" s="54" t="str">
        <f>IF(D91=List!$A$3, E91*F91, "")</f>
        <v/>
      </c>
      <c r="H91" s="40" t="str">
        <f>IF(D91=List!$A$4, E91*F91, "")</f>
        <v/>
      </c>
    </row>
    <row r="92" spans="1:8" x14ac:dyDescent="0.25">
      <c r="A92" s="126">
        <v>11</v>
      </c>
      <c r="B92" s="345"/>
      <c r="C92" s="346"/>
      <c r="D92" s="73"/>
      <c r="E92" s="116"/>
      <c r="F92" s="129"/>
      <c r="G92" s="54" t="str">
        <f>IF(D92=List!$A$3, E92*F92, "")</f>
        <v/>
      </c>
      <c r="H92" s="40" t="str">
        <f>IF(D92=List!$A$4, E92*F92, "")</f>
        <v/>
      </c>
    </row>
    <row r="93" spans="1:8" x14ac:dyDescent="0.25">
      <c r="A93" s="126">
        <v>12</v>
      </c>
      <c r="B93" s="345"/>
      <c r="C93" s="346"/>
      <c r="D93" s="73"/>
      <c r="E93" s="116"/>
      <c r="F93" s="129"/>
      <c r="G93" s="54" t="str">
        <f>IF(D93=List!$A$3, E93*F93, "")</f>
        <v/>
      </c>
      <c r="H93" s="40" t="str">
        <f>IF(D93=List!$A$4, E93*F93, "")</f>
        <v/>
      </c>
    </row>
    <row r="94" spans="1:8" x14ac:dyDescent="0.25">
      <c r="A94" s="219"/>
      <c r="B94" s="220"/>
      <c r="C94" s="220"/>
      <c r="D94" s="220"/>
      <c r="E94" s="220"/>
      <c r="F94" s="221" t="s">
        <v>78</v>
      </c>
      <c r="G94" s="55">
        <f>SUM(G82:G93)</f>
        <v>0</v>
      </c>
      <c r="H94" s="40">
        <f>SUM(H82:H93)</f>
        <v>0</v>
      </c>
    </row>
    <row r="95" spans="1:8" ht="15.75" thickBot="1" x14ac:dyDescent="0.3">
      <c r="A95" s="222"/>
      <c r="B95" s="223"/>
      <c r="C95" s="223"/>
      <c r="D95" s="223"/>
      <c r="E95" s="223"/>
      <c r="F95" s="223" t="s">
        <v>46</v>
      </c>
      <c r="G95" s="247"/>
      <c r="H95" s="190">
        <f>SUM(G94:H94)</f>
        <v>0</v>
      </c>
    </row>
    <row r="96" spans="1:8" ht="15.75" thickBot="1" x14ac:dyDescent="0.3">
      <c r="A96" s="127"/>
      <c r="B96" s="127"/>
      <c r="D96" s="127"/>
      <c r="E96" s="127"/>
      <c r="F96" s="127"/>
      <c r="G96" s="127"/>
      <c r="H96" s="127"/>
    </row>
    <row r="97" spans="1:8" ht="15.75" thickBot="1" x14ac:dyDescent="0.3">
      <c r="A97" s="394" t="s">
        <v>126</v>
      </c>
      <c r="B97" s="395"/>
      <c r="C97" s="396"/>
      <c r="D97" s="396"/>
      <c r="E97" s="396"/>
      <c r="F97" s="396"/>
      <c r="G97" s="396"/>
      <c r="H97" s="397"/>
    </row>
    <row r="98" spans="1:8" ht="14.45" customHeight="1" x14ac:dyDescent="0.25">
      <c r="A98" s="334" t="s">
        <v>177</v>
      </c>
      <c r="B98" s="387"/>
      <c r="C98" s="387"/>
      <c r="D98" s="387"/>
      <c r="E98" s="387"/>
      <c r="F98" s="387"/>
      <c r="G98" s="387"/>
      <c r="H98" s="388"/>
    </row>
    <row r="99" spans="1:8" x14ac:dyDescent="0.25">
      <c r="A99" s="390" t="s">
        <v>131</v>
      </c>
      <c r="B99" s="391"/>
      <c r="C99" s="392"/>
      <c r="D99" s="392"/>
      <c r="E99" s="392"/>
      <c r="F99" s="392"/>
      <c r="G99" s="392"/>
      <c r="H99" s="393"/>
    </row>
    <row r="100" spans="1:8" ht="30" customHeight="1" x14ac:dyDescent="0.25">
      <c r="A100" s="381" t="s">
        <v>45</v>
      </c>
      <c r="B100" s="382"/>
      <c r="C100" s="383"/>
      <c r="D100" s="133" t="s">
        <v>165</v>
      </c>
      <c r="E100" s="134" t="s">
        <v>76</v>
      </c>
      <c r="F100" s="136" t="s">
        <v>120</v>
      </c>
      <c r="G100" s="137" t="s">
        <v>99</v>
      </c>
      <c r="H100" s="138" t="s">
        <v>166</v>
      </c>
    </row>
    <row r="101" spans="1:8" x14ac:dyDescent="0.25">
      <c r="A101" s="126">
        <v>1</v>
      </c>
      <c r="B101" s="345"/>
      <c r="C101" s="346"/>
      <c r="D101" s="73"/>
      <c r="E101" s="116"/>
      <c r="F101" s="129"/>
      <c r="G101" s="54" t="str">
        <f>IF(D101=List!$A$3, E101*F101, "")</f>
        <v/>
      </c>
      <c r="H101" s="40" t="str">
        <f>IF(D101=List!$A$4, E101*F101, "")</f>
        <v/>
      </c>
    </row>
    <row r="102" spans="1:8" x14ac:dyDescent="0.25">
      <c r="A102" s="126">
        <v>2</v>
      </c>
      <c r="B102" s="345"/>
      <c r="C102" s="346"/>
      <c r="D102" s="73"/>
      <c r="E102" s="116"/>
      <c r="F102" s="129"/>
      <c r="G102" s="54" t="str">
        <f>IF(D102=List!$A$3, E102*F102, "")</f>
        <v/>
      </c>
      <c r="H102" s="40" t="str">
        <f>IF(D102=List!$A$4, E102*F102, "")</f>
        <v/>
      </c>
    </row>
    <row r="103" spans="1:8" x14ac:dyDescent="0.25">
      <c r="A103" s="126">
        <v>3</v>
      </c>
      <c r="B103" s="345"/>
      <c r="C103" s="346"/>
      <c r="D103" s="73"/>
      <c r="E103" s="116"/>
      <c r="F103" s="129"/>
      <c r="G103" s="54" t="str">
        <f>IF(D103=List!$A$3, E103*F103, "")</f>
        <v/>
      </c>
      <c r="H103" s="40" t="str">
        <f>IF(D103=List!$A$4, E103*F103, "")</f>
        <v/>
      </c>
    </row>
    <row r="104" spans="1:8" x14ac:dyDescent="0.25">
      <c r="A104" s="126">
        <v>4</v>
      </c>
      <c r="B104" s="345"/>
      <c r="C104" s="346"/>
      <c r="D104" s="73"/>
      <c r="E104" s="116"/>
      <c r="F104" s="129"/>
      <c r="G104" s="54" t="str">
        <f>IF(D104=List!$A$3, E104*F104, "")</f>
        <v/>
      </c>
      <c r="H104" s="40" t="str">
        <f>IF(D104=List!$A$4, E104*F104, "")</f>
        <v/>
      </c>
    </row>
    <row r="105" spans="1:8" x14ac:dyDescent="0.25">
      <c r="A105" s="126">
        <v>5</v>
      </c>
      <c r="B105" s="345"/>
      <c r="C105" s="346"/>
      <c r="D105" s="73"/>
      <c r="E105" s="116"/>
      <c r="F105" s="129"/>
      <c r="G105" s="54" t="str">
        <f>IF(D105=List!$A$3, E105*F105, "")</f>
        <v/>
      </c>
      <c r="H105" s="40" t="str">
        <f>IF(D105=List!$A$4, E105*F105, "")</f>
        <v/>
      </c>
    </row>
    <row r="106" spans="1:8" x14ac:dyDescent="0.25">
      <c r="A106" s="126">
        <v>6</v>
      </c>
      <c r="B106" s="345"/>
      <c r="C106" s="346"/>
      <c r="D106" s="73"/>
      <c r="E106" s="116"/>
      <c r="F106" s="129"/>
      <c r="G106" s="54" t="str">
        <f>IF(D106=List!$A$3, E106*F106, "")</f>
        <v/>
      </c>
      <c r="H106" s="40" t="str">
        <f>IF(D106=List!$A$4, E106*F106, "")</f>
        <v/>
      </c>
    </row>
    <row r="107" spans="1:8" x14ac:dyDescent="0.25">
      <c r="A107" s="126">
        <v>7</v>
      </c>
      <c r="B107" s="345"/>
      <c r="C107" s="346"/>
      <c r="D107" s="73"/>
      <c r="E107" s="116"/>
      <c r="F107" s="129"/>
      <c r="G107" s="54" t="str">
        <f>IF(D107=List!$A$3, E107*F107, "")</f>
        <v/>
      </c>
      <c r="H107" s="40" t="str">
        <f>IF(D107=List!$A$4, E107*F107, "")</f>
        <v/>
      </c>
    </row>
    <row r="108" spans="1:8" x14ac:dyDescent="0.25">
      <c r="A108" s="126">
        <v>8</v>
      </c>
      <c r="B108" s="345"/>
      <c r="C108" s="346"/>
      <c r="D108" s="73"/>
      <c r="E108" s="116"/>
      <c r="F108" s="129"/>
      <c r="G108" s="54" t="str">
        <f>IF(D108=List!$A$3, E108*F108, "")</f>
        <v/>
      </c>
      <c r="H108" s="40" t="str">
        <f>IF(D108=List!$A$4, E108*F108, "")</f>
        <v/>
      </c>
    </row>
    <row r="109" spans="1:8" x14ac:dyDescent="0.25">
      <c r="A109" s="126">
        <v>9</v>
      </c>
      <c r="B109" s="345"/>
      <c r="C109" s="346"/>
      <c r="D109" s="73"/>
      <c r="E109" s="116"/>
      <c r="F109" s="129"/>
      <c r="G109" s="54" t="str">
        <f>IF(D109=List!$A$3, E109*F109, "")</f>
        <v/>
      </c>
      <c r="H109" s="40" t="str">
        <f>IF(D109=List!$A$4, E109*F109, "")</f>
        <v/>
      </c>
    </row>
    <row r="110" spans="1:8" x14ac:dyDescent="0.25">
      <c r="A110" s="126">
        <v>10</v>
      </c>
      <c r="B110" s="345"/>
      <c r="C110" s="346"/>
      <c r="D110" s="73"/>
      <c r="E110" s="116"/>
      <c r="F110" s="129"/>
      <c r="G110" s="54" t="str">
        <f>IF(D110=List!$A$3, E110*F110, "")</f>
        <v/>
      </c>
      <c r="H110" s="40" t="str">
        <f>IF(D110=List!$A$4, E110*F110, "")</f>
        <v/>
      </c>
    </row>
    <row r="111" spans="1:8" x14ac:dyDescent="0.25">
      <c r="A111" s="126">
        <v>11</v>
      </c>
      <c r="B111" s="345"/>
      <c r="C111" s="346"/>
      <c r="D111" s="73"/>
      <c r="E111" s="116"/>
      <c r="F111" s="129"/>
      <c r="G111" s="54" t="str">
        <f>IF(D111=List!$A$3, E111*F111, "")</f>
        <v/>
      </c>
      <c r="H111" s="40" t="str">
        <f>IF(D111=List!$A$4, E111*F111, "")</f>
        <v/>
      </c>
    </row>
    <row r="112" spans="1:8" x14ac:dyDescent="0.25">
      <c r="A112" s="126">
        <v>12</v>
      </c>
      <c r="B112" s="345"/>
      <c r="C112" s="346"/>
      <c r="D112" s="73"/>
      <c r="E112" s="116"/>
      <c r="F112" s="129"/>
      <c r="G112" s="54" t="str">
        <f>IF(D112=List!$A$3, E112*F112, "")</f>
        <v/>
      </c>
      <c r="H112" s="40" t="str">
        <f>IF(D112=List!$A$4, E112*F112, "")</f>
        <v/>
      </c>
    </row>
    <row r="113" spans="1:8" x14ac:dyDescent="0.25">
      <c r="A113" s="219"/>
      <c r="B113" s="220"/>
      <c r="C113" s="220"/>
      <c r="D113" s="220"/>
      <c r="E113" s="220"/>
      <c r="F113" s="221" t="s">
        <v>78</v>
      </c>
      <c r="G113" s="55">
        <f>SUM(G101:G112)</f>
        <v>0</v>
      </c>
      <c r="H113" s="40">
        <f>SUM(H101:H112)</f>
        <v>0</v>
      </c>
    </row>
    <row r="114" spans="1:8" ht="15.75" thickBot="1" x14ac:dyDescent="0.3">
      <c r="A114" s="222"/>
      <c r="B114" s="223"/>
      <c r="C114" s="223"/>
      <c r="D114" s="223"/>
      <c r="E114" s="223"/>
      <c r="F114" s="223" t="s">
        <v>46</v>
      </c>
      <c r="G114" s="247"/>
      <c r="H114" s="190">
        <f>SUM(G113:H113)</f>
        <v>0</v>
      </c>
    </row>
  </sheetData>
  <sheetProtection formatCells="0" formatColumns="0" formatRows="0" insertRows="0" insertHyperlinks="0" deleteRows="0" selectLockedCells="1" sort="0" autoFilter="0" pivotTables="0"/>
  <customSheetViews>
    <customSheetView guid="{B62DA791-876E-45D9-A5DB-855827A1FF7E}" scale="90" fitToPage="1" topLeftCell="C1">
      <pane ySplit="1" topLeftCell="A2" activePane="bottomLeft" state="frozen"/>
      <selection pane="bottomLeft" activeCell="O30" sqref="O30"/>
      <pageMargins left="0" right="0" top="0" bottom="0.25" header="0.5" footer="0.25"/>
      <printOptions horizontalCentered="1"/>
      <pageSetup scale="70" orientation="landscape" r:id="rId1"/>
      <headerFooter>
        <oddFooter>&amp;LATP V.9 (04/20/2016)</oddFooter>
      </headerFooter>
    </customSheetView>
  </customSheetViews>
  <mergeCells count="85">
    <mergeCell ref="A97:H97"/>
    <mergeCell ref="A98:H98"/>
    <mergeCell ref="A99:H99"/>
    <mergeCell ref="A81:C81"/>
    <mergeCell ref="B82:C82"/>
    <mergeCell ref="B83:C83"/>
    <mergeCell ref="B84:C84"/>
    <mergeCell ref="B85:C85"/>
    <mergeCell ref="B93:C93"/>
    <mergeCell ref="A100:C100"/>
    <mergeCell ref="B101:C101"/>
    <mergeCell ref="B112:C112"/>
    <mergeCell ref="B107:C107"/>
    <mergeCell ref="B108:C108"/>
    <mergeCell ref="B109:C109"/>
    <mergeCell ref="B110:C110"/>
    <mergeCell ref="B111:C111"/>
    <mergeCell ref="B102:C102"/>
    <mergeCell ref="B103:C103"/>
    <mergeCell ref="B104:C104"/>
    <mergeCell ref="A78:H78"/>
    <mergeCell ref="A79:H79"/>
    <mergeCell ref="A80:H80"/>
    <mergeCell ref="B91:C91"/>
    <mergeCell ref="B92:C92"/>
    <mergeCell ref="B86:C86"/>
    <mergeCell ref="B87:C87"/>
    <mergeCell ref="B88:C88"/>
    <mergeCell ref="B89:C89"/>
    <mergeCell ref="B90:C90"/>
    <mergeCell ref="A43:C43"/>
    <mergeCell ref="B44:C44"/>
    <mergeCell ref="B45:C45"/>
    <mergeCell ref="A41:H41"/>
    <mergeCell ref="A42:H42"/>
    <mergeCell ref="A1:H1"/>
    <mergeCell ref="A2:H2"/>
    <mergeCell ref="A3:H3"/>
    <mergeCell ref="A4:H4"/>
    <mergeCell ref="A5:B5"/>
    <mergeCell ref="A21:H21"/>
    <mergeCell ref="A22:H22"/>
    <mergeCell ref="B32:C32"/>
    <mergeCell ref="B33:C33"/>
    <mergeCell ref="B34:C34"/>
    <mergeCell ref="B27:C27"/>
    <mergeCell ref="B28:C28"/>
    <mergeCell ref="B29:C29"/>
    <mergeCell ref="A24:C24"/>
    <mergeCell ref="B25:C25"/>
    <mergeCell ref="B26:C26"/>
    <mergeCell ref="B35:C35"/>
    <mergeCell ref="B36:C36"/>
    <mergeCell ref="A40:H40"/>
    <mergeCell ref="A23:H23"/>
    <mergeCell ref="B30:C30"/>
    <mergeCell ref="B31:C31"/>
    <mergeCell ref="B46:C46"/>
    <mergeCell ref="B47:C47"/>
    <mergeCell ref="B105:C105"/>
    <mergeCell ref="B106:C106"/>
    <mergeCell ref="B53:C53"/>
    <mergeCell ref="B54:C54"/>
    <mergeCell ref="B55:C55"/>
    <mergeCell ref="A62:C62"/>
    <mergeCell ref="B63:C63"/>
    <mergeCell ref="B48:C48"/>
    <mergeCell ref="B49:C49"/>
    <mergeCell ref="B50:C50"/>
    <mergeCell ref="B51:C51"/>
    <mergeCell ref="B52:C52"/>
    <mergeCell ref="B72:C72"/>
    <mergeCell ref="B73:C73"/>
    <mergeCell ref="B74:C74"/>
    <mergeCell ref="A59:H59"/>
    <mergeCell ref="A60:H60"/>
    <mergeCell ref="A61:H61"/>
    <mergeCell ref="B66:C66"/>
    <mergeCell ref="B67:C67"/>
    <mergeCell ref="B68:C68"/>
    <mergeCell ref="B69:C69"/>
    <mergeCell ref="B70:C70"/>
    <mergeCell ref="B71:C71"/>
    <mergeCell ref="B64:C64"/>
    <mergeCell ref="B65:C65"/>
  </mergeCells>
  <dataValidations xWindow="598" yWindow="320" count="2">
    <dataValidation type="textLength" operator="equal" allowBlank="1" showInputMessage="1" showErrorMessage="1" errorTitle="Cells Contain Formula" error="Cells Contain Formula_x000a__x000a_You cannot manipulate these cells._x000a_" sqref="H38 G25:H37 H57 G44:H56 H76 G63:H75 H95 G82:H94 H114 G101:H113" xr:uid="{00000000-0002-0000-0F00-000001000000}">
      <formula1>0</formula1>
    </dataValidation>
    <dataValidation type="textLength" operator="equal" allowBlank="1" showInputMessage="1" showErrorMessage="1" errorTitle="Cells Contain Formula" error="Cells Contain Formula_x000a__x000a_You cannot manipulate these cells." sqref="G6:H18 H19" xr:uid="{00000000-0002-0000-0F00-000002000000}">
      <formula1>0</formula1>
    </dataValidation>
  </dataValidations>
  <printOptions horizontalCentered="1"/>
  <pageMargins left="0.75" right="0.75" top="0.5" bottom="0.5" header="0.5" footer="0.5"/>
  <pageSetup scale="82" orientation="portrait" r:id="rId2"/>
  <headerFooter>
    <oddFooter>&amp;LATP V.11 (04.27.2018)</oddFooter>
  </headerFooter>
  <ignoredErrors>
    <ignoredError sqref="H18" unlockedFormula="1"/>
  </ignoredErrors>
  <extLst>
    <ext xmlns:x14="http://schemas.microsoft.com/office/spreadsheetml/2009/9/main" uri="{CCE6A557-97BC-4b89-ADB6-D9C93CAAB3DF}">
      <x14:dataValidations xmlns:xm="http://schemas.microsoft.com/office/excel/2006/main" xWindow="598" yWindow="320" count="1">
        <x14:dataValidation type="list" allowBlank="1" showInputMessage="1" showErrorMessage="1" xr:uid="{00000000-0002-0000-0F00-000003000000}">
          <x14:formula1>
            <xm:f>List!$A$3:$A$4</xm:f>
          </x14:formula1>
          <xm:sqref>D82:D93 D25:D36 D63:D74 D44:D55 D101:D112 C6:C17</xm:sqref>
        </x14:dataValidation>
      </x14:dataValidations>
    </ext>
  </extLs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tabColor theme="3" tint="0.59999389629810485"/>
    <pageSetUpPr autoPageBreaks="0" fitToPage="1"/>
  </sheetPr>
  <dimension ref="A1:J49"/>
  <sheetViews>
    <sheetView zoomScaleNormal="100" zoomScaleSheetLayoutView="100" workbookViewId="0">
      <pane ySplit="1" topLeftCell="A17" activePane="bottomLeft" state="frozen"/>
      <selection activeCell="B14" sqref="B14"/>
      <selection pane="bottomLeft" activeCell="O47" sqref="O47"/>
    </sheetView>
  </sheetViews>
  <sheetFormatPr defaultColWidth="8.85546875" defaultRowHeight="15" x14ac:dyDescent="0.25"/>
  <cols>
    <col min="1" max="1" width="7.28515625" style="17" bestFit="1" customWidth="1"/>
    <col min="2" max="2" width="9.7109375" style="17" customWidth="1"/>
    <col min="3" max="3" width="8.7109375" style="17" customWidth="1"/>
    <col min="4" max="4" width="15.7109375" style="17" customWidth="1"/>
    <col min="5" max="5" width="6.7109375" style="17" customWidth="1"/>
    <col min="6" max="6" width="7.28515625" style="17" customWidth="1"/>
    <col min="7" max="8" width="11.7109375" style="17" customWidth="1"/>
    <col min="9" max="9" width="19.42578125" style="17" customWidth="1"/>
    <col min="10" max="10" width="17.7109375" style="17" customWidth="1"/>
    <col min="11" max="16384" width="8.85546875" style="17"/>
  </cols>
  <sheetData>
    <row r="1" spans="1:10" ht="15.75" thickBot="1" x14ac:dyDescent="0.3">
      <c r="A1" s="354" t="s">
        <v>31</v>
      </c>
      <c r="B1" s="355"/>
      <c r="C1" s="355"/>
      <c r="D1" s="355"/>
      <c r="E1" s="355"/>
      <c r="F1" s="355"/>
      <c r="G1" s="355"/>
      <c r="H1" s="355"/>
      <c r="I1" s="355"/>
      <c r="J1" s="356"/>
    </row>
    <row r="2" spans="1:10" x14ac:dyDescent="0.25">
      <c r="A2" s="357" t="s">
        <v>18</v>
      </c>
      <c r="B2" s="358"/>
      <c r="C2" s="359"/>
      <c r="D2" s="360"/>
      <c r="E2" s="360"/>
      <c r="F2" s="360"/>
      <c r="G2" s="360"/>
      <c r="H2" s="360"/>
      <c r="I2" s="360"/>
      <c r="J2" s="361"/>
    </row>
    <row r="3" spans="1:10" ht="30" customHeight="1" x14ac:dyDescent="0.25">
      <c r="A3" s="365" t="s">
        <v>19</v>
      </c>
      <c r="B3" s="366"/>
      <c r="C3" s="362"/>
      <c r="D3" s="362"/>
      <c r="E3" s="362"/>
      <c r="F3" s="362"/>
      <c r="G3" s="362"/>
      <c r="H3" s="362"/>
      <c r="I3" s="363"/>
      <c r="J3" s="364"/>
    </row>
    <row r="4" spans="1:10" ht="15.75" thickBot="1" x14ac:dyDescent="0.3">
      <c r="A4" s="238"/>
      <c r="B4" s="239"/>
      <c r="C4" s="239"/>
      <c r="D4" s="239"/>
      <c r="E4" s="239"/>
      <c r="F4" s="239"/>
      <c r="G4" s="239"/>
      <c r="H4" s="239"/>
      <c r="I4" s="239"/>
      <c r="J4" s="240"/>
    </row>
    <row r="5" spans="1:10" ht="15.75" thickBot="1" x14ac:dyDescent="0.3">
      <c r="A5" s="100"/>
      <c r="B5" s="101" t="s">
        <v>60</v>
      </c>
      <c r="C5" s="113" t="s">
        <v>61</v>
      </c>
      <c r="D5" s="376" t="s">
        <v>113</v>
      </c>
      <c r="E5" s="377"/>
      <c r="F5" s="377"/>
      <c r="G5" s="378"/>
      <c r="H5" s="367" t="s">
        <v>114</v>
      </c>
      <c r="I5" s="368"/>
      <c r="J5" s="369"/>
    </row>
    <row r="6" spans="1:10" x14ac:dyDescent="0.25">
      <c r="A6" s="139">
        <v>1</v>
      </c>
      <c r="B6" s="87"/>
      <c r="C6" s="88"/>
      <c r="D6" s="373"/>
      <c r="E6" s="373"/>
      <c r="F6" s="373"/>
      <c r="G6" s="373"/>
      <c r="H6" s="374"/>
      <c r="I6" s="374"/>
      <c r="J6" s="375"/>
    </row>
    <row r="7" spans="1:10" x14ac:dyDescent="0.25">
      <c r="A7" s="139">
        <v>2</v>
      </c>
      <c r="B7" s="89"/>
      <c r="C7" s="90"/>
      <c r="D7" s="370"/>
      <c r="E7" s="370"/>
      <c r="F7" s="370"/>
      <c r="G7" s="370"/>
      <c r="H7" s="371"/>
      <c r="I7" s="371"/>
      <c r="J7" s="372"/>
    </row>
    <row r="8" spans="1:10" x14ac:dyDescent="0.25">
      <c r="A8" s="139">
        <v>3</v>
      </c>
      <c r="B8" s="89"/>
      <c r="C8" s="90"/>
      <c r="D8" s="370"/>
      <c r="E8" s="370"/>
      <c r="F8" s="370"/>
      <c r="G8" s="370"/>
      <c r="H8" s="371"/>
      <c r="I8" s="371"/>
      <c r="J8" s="372"/>
    </row>
    <row r="9" spans="1:10" x14ac:dyDescent="0.25">
      <c r="A9" s="139">
        <v>4</v>
      </c>
      <c r="B9" s="89"/>
      <c r="C9" s="90"/>
      <c r="D9" s="370"/>
      <c r="E9" s="370"/>
      <c r="F9" s="370"/>
      <c r="G9" s="370"/>
      <c r="H9" s="371"/>
      <c r="I9" s="371"/>
      <c r="J9" s="372"/>
    </row>
    <row r="10" spans="1:10" x14ac:dyDescent="0.25">
      <c r="A10" s="139">
        <v>5</v>
      </c>
      <c r="B10" s="89"/>
      <c r="C10" s="90"/>
      <c r="D10" s="370"/>
      <c r="E10" s="370"/>
      <c r="F10" s="370"/>
      <c r="G10" s="370"/>
      <c r="H10" s="371"/>
      <c r="I10" s="371"/>
      <c r="J10" s="372"/>
    </row>
    <row r="11" spans="1:10" x14ac:dyDescent="0.25">
      <c r="A11" s="139">
        <v>6</v>
      </c>
      <c r="B11" s="89"/>
      <c r="C11" s="90"/>
      <c r="D11" s="370"/>
      <c r="E11" s="370"/>
      <c r="F11" s="370"/>
      <c r="G11" s="370"/>
      <c r="H11" s="371"/>
      <c r="I11" s="371"/>
      <c r="J11" s="372"/>
    </row>
    <row r="12" spans="1:10" x14ac:dyDescent="0.25">
      <c r="A12" s="139">
        <v>7</v>
      </c>
      <c r="B12" s="89"/>
      <c r="C12" s="90"/>
      <c r="D12" s="370"/>
      <c r="E12" s="370"/>
      <c r="F12" s="370"/>
      <c r="G12" s="370"/>
      <c r="H12" s="371"/>
      <c r="I12" s="371"/>
      <c r="J12" s="372"/>
    </row>
    <row r="13" spans="1:10" x14ac:dyDescent="0.25">
      <c r="A13" s="139">
        <v>8</v>
      </c>
      <c r="B13" s="89"/>
      <c r="C13" s="90"/>
      <c r="D13" s="370"/>
      <c r="E13" s="370"/>
      <c r="F13" s="370"/>
      <c r="G13" s="370"/>
      <c r="H13" s="371"/>
      <c r="I13" s="371"/>
      <c r="J13" s="372"/>
    </row>
    <row r="14" spans="1:10" x14ac:dyDescent="0.25">
      <c r="A14" s="139">
        <v>9</v>
      </c>
      <c r="B14" s="91"/>
      <c r="C14" s="92"/>
      <c r="D14" s="370"/>
      <c r="E14" s="370"/>
      <c r="F14" s="370"/>
      <c r="G14" s="370"/>
      <c r="H14" s="371"/>
      <c r="I14" s="371"/>
      <c r="J14" s="372"/>
    </row>
    <row r="15" spans="1:10" ht="15.75" thickBot="1" x14ac:dyDescent="0.3">
      <c r="A15" s="149">
        <v>10</v>
      </c>
      <c r="B15" s="93"/>
      <c r="C15" s="94"/>
      <c r="D15" s="331"/>
      <c r="E15" s="331"/>
      <c r="F15" s="331"/>
      <c r="G15" s="331"/>
      <c r="H15" s="332"/>
      <c r="I15" s="332"/>
      <c r="J15" s="333"/>
    </row>
    <row r="16" spans="1:10" ht="19.899999999999999" customHeight="1" thickBot="1" x14ac:dyDescent="0.3">
      <c r="A16" s="195"/>
      <c r="B16" s="196"/>
      <c r="C16" s="196"/>
      <c r="D16" s="196"/>
      <c r="E16" s="196"/>
      <c r="F16" s="196"/>
      <c r="G16" s="196" t="s">
        <v>83</v>
      </c>
      <c r="H16" s="196"/>
      <c r="I16" s="196"/>
      <c r="J16" s="197"/>
    </row>
    <row r="17" spans="1:10" ht="34.9" customHeight="1" x14ac:dyDescent="0.25">
      <c r="A17" s="201"/>
      <c r="B17" s="202"/>
      <c r="C17" s="208" t="s">
        <v>118</v>
      </c>
      <c r="D17" s="203"/>
      <c r="E17" s="379" t="s">
        <v>165</v>
      </c>
      <c r="F17" s="380"/>
      <c r="G17" s="102" t="s">
        <v>151</v>
      </c>
      <c r="H17" s="102" t="s">
        <v>152</v>
      </c>
      <c r="I17" s="114" t="s">
        <v>99</v>
      </c>
      <c r="J17" s="103" t="s">
        <v>164</v>
      </c>
    </row>
    <row r="18" spans="1:10" x14ac:dyDescent="0.25">
      <c r="A18" s="95" t="s">
        <v>21</v>
      </c>
      <c r="B18" s="345"/>
      <c r="C18" s="353"/>
      <c r="D18" s="346"/>
      <c r="E18" s="345"/>
      <c r="F18" s="346"/>
      <c r="G18" s="15"/>
      <c r="H18" s="14"/>
      <c r="I18" s="51" t="str">
        <f>IF(E18=List!$A$3,G18*H18, "")</f>
        <v/>
      </c>
      <c r="J18" s="121" t="str">
        <f>IF(E18=List!$A$4,G18*H18, "")</f>
        <v/>
      </c>
    </row>
    <row r="19" spans="1:10" x14ac:dyDescent="0.25">
      <c r="A19" s="95" t="s">
        <v>22</v>
      </c>
      <c r="B19" s="345"/>
      <c r="C19" s="353"/>
      <c r="D19" s="346"/>
      <c r="E19" s="345"/>
      <c r="F19" s="346"/>
      <c r="G19" s="15"/>
      <c r="H19" s="14"/>
      <c r="I19" s="51" t="str">
        <f>IF(E19=List!$A$3,G19*H19, "")</f>
        <v/>
      </c>
      <c r="J19" s="121" t="str">
        <f>IF(E19=List!$A$4,G19*H19, "")</f>
        <v/>
      </c>
    </row>
    <row r="20" spans="1:10" x14ac:dyDescent="0.25">
      <c r="A20" s="95" t="s">
        <v>29</v>
      </c>
      <c r="B20" s="345"/>
      <c r="C20" s="353"/>
      <c r="D20" s="346"/>
      <c r="E20" s="345"/>
      <c r="F20" s="346"/>
      <c r="G20" s="15"/>
      <c r="H20" s="14"/>
      <c r="I20" s="51" t="str">
        <f>IF(E20=List!$A$3,G20*H20, "")</f>
        <v/>
      </c>
      <c r="J20" s="121" t="str">
        <f>IF(E20=List!$A$4,G20*H20, "")</f>
        <v/>
      </c>
    </row>
    <row r="21" spans="1:10" x14ac:dyDescent="0.25">
      <c r="A21" s="95" t="s">
        <v>30</v>
      </c>
      <c r="B21" s="345"/>
      <c r="C21" s="353"/>
      <c r="D21" s="346"/>
      <c r="E21" s="345"/>
      <c r="F21" s="346"/>
      <c r="G21" s="15"/>
      <c r="H21" s="14"/>
      <c r="I21" s="51" t="str">
        <f>IF(E21=List!$A$3,G21*H21, "")</f>
        <v/>
      </c>
      <c r="J21" s="121" t="str">
        <f>IF(E21=List!$A$4,G21*H21, "")</f>
        <v/>
      </c>
    </row>
    <row r="22" spans="1:10" x14ac:dyDescent="0.25">
      <c r="A22" s="95" t="s">
        <v>68</v>
      </c>
      <c r="B22" s="341"/>
      <c r="C22" s="341"/>
      <c r="D22" s="341"/>
      <c r="E22" s="345"/>
      <c r="F22" s="346"/>
      <c r="G22" s="15"/>
      <c r="H22" s="14"/>
      <c r="I22" s="51" t="str">
        <f>IF(E22=List!$A$3,G22*H22, "")</f>
        <v/>
      </c>
      <c r="J22" s="121" t="str">
        <f>IF(E22=List!$A$4,G22*H22, "")</f>
        <v/>
      </c>
    </row>
    <row r="23" spans="1:10" x14ac:dyDescent="0.25">
      <c r="A23" s="95" t="s">
        <v>69</v>
      </c>
      <c r="B23" s="341"/>
      <c r="C23" s="341"/>
      <c r="D23" s="341"/>
      <c r="E23" s="345"/>
      <c r="F23" s="346"/>
      <c r="G23" s="15"/>
      <c r="H23" s="14"/>
      <c r="I23" s="51" t="str">
        <f>IF(E23=List!$A$3,G23*H23, "")</f>
        <v/>
      </c>
      <c r="J23" s="121" t="str">
        <f>IF(E23=List!$A$4,G23*H23, "")</f>
        <v/>
      </c>
    </row>
    <row r="24" spans="1:10" ht="14.45" customHeight="1" x14ac:dyDescent="0.25">
      <c r="A24" s="194"/>
      <c r="B24" s="179"/>
      <c r="C24" s="179"/>
      <c r="D24" s="179"/>
      <c r="E24" s="179"/>
      <c r="F24" s="179"/>
      <c r="G24" s="179"/>
      <c r="H24" s="206" t="s">
        <v>149</v>
      </c>
      <c r="I24" s="50">
        <f>SUM(I18:I23)</f>
        <v>0</v>
      </c>
      <c r="J24" s="58">
        <f>SUM(J18:J23)</f>
        <v>0</v>
      </c>
    </row>
    <row r="25" spans="1:10" ht="34.9" customHeight="1" x14ac:dyDescent="0.25">
      <c r="A25" s="204"/>
      <c r="B25" s="205"/>
      <c r="C25" s="209" t="s">
        <v>150</v>
      </c>
      <c r="D25" s="205"/>
      <c r="E25" s="349" t="s">
        <v>165</v>
      </c>
      <c r="F25" s="349"/>
      <c r="G25" s="105" t="s">
        <v>151</v>
      </c>
      <c r="H25" s="105" t="s">
        <v>152</v>
      </c>
      <c r="I25" s="106" t="s">
        <v>99</v>
      </c>
      <c r="J25" s="107" t="s">
        <v>164</v>
      </c>
    </row>
    <row r="26" spans="1:10" x14ac:dyDescent="0.25">
      <c r="A26" s="95" t="s">
        <v>21</v>
      </c>
      <c r="B26" s="345"/>
      <c r="C26" s="353"/>
      <c r="D26" s="346"/>
      <c r="E26" s="345"/>
      <c r="F26" s="346"/>
      <c r="G26" s="15"/>
      <c r="H26" s="14"/>
      <c r="I26" s="51" t="str">
        <f>IF(E26=List!$A$3,G26*H26, "")</f>
        <v/>
      </c>
      <c r="J26" s="59" t="str">
        <f>IF(E26=List!$A$4,G26*H26, "")</f>
        <v/>
      </c>
    </row>
    <row r="27" spans="1:10" x14ac:dyDescent="0.25">
      <c r="A27" s="95" t="s">
        <v>22</v>
      </c>
      <c r="B27" s="345"/>
      <c r="C27" s="353"/>
      <c r="D27" s="346"/>
      <c r="E27" s="345"/>
      <c r="F27" s="346"/>
      <c r="G27" s="15"/>
      <c r="H27" s="14"/>
      <c r="I27" s="51" t="str">
        <f>IF(E27=List!$A$3,G27*H27, "")</f>
        <v/>
      </c>
      <c r="J27" s="59" t="str">
        <f>IF(E27=List!$A$4,G27*H27, "")</f>
        <v/>
      </c>
    </row>
    <row r="28" spans="1:10" x14ac:dyDescent="0.25">
      <c r="A28" s="95" t="s">
        <v>29</v>
      </c>
      <c r="B28" s="345"/>
      <c r="C28" s="353"/>
      <c r="D28" s="346"/>
      <c r="E28" s="345"/>
      <c r="F28" s="346"/>
      <c r="G28" s="15"/>
      <c r="H28" s="14"/>
      <c r="I28" s="51" t="str">
        <f>IF(E28=List!$A$3,G28*H28, "")</f>
        <v/>
      </c>
      <c r="J28" s="59" t="str">
        <f>IF(E28=List!$A$4,G28*H28, "")</f>
        <v/>
      </c>
    </row>
    <row r="29" spans="1:10" ht="14.45" customHeight="1" x14ac:dyDescent="0.25">
      <c r="A29" s="194"/>
      <c r="B29" s="179"/>
      <c r="C29" s="179"/>
      <c r="D29" s="179"/>
      <c r="E29" s="179"/>
      <c r="F29" s="179"/>
      <c r="G29" s="179"/>
      <c r="H29" s="206" t="s">
        <v>153</v>
      </c>
      <c r="I29" s="108">
        <f>SUM(I26:I28)</f>
        <v>0</v>
      </c>
      <c r="J29" s="60">
        <f>SUM(J26:J28)</f>
        <v>0</v>
      </c>
    </row>
    <row r="30" spans="1:10" ht="15" customHeight="1" thickBot="1" x14ac:dyDescent="0.3">
      <c r="A30" s="210"/>
      <c r="B30" s="211"/>
      <c r="C30" s="211"/>
      <c r="D30" s="211"/>
      <c r="E30" s="211"/>
      <c r="F30" s="211"/>
      <c r="G30" s="211"/>
      <c r="H30" s="212" t="s">
        <v>154</v>
      </c>
      <c r="I30" s="57">
        <f>SUM(I24+I29)</f>
        <v>0</v>
      </c>
      <c r="J30" s="61">
        <f>SUM(J24+J29)</f>
        <v>0</v>
      </c>
    </row>
    <row r="31" spans="1:10" ht="19.899999999999999" customHeight="1" thickBot="1" x14ac:dyDescent="0.3">
      <c r="A31" s="225"/>
      <c r="B31" s="226"/>
      <c r="C31" s="226"/>
      <c r="D31" s="226"/>
      <c r="E31" s="226"/>
      <c r="F31" s="217"/>
      <c r="G31" s="227" t="s">
        <v>101</v>
      </c>
      <c r="H31" s="226"/>
      <c r="I31" s="226"/>
      <c r="J31" s="228"/>
    </row>
    <row r="32" spans="1:10" ht="15.75" thickBot="1" x14ac:dyDescent="0.3">
      <c r="A32" s="218" t="s">
        <v>104</v>
      </c>
      <c r="B32" s="189"/>
      <c r="C32" s="193" t="b">
        <v>0</v>
      </c>
      <c r="D32" s="445" t="s">
        <v>111</v>
      </c>
      <c r="E32" s="446"/>
      <c r="F32" s="446"/>
      <c r="G32" s="447"/>
      <c r="H32" s="52"/>
      <c r="I32" s="148" t="s">
        <v>115</v>
      </c>
      <c r="J32" s="99"/>
    </row>
    <row r="33" spans="1:10" ht="15" customHeight="1" thickBot="1" x14ac:dyDescent="0.3">
      <c r="A33" s="244"/>
      <c r="B33" s="245"/>
      <c r="C33" s="245"/>
      <c r="D33" s="245"/>
      <c r="E33" s="245"/>
      <c r="F33" s="245"/>
      <c r="G33" s="196" t="s">
        <v>219</v>
      </c>
      <c r="H33" s="245"/>
      <c r="I33" s="245"/>
      <c r="J33" s="246"/>
    </row>
    <row r="34" spans="1:10" x14ac:dyDescent="0.25">
      <c r="A34" s="180"/>
      <c r="B34" s="181"/>
      <c r="C34" s="181"/>
      <c r="D34" s="181"/>
      <c r="E34" s="181"/>
      <c r="F34" s="181"/>
      <c r="G34" s="181"/>
      <c r="H34" s="181"/>
      <c r="I34" s="181"/>
      <c r="J34" s="182"/>
    </row>
    <row r="35" spans="1:10" x14ac:dyDescent="0.25">
      <c r="A35" s="183"/>
      <c r="B35" s="184"/>
      <c r="C35" s="184"/>
      <c r="D35" s="184"/>
      <c r="E35" s="184"/>
      <c r="F35" s="184"/>
      <c r="G35" s="184"/>
      <c r="H35" s="184"/>
      <c r="I35" s="184"/>
      <c r="J35" s="185"/>
    </row>
    <row r="36" spans="1:10" x14ac:dyDescent="0.25">
      <c r="A36" s="183"/>
      <c r="B36" s="184"/>
      <c r="C36" s="184"/>
      <c r="D36" s="184"/>
      <c r="E36" s="184"/>
      <c r="F36" s="184"/>
      <c r="G36" s="184"/>
      <c r="H36" s="184"/>
      <c r="I36" s="184"/>
      <c r="J36" s="185"/>
    </row>
    <row r="37" spans="1:10" x14ac:dyDescent="0.25">
      <c r="A37" s="183"/>
      <c r="B37" s="184"/>
      <c r="C37" s="184"/>
      <c r="D37" s="184"/>
      <c r="E37" s="184"/>
      <c r="F37" s="184"/>
      <c r="G37" s="184"/>
      <c r="H37" s="184"/>
      <c r="I37" s="184"/>
      <c r="J37" s="185"/>
    </row>
    <row r="38" spans="1:10" ht="15.75" thickBot="1" x14ac:dyDescent="0.3">
      <c r="A38" s="186"/>
      <c r="B38" s="187"/>
      <c r="C38" s="187"/>
      <c r="D38" s="187"/>
      <c r="E38" s="187"/>
      <c r="F38" s="187"/>
      <c r="G38" s="187"/>
      <c r="H38" s="187"/>
      <c r="I38" s="187"/>
      <c r="J38" s="188"/>
    </row>
    <row r="39" spans="1:10" ht="15.75" thickBot="1" x14ac:dyDescent="0.3">
      <c r="A39" s="337" t="s">
        <v>102</v>
      </c>
      <c r="B39" s="338"/>
      <c r="C39" s="338"/>
      <c r="D39" s="338"/>
      <c r="E39" s="338"/>
      <c r="F39" s="338"/>
      <c r="G39" s="338"/>
      <c r="H39" s="338"/>
      <c r="I39" s="339"/>
      <c r="J39" s="340"/>
    </row>
    <row r="40" spans="1:10" ht="21" customHeight="1" x14ac:dyDescent="0.25">
      <c r="A40" s="334" t="s">
        <v>66</v>
      </c>
      <c r="B40" s="335"/>
      <c r="C40" s="335"/>
      <c r="D40" s="335"/>
      <c r="E40" s="335"/>
      <c r="F40" s="335"/>
      <c r="G40" s="335"/>
      <c r="H40" s="335"/>
      <c r="I40" s="335"/>
      <c r="J40" s="336"/>
    </row>
    <row r="41" spans="1:10" x14ac:dyDescent="0.25">
      <c r="A41" s="350"/>
      <c r="B41" s="351"/>
      <c r="C41" s="351"/>
      <c r="D41" s="351"/>
      <c r="E41" s="351"/>
      <c r="F41" s="351"/>
      <c r="G41" s="351"/>
      <c r="H41" s="352"/>
      <c r="I41" s="106" t="s">
        <v>99</v>
      </c>
      <c r="J41" s="107" t="s">
        <v>164</v>
      </c>
    </row>
    <row r="42" spans="1:10" x14ac:dyDescent="0.25">
      <c r="A42" s="321" t="s">
        <v>56</v>
      </c>
      <c r="B42" s="322"/>
      <c r="C42" s="322"/>
      <c r="D42" s="322"/>
      <c r="E42" s="322"/>
      <c r="F42" s="323"/>
      <c r="G42" s="320" t="s">
        <v>105</v>
      </c>
      <c r="H42" s="320"/>
      <c r="I42" s="56">
        <f>'Task H "OC"'!G18</f>
        <v>0</v>
      </c>
      <c r="J42" s="62">
        <f>SUM('Task H "OC"'!H18)</f>
        <v>0</v>
      </c>
    </row>
    <row r="43" spans="1:10" x14ac:dyDescent="0.25">
      <c r="A43" s="324"/>
      <c r="B43" s="325"/>
      <c r="C43" s="325"/>
      <c r="D43" s="325"/>
      <c r="E43" s="325"/>
      <c r="F43" s="326"/>
      <c r="G43" s="320" t="s">
        <v>106</v>
      </c>
      <c r="H43" s="320"/>
      <c r="I43" s="56">
        <f>'Task H "OC"'!G37</f>
        <v>0</v>
      </c>
      <c r="J43" s="62">
        <f>'Task H "OC"'!H37</f>
        <v>0</v>
      </c>
    </row>
    <row r="44" spans="1:10" x14ac:dyDescent="0.25">
      <c r="A44" s="327"/>
      <c r="B44" s="328"/>
      <c r="C44" s="328"/>
      <c r="D44" s="328"/>
      <c r="E44" s="328"/>
      <c r="F44" s="329"/>
      <c r="G44" s="320" t="s">
        <v>107</v>
      </c>
      <c r="H44" s="320"/>
      <c r="I44" s="56">
        <f>'Task H "OC"'!G56</f>
        <v>0</v>
      </c>
      <c r="J44" s="62">
        <f>'Task H "OC"'!H56</f>
        <v>0</v>
      </c>
    </row>
    <row r="45" spans="1:10" x14ac:dyDescent="0.25">
      <c r="A45" s="327"/>
      <c r="B45" s="328"/>
      <c r="C45" s="328"/>
      <c r="D45" s="328"/>
      <c r="E45" s="328"/>
      <c r="F45" s="329"/>
      <c r="G45" s="320" t="s">
        <v>108</v>
      </c>
      <c r="H45" s="320"/>
      <c r="I45" s="56">
        <f>'Task H "OC"'!G75</f>
        <v>0</v>
      </c>
      <c r="J45" s="62">
        <f>'Task H "OC"'!H75</f>
        <v>0</v>
      </c>
    </row>
    <row r="46" spans="1:10" x14ac:dyDescent="0.25">
      <c r="A46" s="327"/>
      <c r="B46" s="328"/>
      <c r="C46" s="328"/>
      <c r="D46" s="328"/>
      <c r="E46" s="328"/>
      <c r="F46" s="329"/>
      <c r="G46" s="320" t="s">
        <v>109</v>
      </c>
      <c r="H46" s="320"/>
      <c r="I46" s="56">
        <f>'Task H "OC"'!G94</f>
        <v>0</v>
      </c>
      <c r="J46" s="62">
        <f>'Task H "OC"'!H94</f>
        <v>0</v>
      </c>
    </row>
    <row r="47" spans="1:10" ht="15.75" thickBot="1" x14ac:dyDescent="0.3">
      <c r="A47" s="327"/>
      <c r="B47" s="328"/>
      <c r="C47" s="328"/>
      <c r="D47" s="328"/>
      <c r="E47" s="328"/>
      <c r="F47" s="329"/>
      <c r="G47" s="330" t="s">
        <v>178</v>
      </c>
      <c r="H47" s="330"/>
      <c r="I47" s="79">
        <f>'Task H "OC"'!G113</f>
        <v>0</v>
      </c>
      <c r="J47" s="80">
        <f>'Task H "OC"'!H113</f>
        <v>0</v>
      </c>
    </row>
    <row r="48" spans="1:10" ht="15.75" thickBot="1" x14ac:dyDescent="0.3">
      <c r="A48" s="233"/>
      <c r="B48" s="234"/>
      <c r="C48" s="234"/>
      <c r="D48" s="234"/>
      <c r="E48" s="234"/>
      <c r="F48" s="234"/>
      <c r="G48" s="234"/>
      <c r="H48" s="235" t="s">
        <v>110</v>
      </c>
      <c r="I48" s="81">
        <f>SUM(I42:I47)</f>
        <v>0</v>
      </c>
      <c r="J48" s="82">
        <f>SUM(J42:J47)</f>
        <v>0</v>
      </c>
    </row>
    <row r="49" spans="1:10" ht="15.75" thickBot="1" x14ac:dyDescent="0.3">
      <c r="A49" s="233"/>
      <c r="B49" s="236"/>
      <c r="C49" s="236"/>
      <c r="D49" s="236"/>
      <c r="E49" s="236"/>
      <c r="F49" s="236"/>
      <c r="G49" s="236"/>
      <c r="H49" s="237" t="s">
        <v>103</v>
      </c>
      <c r="I49" s="72">
        <f>SUM(I30+J32+I48)</f>
        <v>0</v>
      </c>
      <c r="J49" s="63">
        <f>SUM(J48+J30)</f>
        <v>0</v>
      </c>
    </row>
  </sheetData>
  <sheetProtection formatCells="0" formatColumns="0" formatRows="0" insertRows="0" insertHyperlinks="0" deleteRows="0" selectLockedCells="1" sort="0" autoFilter="0" pivotTables="0"/>
  <customSheetViews>
    <customSheetView guid="{B62DA791-876E-45D9-A5DB-855827A1FF7E}" scale="95" fitToPage="1">
      <pane ySplit="1" topLeftCell="A2" activePane="bottomLeft" state="frozen"/>
      <selection pane="bottomLeft" activeCell="K12" sqref="K12"/>
      <pageMargins left="0.75" right="0.75" top="0.5" bottom="0.5" header="0.5" footer="0.5"/>
      <printOptions horizontalCentered="1"/>
      <pageSetup scale="82" orientation="portrait" r:id="rId1"/>
      <headerFooter>
        <oddFooter>&amp;LATP V.9 (04/20/2016)</oddFooter>
      </headerFooter>
    </customSheetView>
    <customSheetView guid="{7A31EF17-D611-4A7B-82E3-CB84B8756794}" state="hidden">
      <selection activeCell="A3" sqref="A3:H3"/>
    </customSheetView>
    <customSheetView guid="{1F9EBA2A-2EC2-49FE-94C2-B062192C7385}" fitToPage="1" printArea="1">
      <selection activeCell="F3" sqref="F3"/>
      <pageMargins left="0.75" right="0.75" top="0.5" bottom="0.5" header="0.5" footer="0.5"/>
      <printOptions horizontalCentered="1"/>
      <pageSetup orientation="portrait" r:id="rId2"/>
      <headerFooter>
        <oddFooter>&amp;LATP (Mar2015)</oddFooter>
      </headerFooter>
    </customSheetView>
  </customSheetViews>
  <mergeCells count="59">
    <mergeCell ref="H13:J13"/>
    <mergeCell ref="D14:G14"/>
    <mergeCell ref="H14:J14"/>
    <mergeCell ref="A1:J1"/>
    <mergeCell ref="A2:B2"/>
    <mergeCell ref="C2:J2"/>
    <mergeCell ref="A3:B3"/>
    <mergeCell ref="C3:J3"/>
    <mergeCell ref="D5:G5"/>
    <mergeCell ref="H5:J5"/>
    <mergeCell ref="D6:G6"/>
    <mergeCell ref="H6:J6"/>
    <mergeCell ref="D7:G7"/>
    <mergeCell ref="H7:J7"/>
    <mergeCell ref="D8:G8"/>
    <mergeCell ref="H8:J8"/>
    <mergeCell ref="D9:G9"/>
    <mergeCell ref="E17:F17"/>
    <mergeCell ref="B18:D18"/>
    <mergeCell ref="E18:F18"/>
    <mergeCell ref="D15:G15"/>
    <mergeCell ref="H15:J15"/>
    <mergeCell ref="D10:G10"/>
    <mergeCell ref="H10:J10"/>
    <mergeCell ref="D11:G11"/>
    <mergeCell ref="H11:J11"/>
    <mergeCell ref="D12:G12"/>
    <mergeCell ref="H12:J12"/>
    <mergeCell ref="H9:J9"/>
    <mergeCell ref="D13:G13"/>
    <mergeCell ref="B19:D19"/>
    <mergeCell ref="E19:F19"/>
    <mergeCell ref="B20:D20"/>
    <mergeCell ref="E20:F20"/>
    <mergeCell ref="B21:D21"/>
    <mergeCell ref="E21:F21"/>
    <mergeCell ref="B22:D22"/>
    <mergeCell ref="E22:F22"/>
    <mergeCell ref="B23:D23"/>
    <mergeCell ref="E23:F23"/>
    <mergeCell ref="E25:F25"/>
    <mergeCell ref="B26:D26"/>
    <mergeCell ref="E26:F26"/>
    <mergeCell ref="B27:D27"/>
    <mergeCell ref="E27:F27"/>
    <mergeCell ref="B28:D28"/>
    <mergeCell ref="E28:F28"/>
    <mergeCell ref="D32:G32"/>
    <mergeCell ref="A39:J39"/>
    <mergeCell ref="A40:J40"/>
    <mergeCell ref="A41:H41"/>
    <mergeCell ref="A42:F43"/>
    <mergeCell ref="G42:H42"/>
    <mergeCell ref="G43:H43"/>
    <mergeCell ref="A44:F47"/>
    <mergeCell ref="G44:H44"/>
    <mergeCell ref="G45:H45"/>
    <mergeCell ref="G46:H46"/>
    <mergeCell ref="G47:H47"/>
  </mergeCells>
  <dataValidations xWindow="594" yWindow="679" count="8">
    <dataValidation operator="equal" allowBlank="1" showInputMessage="1" showErrorMessage="1" sqref="I18:J24 A16:J16 A17:D17 A25:D25 A29:H30 A31:J31 A32:B32 A33:J33 A48:H49" xr:uid="{00000000-0002-0000-1000-000000000000}"/>
    <dataValidation type="custom" allowBlank="1" showInputMessage="1" showErrorMessage="1" errorTitle="Approved ICAP Only" error="For Approved ICAP Only_x000a__x000a_If you do not have an approved ICAP, skip this." sqref="H32" xr:uid="{00000000-0002-0000-1000-000001000000}">
      <formula1>C32</formula1>
    </dataValidation>
    <dataValidation allowBlank="1" showInputMessage="1" sqref="I30:J30" xr:uid="{00000000-0002-0000-1000-000002000000}"/>
    <dataValidation showInputMessage="1" sqref="J29" xr:uid="{00000000-0002-0000-1000-000003000000}"/>
    <dataValidation allowBlank="1" showInputMessage="1" showErrorMessage="1" prompt="If more rows are needed, to protect the formulas, select an entire row and then use “copy” and “insert copied cells”." sqref="C15:D15" xr:uid="{00000000-0002-0000-1000-000004000000}"/>
    <dataValidation allowBlank="1" showInputMessage="1" showErrorMessage="1" promptTitle="Have More Staff?" prompt="If more rows are needed, to protect the formulas, select an entire row and then use “copy” and “insert copied cells”." sqref="B23" xr:uid="{00000000-0002-0000-1000-000005000000}"/>
    <dataValidation allowBlank="1" showErrorMessage="1" prompt="Attach an additional sheet if needed." sqref="A34" xr:uid="{00000000-0002-0000-1000-000006000000}"/>
    <dataValidation allowBlank="1" showInputMessage="1" showErrorMessage="1" promptTitle="Have More Staff?" prompt="If more rows are needed, to protect the formulas, select an entire row and then use &quot;copy&quot; and &quot;insert copied cells&quot;." sqref="B28:D28" xr:uid="{00000000-0002-0000-1000-000007000000}"/>
  </dataValidations>
  <printOptions horizontalCentered="1"/>
  <pageMargins left="0.75" right="0.75" top="0.5" bottom="0.5" header="0.5" footer="0.5"/>
  <pageSetup scale="80" orientation="portrait" r:id="rId3"/>
  <headerFooter>
    <oddFooter>&amp;LATP V.11 (04.27.2018)</oddFooter>
  </headerFooter>
  <drawing r:id="rId4"/>
  <legacyDrawing r:id="rId5"/>
  <mc:AlternateContent xmlns:mc="http://schemas.openxmlformats.org/markup-compatibility/2006">
    <mc:Choice Requires="x14">
      <controls>
        <mc:AlternateContent xmlns:mc="http://schemas.openxmlformats.org/markup-compatibility/2006">
          <mc:Choice Requires="x14">
            <control shapeId="17409" r:id="rId6" name="Check Box 1">
              <controlPr defaultSize="0" autoFill="0" autoLine="0" autoPict="0" altText="Use this check box if your agency has an approved ICAP">
                <anchor moveWithCells="1">
                  <from>
                    <xdr:col>2</xdr:col>
                    <xdr:colOff>95250</xdr:colOff>
                    <xdr:row>31</xdr:row>
                    <xdr:rowOff>0</xdr:rowOff>
                  </from>
                  <to>
                    <xdr:col>2</xdr:col>
                    <xdr:colOff>266700</xdr:colOff>
                    <xdr:row>31</xdr:row>
                    <xdr:rowOff>180975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594" yWindow="679" count="1">
        <x14:dataValidation type="list" allowBlank="1" showInputMessage="1" showErrorMessage="1" xr:uid="{00000000-0002-0000-1000-000008000000}">
          <x14:formula1>
            <xm:f>List!$A$3:$A$4</xm:f>
          </x14:formula1>
          <xm:sqref>E18:F23 E26:F28</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1">
    <tabColor theme="3" tint="0.59999389629810485"/>
    <pageSetUpPr fitToPage="1"/>
  </sheetPr>
  <dimension ref="A1:H114"/>
  <sheetViews>
    <sheetView zoomScaleNormal="100" zoomScaleSheetLayoutView="100" workbookViewId="0">
      <pane ySplit="1" topLeftCell="A16" activePane="bottomLeft" state="frozen"/>
      <selection activeCell="B14" sqref="B14"/>
      <selection pane="bottomLeft" activeCell="L37" sqref="L37"/>
    </sheetView>
  </sheetViews>
  <sheetFormatPr defaultColWidth="8.85546875" defaultRowHeight="15" x14ac:dyDescent="0.25"/>
  <cols>
    <col min="1" max="1" width="3.140625" style="17" bestFit="1" customWidth="1"/>
    <col min="2" max="2" width="50.7109375" style="17" customWidth="1"/>
    <col min="3" max="3" width="13.28515625" style="127" bestFit="1" customWidth="1"/>
    <col min="4" max="4" width="13.5703125" style="17" customWidth="1"/>
    <col min="5" max="5" width="7.7109375" style="128" customWidth="1"/>
    <col min="6" max="6" width="11" style="17" bestFit="1" customWidth="1"/>
    <col min="7" max="7" width="11.5703125" style="17" bestFit="1" customWidth="1"/>
    <col min="8" max="8" width="13.42578125" style="17" bestFit="1" customWidth="1"/>
    <col min="9" max="16384" width="8.85546875" style="17"/>
  </cols>
  <sheetData>
    <row r="1" spans="1:8" ht="18.75" thickBot="1" x14ac:dyDescent="0.3">
      <c r="A1" s="442" t="s">
        <v>53</v>
      </c>
      <c r="B1" s="443"/>
      <c r="C1" s="443"/>
      <c r="D1" s="443"/>
      <c r="E1" s="443"/>
      <c r="F1" s="443"/>
      <c r="G1" s="443"/>
      <c r="H1" s="444"/>
    </row>
    <row r="2" spans="1:8" ht="15" customHeight="1" thickBot="1" x14ac:dyDescent="0.3">
      <c r="A2" s="394" t="s">
        <v>121</v>
      </c>
      <c r="B2" s="395"/>
      <c r="C2" s="395"/>
      <c r="D2" s="395"/>
      <c r="E2" s="395"/>
      <c r="F2" s="395"/>
      <c r="G2" s="396"/>
      <c r="H2" s="397"/>
    </row>
    <row r="3" spans="1:8" ht="15" customHeight="1" x14ac:dyDescent="0.25">
      <c r="A3" s="401" t="s">
        <v>176</v>
      </c>
      <c r="B3" s="402"/>
      <c r="C3" s="402"/>
      <c r="D3" s="402"/>
      <c r="E3" s="402"/>
      <c r="F3" s="402"/>
      <c r="G3" s="403"/>
      <c r="H3" s="404"/>
    </row>
    <row r="4" spans="1:8" x14ac:dyDescent="0.25">
      <c r="A4" s="390" t="s">
        <v>129</v>
      </c>
      <c r="B4" s="391"/>
      <c r="C4" s="391"/>
      <c r="D4" s="391"/>
      <c r="E4" s="391"/>
      <c r="F4" s="391"/>
      <c r="G4" s="392"/>
      <c r="H4" s="393"/>
    </row>
    <row r="5" spans="1:8" ht="30" customHeight="1" x14ac:dyDescent="0.25">
      <c r="A5" s="390" t="s">
        <v>40</v>
      </c>
      <c r="B5" s="405"/>
      <c r="C5" s="133" t="s">
        <v>165</v>
      </c>
      <c r="D5" s="134" t="s">
        <v>76</v>
      </c>
      <c r="E5" s="135" t="s">
        <v>77</v>
      </c>
      <c r="F5" s="136" t="s">
        <v>120</v>
      </c>
      <c r="G5" s="137" t="s">
        <v>99</v>
      </c>
      <c r="H5" s="138" t="s">
        <v>166</v>
      </c>
    </row>
    <row r="6" spans="1:8" x14ac:dyDescent="0.25">
      <c r="A6" s="126">
        <v>1</v>
      </c>
      <c r="B6" s="16"/>
      <c r="C6" s="73"/>
      <c r="D6" s="73"/>
      <c r="E6" s="73"/>
      <c r="F6" s="83"/>
      <c r="G6" s="119" t="str">
        <f>IF(C6=List!$A$3, D6*F6, "")</f>
        <v/>
      </c>
      <c r="H6" s="120" t="str">
        <f>IF(C6=List!$A$4, D6*F6, "")</f>
        <v/>
      </c>
    </row>
    <row r="7" spans="1:8" x14ac:dyDescent="0.25">
      <c r="A7" s="126">
        <v>2</v>
      </c>
      <c r="B7" s="16"/>
      <c r="C7" s="73"/>
      <c r="D7" s="73"/>
      <c r="E7" s="73"/>
      <c r="F7" s="83"/>
      <c r="G7" s="119" t="str">
        <f>IF(C7=List!$A$3, D7*F7, "")</f>
        <v/>
      </c>
      <c r="H7" s="120" t="str">
        <f>IF(C7=List!$A$4, D7*F7, "")</f>
        <v/>
      </c>
    </row>
    <row r="8" spans="1:8" x14ac:dyDescent="0.25">
      <c r="A8" s="126">
        <v>3</v>
      </c>
      <c r="B8" s="16"/>
      <c r="C8" s="73"/>
      <c r="D8" s="73"/>
      <c r="E8" s="73"/>
      <c r="F8" s="83"/>
      <c r="G8" s="119" t="str">
        <f>IF(C8=List!$A$3, D8*F8, "")</f>
        <v/>
      </c>
      <c r="H8" s="120" t="str">
        <f>IF(C8=List!$A$4, D8*F8, "")</f>
        <v/>
      </c>
    </row>
    <row r="9" spans="1:8" x14ac:dyDescent="0.25">
      <c r="A9" s="126">
        <v>4</v>
      </c>
      <c r="B9" s="16"/>
      <c r="C9" s="73"/>
      <c r="D9" s="73"/>
      <c r="E9" s="73"/>
      <c r="F9" s="83"/>
      <c r="G9" s="119" t="str">
        <f>IF(C9=List!$A$3, D9*F9, "")</f>
        <v/>
      </c>
      <c r="H9" s="120" t="str">
        <f>IF(C9=List!$A$4, D9*F9, "")</f>
        <v/>
      </c>
    </row>
    <row r="10" spans="1:8" x14ac:dyDescent="0.25">
      <c r="A10" s="126">
        <v>5</v>
      </c>
      <c r="B10" s="16"/>
      <c r="C10" s="73"/>
      <c r="D10" s="73"/>
      <c r="E10" s="73"/>
      <c r="F10" s="83"/>
      <c r="G10" s="119" t="str">
        <f>IF(C10=List!$A$3, D10*F10, "")</f>
        <v/>
      </c>
      <c r="H10" s="120" t="str">
        <f>IF(C10=List!$A$4, D10*F10, "")</f>
        <v/>
      </c>
    </row>
    <row r="11" spans="1:8" x14ac:dyDescent="0.25">
      <c r="A11" s="126">
        <v>6</v>
      </c>
      <c r="B11" s="16"/>
      <c r="C11" s="73"/>
      <c r="D11" s="73"/>
      <c r="E11" s="73"/>
      <c r="F11" s="83"/>
      <c r="G11" s="119" t="str">
        <f>IF(C11=List!$A$3, D11*F11, "")</f>
        <v/>
      </c>
      <c r="H11" s="120" t="str">
        <f>IF(C11=List!$A$4, D11*F11, "")</f>
        <v/>
      </c>
    </row>
    <row r="12" spans="1:8" x14ac:dyDescent="0.25">
      <c r="A12" s="126">
        <v>7</v>
      </c>
      <c r="B12" s="16"/>
      <c r="C12" s="73"/>
      <c r="D12" s="73"/>
      <c r="E12" s="73"/>
      <c r="F12" s="83"/>
      <c r="G12" s="119" t="str">
        <f>IF(C12=List!$A$3, D12*F12, "")</f>
        <v/>
      </c>
      <c r="H12" s="120" t="str">
        <f>IF(C12=List!$A$4, D12*F12, "")</f>
        <v/>
      </c>
    </row>
    <row r="13" spans="1:8" x14ac:dyDescent="0.25">
      <c r="A13" s="126">
        <v>8</v>
      </c>
      <c r="B13" s="16"/>
      <c r="C13" s="73"/>
      <c r="D13" s="73"/>
      <c r="E13" s="73"/>
      <c r="F13" s="83"/>
      <c r="G13" s="119" t="str">
        <f>IF(C13=List!$A$3, D13*F13, "")</f>
        <v/>
      </c>
      <c r="H13" s="120" t="str">
        <f>IF(C13=List!$A$4, D13*F13, "")</f>
        <v/>
      </c>
    </row>
    <row r="14" spans="1:8" x14ac:dyDescent="0.25">
      <c r="A14" s="126">
        <v>9</v>
      </c>
      <c r="B14" s="16"/>
      <c r="C14" s="73"/>
      <c r="D14" s="73"/>
      <c r="E14" s="73"/>
      <c r="F14" s="83"/>
      <c r="G14" s="119" t="str">
        <f>IF(C14=List!$A$3, D14*F14, "")</f>
        <v/>
      </c>
      <c r="H14" s="120" t="str">
        <f>IF(C14=List!$A$4, D14*F14, "")</f>
        <v/>
      </c>
    </row>
    <row r="15" spans="1:8" x14ac:dyDescent="0.25">
      <c r="A15" s="126">
        <v>10</v>
      </c>
      <c r="B15" s="16"/>
      <c r="C15" s="73"/>
      <c r="D15" s="73"/>
      <c r="E15" s="73"/>
      <c r="F15" s="83"/>
      <c r="G15" s="119" t="str">
        <f>IF(C15=List!$A$3, D15*F15, "")</f>
        <v/>
      </c>
      <c r="H15" s="120" t="str">
        <f>IF(C15=List!$A$4, D15*F15, "")</f>
        <v/>
      </c>
    </row>
    <row r="16" spans="1:8" x14ac:dyDescent="0.25">
      <c r="A16" s="126">
        <v>11</v>
      </c>
      <c r="B16" s="16"/>
      <c r="C16" s="73"/>
      <c r="D16" s="73"/>
      <c r="E16" s="73"/>
      <c r="F16" s="83"/>
      <c r="G16" s="119" t="str">
        <f>IF(C16=List!$A$3, D16*F16, "")</f>
        <v/>
      </c>
      <c r="H16" s="120" t="str">
        <f>IF(C16=List!$A$4, D16*F16, "")</f>
        <v/>
      </c>
    </row>
    <row r="17" spans="1:8" x14ac:dyDescent="0.25">
      <c r="A17" s="126">
        <v>12</v>
      </c>
      <c r="B17" s="16"/>
      <c r="C17" s="73"/>
      <c r="D17" s="73"/>
      <c r="E17" s="73"/>
      <c r="F17" s="83"/>
      <c r="G17" s="119" t="str">
        <f>IF(C17=List!$A$3, D17*F17, "")</f>
        <v/>
      </c>
      <c r="H17" s="120" t="str">
        <f>IF(C17=List!$A$4, D17*F17, "")</f>
        <v/>
      </c>
    </row>
    <row r="18" spans="1:8" x14ac:dyDescent="0.25">
      <c r="A18" s="219"/>
      <c r="B18" s="220"/>
      <c r="C18" s="220"/>
      <c r="D18" s="220"/>
      <c r="E18" s="220"/>
      <c r="F18" s="221" t="s">
        <v>78</v>
      </c>
      <c r="G18" s="119">
        <f>SUM(G6:G17)</f>
        <v>0</v>
      </c>
      <c r="H18" s="120">
        <f>SUM(H6:H17)</f>
        <v>0</v>
      </c>
    </row>
    <row r="19" spans="1:8" ht="15.75" thickBot="1" x14ac:dyDescent="0.3">
      <c r="A19" s="222"/>
      <c r="B19" s="223"/>
      <c r="C19" s="223"/>
      <c r="D19" s="223"/>
      <c r="E19" s="223"/>
      <c r="F19" s="223" t="s">
        <v>39</v>
      </c>
      <c r="G19" s="247"/>
      <c r="H19" s="190">
        <f>SUM(G18:H18)</f>
        <v>0</v>
      </c>
    </row>
    <row r="20" spans="1:8" ht="15.75" thickBot="1" x14ac:dyDescent="0.3">
      <c r="C20" s="17"/>
      <c r="D20" s="127"/>
      <c r="E20" s="17"/>
      <c r="F20" s="128"/>
      <c r="G20" s="128"/>
    </row>
    <row r="21" spans="1:8" ht="15.75" thickBot="1" x14ac:dyDescent="0.3">
      <c r="A21" s="384" t="s">
        <v>122</v>
      </c>
      <c r="B21" s="385"/>
      <c r="C21" s="385"/>
      <c r="D21" s="385"/>
      <c r="E21" s="385"/>
      <c r="F21" s="385"/>
      <c r="G21" s="385"/>
      <c r="H21" s="386"/>
    </row>
    <row r="22" spans="1:8" ht="14.45" customHeight="1" x14ac:dyDescent="0.25">
      <c r="A22" s="334" t="s">
        <v>182</v>
      </c>
      <c r="B22" s="387"/>
      <c r="C22" s="387"/>
      <c r="D22" s="387"/>
      <c r="E22" s="387"/>
      <c r="F22" s="387"/>
      <c r="G22" s="387"/>
      <c r="H22" s="388"/>
    </row>
    <row r="23" spans="1:8" x14ac:dyDescent="0.25">
      <c r="A23" s="381" t="s">
        <v>128</v>
      </c>
      <c r="B23" s="382"/>
      <c r="C23" s="382"/>
      <c r="D23" s="382"/>
      <c r="E23" s="382"/>
      <c r="F23" s="382"/>
      <c r="G23" s="382"/>
      <c r="H23" s="389"/>
    </row>
    <row r="24" spans="1:8" ht="30" customHeight="1" x14ac:dyDescent="0.25">
      <c r="A24" s="381" t="s">
        <v>42</v>
      </c>
      <c r="B24" s="382"/>
      <c r="C24" s="383"/>
      <c r="D24" s="133" t="s">
        <v>165</v>
      </c>
      <c r="E24" s="134" t="s">
        <v>76</v>
      </c>
      <c r="F24" s="136" t="s">
        <v>120</v>
      </c>
      <c r="G24" s="137" t="s">
        <v>99</v>
      </c>
      <c r="H24" s="138" t="s">
        <v>166</v>
      </c>
    </row>
    <row r="25" spans="1:8" x14ac:dyDescent="0.25">
      <c r="A25" s="126">
        <v>1</v>
      </c>
      <c r="B25" s="345"/>
      <c r="C25" s="346"/>
      <c r="D25" s="73"/>
      <c r="E25" s="116"/>
      <c r="F25" s="129"/>
      <c r="G25" s="54" t="str">
        <f>IF(D25=List!$A$3, E25*F25, "")</f>
        <v/>
      </c>
      <c r="H25" s="40" t="str">
        <f>IF(D25=List!$A$4, E25*F25, "")</f>
        <v/>
      </c>
    </row>
    <row r="26" spans="1:8" x14ac:dyDescent="0.25">
      <c r="A26" s="126">
        <v>2</v>
      </c>
      <c r="B26" s="345"/>
      <c r="C26" s="346"/>
      <c r="D26" s="73"/>
      <c r="E26" s="116"/>
      <c r="F26" s="129"/>
      <c r="G26" s="54" t="str">
        <f>IF(D26=List!$A$3, E26*F26, "")</f>
        <v/>
      </c>
      <c r="H26" s="40" t="str">
        <f>IF(D26=List!$A$4, E26*F26, "")</f>
        <v/>
      </c>
    </row>
    <row r="27" spans="1:8" x14ac:dyDescent="0.25">
      <c r="A27" s="126">
        <v>3</v>
      </c>
      <c r="B27" s="345"/>
      <c r="C27" s="346"/>
      <c r="D27" s="73"/>
      <c r="E27" s="116"/>
      <c r="F27" s="129"/>
      <c r="G27" s="54" t="str">
        <f>IF(D27=List!$A$3, E27*F27, "")</f>
        <v/>
      </c>
      <c r="H27" s="40" t="str">
        <f>IF(D27=List!$A$4, E27*F27, "")</f>
        <v/>
      </c>
    </row>
    <row r="28" spans="1:8" x14ac:dyDescent="0.25">
      <c r="A28" s="126">
        <v>4</v>
      </c>
      <c r="B28" s="345"/>
      <c r="C28" s="346"/>
      <c r="D28" s="73"/>
      <c r="E28" s="116"/>
      <c r="F28" s="129"/>
      <c r="G28" s="54" t="str">
        <f>IF(D28=List!$A$3, E28*F28, "")</f>
        <v/>
      </c>
      <c r="H28" s="40" t="str">
        <f>IF(D28=List!$A$4, E28*F28, "")</f>
        <v/>
      </c>
    </row>
    <row r="29" spans="1:8" ht="15" customHeight="1" x14ac:dyDescent="0.25">
      <c r="A29" s="126">
        <v>5</v>
      </c>
      <c r="B29" s="345"/>
      <c r="C29" s="346"/>
      <c r="D29" s="73"/>
      <c r="E29" s="116"/>
      <c r="F29" s="129"/>
      <c r="G29" s="54" t="str">
        <f>IF(D29=List!$A$3, E29*F29, "")</f>
        <v/>
      </c>
      <c r="H29" s="40" t="str">
        <f>IF(D29=List!$A$4, E29*F29, "")</f>
        <v/>
      </c>
    </row>
    <row r="30" spans="1:8" ht="15" customHeight="1" x14ac:dyDescent="0.25">
      <c r="A30" s="126">
        <v>6</v>
      </c>
      <c r="B30" s="345"/>
      <c r="C30" s="346"/>
      <c r="D30" s="73"/>
      <c r="E30" s="116"/>
      <c r="F30" s="129"/>
      <c r="G30" s="54" t="str">
        <f>IF(D30=List!$A$3, E30*F30, "")</f>
        <v/>
      </c>
      <c r="H30" s="40" t="str">
        <f>IF(D30=List!$A$4, E30*F30, "")</f>
        <v/>
      </c>
    </row>
    <row r="31" spans="1:8" x14ac:dyDescent="0.25">
      <c r="A31" s="126">
        <v>7</v>
      </c>
      <c r="B31" s="345"/>
      <c r="C31" s="346"/>
      <c r="D31" s="73"/>
      <c r="E31" s="116"/>
      <c r="F31" s="129"/>
      <c r="G31" s="54" t="str">
        <f>IF(D31=List!$A$3, E31*F31, "")</f>
        <v/>
      </c>
      <c r="H31" s="40" t="str">
        <f>IF(D31=List!$A$4, E31*F31, "")</f>
        <v/>
      </c>
    </row>
    <row r="32" spans="1:8" x14ac:dyDescent="0.25">
      <c r="A32" s="126">
        <v>8</v>
      </c>
      <c r="B32" s="345"/>
      <c r="C32" s="346"/>
      <c r="D32" s="73"/>
      <c r="E32" s="116"/>
      <c r="F32" s="129"/>
      <c r="G32" s="54" t="str">
        <f>IF(D32=List!$A$3, E32*F32, "")</f>
        <v/>
      </c>
      <c r="H32" s="40" t="str">
        <f>IF(D32=List!$A$4, E32*F32, "")</f>
        <v/>
      </c>
    </row>
    <row r="33" spans="1:8" x14ac:dyDescent="0.25">
      <c r="A33" s="126">
        <v>9</v>
      </c>
      <c r="B33" s="345"/>
      <c r="C33" s="346"/>
      <c r="D33" s="73"/>
      <c r="E33" s="116"/>
      <c r="F33" s="129"/>
      <c r="G33" s="54" t="str">
        <f>IF(D33=List!$A$3, E33*F33, "")</f>
        <v/>
      </c>
      <c r="H33" s="40" t="str">
        <f>IF(D33=List!$A$4, E33*F33, "")</f>
        <v/>
      </c>
    </row>
    <row r="34" spans="1:8" x14ac:dyDescent="0.25">
      <c r="A34" s="126">
        <v>10</v>
      </c>
      <c r="B34" s="345"/>
      <c r="C34" s="346"/>
      <c r="D34" s="73"/>
      <c r="E34" s="116"/>
      <c r="F34" s="129"/>
      <c r="G34" s="54" t="str">
        <f>IF(D34=List!$A$3, E34*F34, "")</f>
        <v/>
      </c>
      <c r="H34" s="40" t="str">
        <f>IF(D34=List!$A$4, E34*F34, "")</f>
        <v/>
      </c>
    </row>
    <row r="35" spans="1:8" x14ac:dyDescent="0.25">
      <c r="A35" s="126">
        <v>11</v>
      </c>
      <c r="B35" s="345"/>
      <c r="C35" s="346"/>
      <c r="D35" s="73"/>
      <c r="E35" s="116"/>
      <c r="F35" s="129"/>
      <c r="G35" s="54" t="str">
        <f>IF(D35=List!$A$3, E35*F35, "")</f>
        <v/>
      </c>
      <c r="H35" s="40" t="str">
        <f>IF(D35=List!$A$4, E35*F35, "")</f>
        <v/>
      </c>
    </row>
    <row r="36" spans="1:8" x14ac:dyDescent="0.25">
      <c r="A36" s="126">
        <v>12</v>
      </c>
      <c r="B36" s="345"/>
      <c r="C36" s="346"/>
      <c r="D36" s="73"/>
      <c r="E36" s="116"/>
      <c r="F36" s="129"/>
      <c r="G36" s="54" t="str">
        <f>IF(D36=List!$A$3, E36*F36, "")</f>
        <v/>
      </c>
      <c r="H36" s="40" t="str">
        <f>IF(D36=List!$A$4, E36*F36, "")</f>
        <v/>
      </c>
    </row>
    <row r="37" spans="1:8" x14ac:dyDescent="0.25">
      <c r="A37" s="219"/>
      <c r="B37" s="220"/>
      <c r="C37" s="220"/>
      <c r="D37" s="220"/>
      <c r="E37" s="220"/>
      <c r="F37" s="221" t="s">
        <v>78</v>
      </c>
      <c r="G37" s="54">
        <f>SUM(G25:G36)</f>
        <v>0</v>
      </c>
      <c r="H37" s="40">
        <f>SUM(H25:H36)</f>
        <v>0</v>
      </c>
    </row>
    <row r="38" spans="1:8" ht="15.75" thickBot="1" x14ac:dyDescent="0.3">
      <c r="A38" s="222"/>
      <c r="B38" s="223"/>
      <c r="C38" s="223"/>
      <c r="D38" s="223"/>
      <c r="E38" s="223"/>
      <c r="F38" s="223" t="s">
        <v>172</v>
      </c>
      <c r="G38" s="247"/>
      <c r="H38" s="190">
        <f>SUM(G37:H37)</f>
        <v>0</v>
      </c>
    </row>
    <row r="39" spans="1:8" ht="15.75" thickBot="1" x14ac:dyDescent="0.3">
      <c r="C39" s="17"/>
      <c r="D39" s="127"/>
      <c r="E39" s="17"/>
      <c r="F39" s="128"/>
      <c r="G39" s="128"/>
    </row>
    <row r="40" spans="1:8" ht="15.75" thickBot="1" x14ac:dyDescent="0.3">
      <c r="A40" s="384" t="s">
        <v>123</v>
      </c>
      <c r="B40" s="385"/>
      <c r="C40" s="385"/>
      <c r="D40" s="385"/>
      <c r="E40" s="385"/>
      <c r="F40" s="385"/>
      <c r="G40" s="385"/>
      <c r="H40" s="386"/>
    </row>
    <row r="41" spans="1:8" ht="14.45" customHeight="1" x14ac:dyDescent="0.25">
      <c r="A41" s="334" t="s">
        <v>183</v>
      </c>
      <c r="B41" s="387"/>
      <c r="C41" s="387"/>
      <c r="D41" s="387"/>
      <c r="E41" s="387"/>
      <c r="F41" s="387"/>
      <c r="G41" s="387"/>
      <c r="H41" s="388"/>
    </row>
    <row r="42" spans="1:8" x14ac:dyDescent="0.25">
      <c r="A42" s="381" t="s">
        <v>127</v>
      </c>
      <c r="B42" s="382"/>
      <c r="C42" s="382"/>
      <c r="D42" s="382"/>
      <c r="E42" s="382"/>
      <c r="F42" s="382"/>
      <c r="G42" s="382"/>
      <c r="H42" s="389"/>
    </row>
    <row r="43" spans="1:8" ht="30" customHeight="1" x14ac:dyDescent="0.25">
      <c r="A43" s="381" t="s">
        <v>41</v>
      </c>
      <c r="B43" s="382"/>
      <c r="C43" s="383"/>
      <c r="D43" s="133" t="s">
        <v>165</v>
      </c>
      <c r="E43" s="134" t="s">
        <v>76</v>
      </c>
      <c r="F43" s="136" t="s">
        <v>120</v>
      </c>
      <c r="G43" s="137" t="s">
        <v>99</v>
      </c>
      <c r="H43" s="138" t="s">
        <v>166</v>
      </c>
    </row>
    <row r="44" spans="1:8" x14ac:dyDescent="0.25">
      <c r="A44" s="126">
        <v>1</v>
      </c>
      <c r="B44" s="345"/>
      <c r="C44" s="346"/>
      <c r="D44" s="73"/>
      <c r="E44" s="116"/>
      <c r="F44" s="129"/>
      <c r="G44" s="54" t="str">
        <f>IF(D44=List!$A$3, E44*F44, "")</f>
        <v/>
      </c>
      <c r="H44" s="40" t="str">
        <f>IF(D44=List!$A$4, E44*F44, "")</f>
        <v/>
      </c>
    </row>
    <row r="45" spans="1:8" x14ac:dyDescent="0.25">
      <c r="A45" s="126">
        <v>2</v>
      </c>
      <c r="B45" s="345"/>
      <c r="C45" s="346"/>
      <c r="D45" s="73"/>
      <c r="E45" s="116"/>
      <c r="F45" s="129"/>
      <c r="G45" s="54" t="str">
        <f>IF(D45=List!$A$3, E45*F45, "")</f>
        <v/>
      </c>
      <c r="H45" s="40" t="str">
        <f>IF(D45=List!$A$4, E45*F45, "")</f>
        <v/>
      </c>
    </row>
    <row r="46" spans="1:8" x14ac:dyDescent="0.25">
      <c r="A46" s="126">
        <v>3</v>
      </c>
      <c r="B46" s="345"/>
      <c r="C46" s="346"/>
      <c r="D46" s="73"/>
      <c r="E46" s="116"/>
      <c r="F46" s="129"/>
      <c r="G46" s="54" t="str">
        <f>IF(D46=List!$A$3, E46*F46, "")</f>
        <v/>
      </c>
      <c r="H46" s="40" t="str">
        <f>IF(D46=List!$A$4, E46*F46, "")</f>
        <v/>
      </c>
    </row>
    <row r="47" spans="1:8" x14ac:dyDescent="0.25">
      <c r="A47" s="126">
        <v>4</v>
      </c>
      <c r="B47" s="345"/>
      <c r="C47" s="346"/>
      <c r="D47" s="73"/>
      <c r="E47" s="116"/>
      <c r="F47" s="129"/>
      <c r="G47" s="54" t="str">
        <f>IF(D47=List!$A$3, E47*F47, "")</f>
        <v/>
      </c>
      <c r="H47" s="40" t="str">
        <f>IF(D47=List!$A$4, E47*F47, "")</f>
        <v/>
      </c>
    </row>
    <row r="48" spans="1:8" x14ac:dyDescent="0.25">
      <c r="A48" s="126">
        <v>5</v>
      </c>
      <c r="B48" s="345"/>
      <c r="C48" s="346"/>
      <c r="D48" s="73"/>
      <c r="E48" s="116"/>
      <c r="F48" s="129"/>
      <c r="G48" s="54" t="str">
        <f>IF(D48=List!$A$3, E48*F48, "")</f>
        <v/>
      </c>
      <c r="H48" s="40" t="str">
        <f>IF(D48=List!$A$4, E48*F48, "")</f>
        <v/>
      </c>
    </row>
    <row r="49" spans="1:8" x14ac:dyDescent="0.25">
      <c r="A49" s="126">
        <v>6</v>
      </c>
      <c r="B49" s="345"/>
      <c r="C49" s="346"/>
      <c r="D49" s="73"/>
      <c r="E49" s="116"/>
      <c r="F49" s="129"/>
      <c r="G49" s="54" t="str">
        <f>IF(D49=List!$A$3, E49*F49, "")</f>
        <v/>
      </c>
      <c r="H49" s="40" t="str">
        <f>IF(D49=List!$A$4, E49*F49, "")</f>
        <v/>
      </c>
    </row>
    <row r="50" spans="1:8" x14ac:dyDescent="0.25">
      <c r="A50" s="126">
        <v>7</v>
      </c>
      <c r="B50" s="345"/>
      <c r="C50" s="346"/>
      <c r="D50" s="73"/>
      <c r="E50" s="116"/>
      <c r="F50" s="129"/>
      <c r="G50" s="54" t="str">
        <f>IF(D50=List!$A$3, E50*F50, "")</f>
        <v/>
      </c>
      <c r="H50" s="40" t="str">
        <f>IF(D50=List!$A$4, E50*F50, "")</f>
        <v/>
      </c>
    </row>
    <row r="51" spans="1:8" x14ac:dyDescent="0.25">
      <c r="A51" s="126">
        <v>8</v>
      </c>
      <c r="B51" s="345"/>
      <c r="C51" s="346"/>
      <c r="D51" s="73"/>
      <c r="E51" s="116"/>
      <c r="F51" s="129"/>
      <c r="G51" s="54" t="str">
        <f>IF(D51=List!$A$3, E51*F51, "")</f>
        <v/>
      </c>
      <c r="H51" s="40" t="str">
        <f>IF(D51=List!$A$4, E51*F51, "")</f>
        <v/>
      </c>
    </row>
    <row r="52" spans="1:8" x14ac:dyDescent="0.25">
      <c r="A52" s="126">
        <v>9</v>
      </c>
      <c r="B52" s="345"/>
      <c r="C52" s="346"/>
      <c r="D52" s="73"/>
      <c r="E52" s="116"/>
      <c r="F52" s="129"/>
      <c r="G52" s="54" t="str">
        <f>IF(D52=List!$A$3, E52*F52, "")</f>
        <v/>
      </c>
      <c r="H52" s="40" t="str">
        <f>IF(D52=List!$A$4, E52*F52, "")</f>
        <v/>
      </c>
    </row>
    <row r="53" spans="1:8" x14ac:dyDescent="0.25">
      <c r="A53" s="126">
        <v>10</v>
      </c>
      <c r="B53" s="345"/>
      <c r="C53" s="346"/>
      <c r="D53" s="73"/>
      <c r="E53" s="116"/>
      <c r="F53" s="129"/>
      <c r="G53" s="54" t="str">
        <f>IF(D53=List!$A$3, E53*F53, "")</f>
        <v/>
      </c>
      <c r="H53" s="40" t="str">
        <f>IF(D53=List!$A$4, E53*F53, "")</f>
        <v/>
      </c>
    </row>
    <row r="54" spans="1:8" x14ac:dyDescent="0.25">
      <c r="A54" s="126">
        <v>11</v>
      </c>
      <c r="B54" s="345"/>
      <c r="C54" s="346"/>
      <c r="D54" s="73"/>
      <c r="E54" s="116"/>
      <c r="F54" s="129"/>
      <c r="G54" s="54" t="str">
        <f>IF(D54=List!$A$3, E54*F54, "")</f>
        <v/>
      </c>
      <c r="H54" s="40" t="str">
        <f>IF(D54=List!$A$4, E54*F54, "")</f>
        <v/>
      </c>
    </row>
    <row r="55" spans="1:8" ht="15" customHeight="1" x14ac:dyDescent="0.25">
      <c r="A55" s="126">
        <v>12</v>
      </c>
      <c r="B55" s="345"/>
      <c r="C55" s="346"/>
      <c r="D55" s="73"/>
      <c r="E55" s="116"/>
      <c r="F55" s="129"/>
      <c r="G55" s="54" t="str">
        <f>IF(D55=List!$A$3, E55*F55, "")</f>
        <v/>
      </c>
      <c r="H55" s="40" t="str">
        <f>IF(D55=List!$A$4, E55*F55, "")</f>
        <v/>
      </c>
    </row>
    <row r="56" spans="1:8" x14ac:dyDescent="0.25">
      <c r="A56" s="219"/>
      <c r="B56" s="220"/>
      <c r="C56" s="220"/>
      <c r="D56" s="220"/>
      <c r="E56" s="220"/>
      <c r="F56" s="221" t="s">
        <v>78</v>
      </c>
      <c r="G56" s="55">
        <f>SUM(G44:G55)</f>
        <v>0</v>
      </c>
      <c r="H56" s="40">
        <f>SUM(H44:H55)</f>
        <v>0</v>
      </c>
    </row>
    <row r="57" spans="1:8" ht="15" customHeight="1" thickBot="1" x14ac:dyDescent="0.3">
      <c r="A57" s="222"/>
      <c r="B57" s="223"/>
      <c r="C57" s="223"/>
      <c r="D57" s="223"/>
      <c r="E57" s="223"/>
      <c r="F57" s="223" t="s">
        <v>44</v>
      </c>
      <c r="G57" s="247"/>
      <c r="H57" s="190">
        <f>SUM(G56:H56)</f>
        <v>0</v>
      </c>
    </row>
    <row r="58" spans="1:8" ht="15.75" thickBot="1" x14ac:dyDescent="0.3">
      <c r="A58" s="130"/>
      <c r="B58" s="130"/>
      <c r="C58" s="130"/>
      <c r="D58" s="130"/>
      <c r="E58" s="130"/>
      <c r="F58" s="130"/>
      <c r="G58" s="131"/>
      <c r="H58" s="131"/>
    </row>
    <row r="59" spans="1:8" ht="15.75" thickBot="1" x14ac:dyDescent="0.3">
      <c r="A59" s="394" t="s">
        <v>124</v>
      </c>
      <c r="B59" s="395"/>
      <c r="C59" s="396"/>
      <c r="D59" s="396"/>
      <c r="E59" s="396"/>
      <c r="F59" s="396"/>
      <c r="G59" s="396"/>
      <c r="H59" s="397"/>
    </row>
    <row r="60" spans="1:8" ht="14.45" customHeight="1" x14ac:dyDescent="0.25">
      <c r="A60" s="334" t="s">
        <v>173</v>
      </c>
      <c r="B60" s="387"/>
      <c r="C60" s="387"/>
      <c r="D60" s="387"/>
      <c r="E60" s="387"/>
      <c r="F60" s="387"/>
      <c r="G60" s="387"/>
      <c r="H60" s="388"/>
    </row>
    <row r="61" spans="1:8" x14ac:dyDescent="0.25">
      <c r="A61" s="390" t="s">
        <v>155</v>
      </c>
      <c r="B61" s="391"/>
      <c r="C61" s="392"/>
      <c r="D61" s="392"/>
      <c r="E61" s="392"/>
      <c r="F61" s="392"/>
      <c r="G61" s="392"/>
      <c r="H61" s="393"/>
    </row>
    <row r="62" spans="1:8" ht="30" customHeight="1" x14ac:dyDescent="0.25">
      <c r="A62" s="381" t="s">
        <v>187</v>
      </c>
      <c r="B62" s="382"/>
      <c r="C62" s="383"/>
      <c r="D62" s="133" t="s">
        <v>165</v>
      </c>
      <c r="E62" s="134" t="s">
        <v>76</v>
      </c>
      <c r="F62" s="136" t="s">
        <v>120</v>
      </c>
      <c r="G62" s="137" t="s">
        <v>99</v>
      </c>
      <c r="H62" s="138" t="s">
        <v>166</v>
      </c>
    </row>
    <row r="63" spans="1:8" x14ac:dyDescent="0.25">
      <c r="A63" s="126">
        <v>1</v>
      </c>
      <c r="B63" s="345"/>
      <c r="C63" s="346"/>
      <c r="D63" s="73"/>
      <c r="E63" s="116"/>
      <c r="F63" s="129"/>
      <c r="G63" s="54" t="str">
        <f>IF(D63=List!$A$3, E63*F63, "")</f>
        <v/>
      </c>
      <c r="H63" s="40" t="str">
        <f>IF(D63=List!$A$4, E63*F63, "")</f>
        <v/>
      </c>
    </row>
    <row r="64" spans="1:8" x14ac:dyDescent="0.25">
      <c r="A64" s="126">
        <v>2</v>
      </c>
      <c r="B64" s="345"/>
      <c r="C64" s="346"/>
      <c r="D64" s="73"/>
      <c r="E64" s="116"/>
      <c r="F64" s="129"/>
      <c r="G64" s="54" t="str">
        <f>IF(D64=List!$A$3, E64*F64, "")</f>
        <v/>
      </c>
      <c r="H64" s="40" t="str">
        <f>IF(D64=List!$A$4, E64*F64, "")</f>
        <v/>
      </c>
    </row>
    <row r="65" spans="1:8" x14ac:dyDescent="0.25">
      <c r="A65" s="126">
        <v>3</v>
      </c>
      <c r="B65" s="345"/>
      <c r="C65" s="346"/>
      <c r="D65" s="73"/>
      <c r="E65" s="116"/>
      <c r="F65" s="129"/>
      <c r="G65" s="54" t="str">
        <f>IF(D65=List!$A$3, E65*F65, "")</f>
        <v/>
      </c>
      <c r="H65" s="40" t="str">
        <f>IF(D65=List!$A$4, E65*F65, "")</f>
        <v/>
      </c>
    </row>
    <row r="66" spans="1:8" x14ac:dyDescent="0.25">
      <c r="A66" s="126">
        <v>4</v>
      </c>
      <c r="B66" s="345"/>
      <c r="C66" s="346"/>
      <c r="D66" s="73"/>
      <c r="E66" s="116"/>
      <c r="F66" s="129"/>
      <c r="G66" s="54" t="str">
        <f>IF(D66=List!$A$3, E66*F66, "")</f>
        <v/>
      </c>
      <c r="H66" s="40" t="str">
        <f>IF(D66=List!$A$4, E66*F66, "")</f>
        <v/>
      </c>
    </row>
    <row r="67" spans="1:8" x14ac:dyDescent="0.25">
      <c r="A67" s="126">
        <v>5</v>
      </c>
      <c r="B67" s="345"/>
      <c r="C67" s="346"/>
      <c r="D67" s="73"/>
      <c r="E67" s="116"/>
      <c r="F67" s="129"/>
      <c r="G67" s="54" t="str">
        <f>IF(D67=List!$A$3, E67*F67, "")</f>
        <v/>
      </c>
      <c r="H67" s="40" t="str">
        <f>IF(D67=List!$A$4, E67*F67, "")</f>
        <v/>
      </c>
    </row>
    <row r="68" spans="1:8" x14ac:dyDescent="0.25">
      <c r="A68" s="126">
        <v>6</v>
      </c>
      <c r="B68" s="345"/>
      <c r="C68" s="346"/>
      <c r="D68" s="73"/>
      <c r="E68" s="116"/>
      <c r="F68" s="129"/>
      <c r="G68" s="54" t="str">
        <f>IF(D68=List!$A$3, E68*F68, "")</f>
        <v/>
      </c>
      <c r="H68" s="40" t="str">
        <f>IF(D68=List!$A$4, E68*F68, "")</f>
        <v/>
      </c>
    </row>
    <row r="69" spans="1:8" x14ac:dyDescent="0.25">
      <c r="A69" s="126">
        <v>7</v>
      </c>
      <c r="B69" s="345"/>
      <c r="C69" s="346"/>
      <c r="D69" s="73"/>
      <c r="E69" s="116"/>
      <c r="F69" s="129"/>
      <c r="G69" s="54" t="str">
        <f>IF(D69=List!$A$3, E69*F69, "")</f>
        <v/>
      </c>
      <c r="H69" s="40" t="str">
        <f>IF(D69=List!$A$4, E69*F69, "")</f>
        <v/>
      </c>
    </row>
    <row r="70" spans="1:8" x14ac:dyDescent="0.25">
      <c r="A70" s="126">
        <v>8</v>
      </c>
      <c r="B70" s="345"/>
      <c r="C70" s="346"/>
      <c r="D70" s="73"/>
      <c r="E70" s="116"/>
      <c r="F70" s="129"/>
      <c r="G70" s="54" t="str">
        <f>IF(D70=List!$A$3, E70*F70, "")</f>
        <v/>
      </c>
      <c r="H70" s="40" t="str">
        <f>IF(D70=List!$A$4, E70*F70, "")</f>
        <v/>
      </c>
    </row>
    <row r="71" spans="1:8" x14ac:dyDescent="0.25">
      <c r="A71" s="126">
        <v>9</v>
      </c>
      <c r="B71" s="345"/>
      <c r="C71" s="346"/>
      <c r="D71" s="73"/>
      <c r="E71" s="116"/>
      <c r="F71" s="129"/>
      <c r="G71" s="54" t="str">
        <f>IF(D71=List!$A$3, E71*F71, "")</f>
        <v/>
      </c>
      <c r="H71" s="40" t="str">
        <f>IF(D71=List!$A$4, E71*F71, "")</f>
        <v/>
      </c>
    </row>
    <row r="72" spans="1:8" x14ac:dyDescent="0.25">
      <c r="A72" s="126">
        <v>10</v>
      </c>
      <c r="B72" s="345"/>
      <c r="C72" s="346"/>
      <c r="D72" s="73"/>
      <c r="E72" s="116"/>
      <c r="F72" s="129"/>
      <c r="G72" s="54" t="str">
        <f>IF(D72=List!$A$3, E72*F72, "")</f>
        <v/>
      </c>
      <c r="H72" s="40" t="str">
        <f>IF(D72=List!$A$4, E72*F72, "")</f>
        <v/>
      </c>
    </row>
    <row r="73" spans="1:8" x14ac:dyDescent="0.25">
      <c r="A73" s="126">
        <v>11</v>
      </c>
      <c r="B73" s="345"/>
      <c r="C73" s="346"/>
      <c r="D73" s="73"/>
      <c r="E73" s="116"/>
      <c r="F73" s="129"/>
      <c r="G73" s="54" t="str">
        <f>IF(D73=List!$A$3, E73*F73, "")</f>
        <v/>
      </c>
      <c r="H73" s="40" t="str">
        <f>IF(D73=List!$A$4, E73*F73, "")</f>
        <v/>
      </c>
    </row>
    <row r="74" spans="1:8" x14ac:dyDescent="0.25">
      <c r="A74" s="126">
        <v>12</v>
      </c>
      <c r="B74" s="345"/>
      <c r="C74" s="346"/>
      <c r="D74" s="73"/>
      <c r="E74" s="116"/>
      <c r="F74" s="129"/>
      <c r="G74" s="54" t="str">
        <f>IF(D74=List!$A$3, E74*F74, "")</f>
        <v/>
      </c>
      <c r="H74" s="40" t="str">
        <f>IF(D74=List!$A$4, E74*F74, "")</f>
        <v/>
      </c>
    </row>
    <row r="75" spans="1:8" x14ac:dyDescent="0.25">
      <c r="A75" s="219"/>
      <c r="B75" s="220"/>
      <c r="C75" s="220"/>
      <c r="D75" s="220"/>
      <c r="E75" s="220"/>
      <c r="F75" s="221" t="s">
        <v>78</v>
      </c>
      <c r="G75" s="55">
        <f>SUM(G63:G74)</f>
        <v>0</v>
      </c>
      <c r="H75" s="40">
        <f>SUM(H63:H74)</f>
        <v>0</v>
      </c>
    </row>
    <row r="76" spans="1:8" ht="15.75" thickBot="1" x14ac:dyDescent="0.3">
      <c r="A76" s="222"/>
      <c r="B76" s="223"/>
      <c r="C76" s="223"/>
      <c r="D76" s="223"/>
      <c r="E76" s="223"/>
      <c r="F76" s="223" t="s">
        <v>170</v>
      </c>
      <c r="G76" s="247"/>
      <c r="H76" s="190">
        <f>SUM(G75:H75)</f>
        <v>0</v>
      </c>
    </row>
    <row r="77" spans="1:8" ht="15.75" thickBot="1" x14ac:dyDescent="0.3">
      <c r="C77" s="17"/>
      <c r="D77" s="127"/>
      <c r="E77" s="17"/>
      <c r="F77" s="128"/>
      <c r="G77" s="128"/>
    </row>
    <row r="78" spans="1:8" ht="15.75" thickBot="1" x14ac:dyDescent="0.3">
      <c r="A78" s="394" t="s">
        <v>125</v>
      </c>
      <c r="B78" s="395"/>
      <c r="C78" s="396"/>
      <c r="D78" s="396"/>
      <c r="E78" s="396"/>
      <c r="F78" s="396"/>
      <c r="G78" s="396"/>
      <c r="H78" s="397"/>
    </row>
    <row r="79" spans="1:8" ht="14.45" customHeight="1" x14ac:dyDescent="0.25">
      <c r="A79" s="334" t="s">
        <v>177</v>
      </c>
      <c r="B79" s="387"/>
      <c r="C79" s="387"/>
      <c r="D79" s="387"/>
      <c r="E79" s="387"/>
      <c r="F79" s="387"/>
      <c r="G79" s="387"/>
      <c r="H79" s="388"/>
    </row>
    <row r="80" spans="1:8" x14ac:dyDescent="0.25">
      <c r="A80" s="390" t="s">
        <v>130</v>
      </c>
      <c r="B80" s="391"/>
      <c r="C80" s="392"/>
      <c r="D80" s="392"/>
      <c r="E80" s="392"/>
      <c r="F80" s="392"/>
      <c r="G80" s="392"/>
      <c r="H80" s="393"/>
    </row>
    <row r="81" spans="1:8" ht="30" customHeight="1" x14ac:dyDescent="0.25">
      <c r="A81" s="381" t="s">
        <v>45</v>
      </c>
      <c r="B81" s="382"/>
      <c r="C81" s="383"/>
      <c r="D81" s="133" t="s">
        <v>165</v>
      </c>
      <c r="E81" s="134" t="s">
        <v>76</v>
      </c>
      <c r="F81" s="136" t="s">
        <v>120</v>
      </c>
      <c r="G81" s="137" t="s">
        <v>99</v>
      </c>
      <c r="H81" s="138" t="s">
        <v>166</v>
      </c>
    </row>
    <row r="82" spans="1:8" x14ac:dyDescent="0.25">
      <c r="A82" s="126">
        <v>1</v>
      </c>
      <c r="B82" s="345"/>
      <c r="C82" s="346"/>
      <c r="D82" s="73"/>
      <c r="E82" s="116"/>
      <c r="F82" s="129"/>
      <c r="G82" s="54" t="str">
        <f>IF(D82=List!$A$3, E82*F82, "")</f>
        <v/>
      </c>
      <c r="H82" s="40" t="str">
        <f>IF(D82=List!$A$4, E82*F82, "")</f>
        <v/>
      </c>
    </row>
    <row r="83" spans="1:8" x14ac:dyDescent="0.25">
      <c r="A83" s="126">
        <v>2</v>
      </c>
      <c r="B83" s="345"/>
      <c r="C83" s="346"/>
      <c r="D83" s="73"/>
      <c r="E83" s="116"/>
      <c r="F83" s="129"/>
      <c r="G83" s="54" t="str">
        <f>IF(D83=List!$A$3, E83*F83, "")</f>
        <v/>
      </c>
      <c r="H83" s="40" t="str">
        <f>IF(D83=List!$A$4, E83*F83, "")</f>
        <v/>
      </c>
    </row>
    <row r="84" spans="1:8" x14ac:dyDescent="0.25">
      <c r="A84" s="126">
        <v>3</v>
      </c>
      <c r="B84" s="345"/>
      <c r="C84" s="346"/>
      <c r="D84" s="73"/>
      <c r="E84" s="116"/>
      <c r="F84" s="129"/>
      <c r="G84" s="54" t="str">
        <f>IF(D84=List!$A$3, E84*F84, "")</f>
        <v/>
      </c>
      <c r="H84" s="40" t="str">
        <f>IF(D84=List!$A$4, E84*F84, "")</f>
        <v/>
      </c>
    </row>
    <row r="85" spans="1:8" x14ac:dyDescent="0.25">
      <c r="A85" s="126">
        <v>4</v>
      </c>
      <c r="B85" s="345"/>
      <c r="C85" s="346"/>
      <c r="D85" s="73"/>
      <c r="E85" s="116"/>
      <c r="F85" s="129"/>
      <c r="G85" s="54" t="str">
        <f>IF(D85=List!$A$3, E85*F85, "")</f>
        <v/>
      </c>
      <c r="H85" s="40" t="str">
        <f>IF(D85=List!$A$4, E85*F85, "")</f>
        <v/>
      </c>
    </row>
    <row r="86" spans="1:8" x14ac:dyDescent="0.25">
      <c r="A86" s="126">
        <v>5</v>
      </c>
      <c r="B86" s="345"/>
      <c r="C86" s="346"/>
      <c r="D86" s="73"/>
      <c r="E86" s="116"/>
      <c r="F86" s="129"/>
      <c r="G86" s="54" t="str">
        <f>IF(D86=List!$A$3, E86*F86, "")</f>
        <v/>
      </c>
      <c r="H86" s="40" t="str">
        <f>IF(D86=List!$A$4, E86*F86, "")</f>
        <v/>
      </c>
    </row>
    <row r="87" spans="1:8" x14ac:dyDescent="0.25">
      <c r="A87" s="126">
        <v>6</v>
      </c>
      <c r="B87" s="345"/>
      <c r="C87" s="346"/>
      <c r="D87" s="73"/>
      <c r="E87" s="116"/>
      <c r="F87" s="129"/>
      <c r="G87" s="54" t="str">
        <f>IF(D87=List!$A$3, E87*F87, "")</f>
        <v/>
      </c>
      <c r="H87" s="40" t="str">
        <f>IF(D87=List!$A$4, E87*F87, "")</f>
        <v/>
      </c>
    </row>
    <row r="88" spans="1:8" x14ac:dyDescent="0.25">
      <c r="A88" s="126">
        <v>7</v>
      </c>
      <c r="B88" s="345"/>
      <c r="C88" s="346"/>
      <c r="D88" s="73"/>
      <c r="E88" s="116"/>
      <c r="F88" s="129"/>
      <c r="G88" s="54" t="str">
        <f>IF(D88=List!$A$3, E88*F88, "")</f>
        <v/>
      </c>
      <c r="H88" s="40" t="str">
        <f>IF(D88=List!$A$4, E88*F88, "")</f>
        <v/>
      </c>
    </row>
    <row r="89" spans="1:8" x14ac:dyDescent="0.25">
      <c r="A89" s="126">
        <v>8</v>
      </c>
      <c r="B89" s="345"/>
      <c r="C89" s="346"/>
      <c r="D89" s="73"/>
      <c r="E89" s="116"/>
      <c r="F89" s="129"/>
      <c r="G89" s="54" t="str">
        <f>IF(D89=List!$A$3, E89*F89, "")</f>
        <v/>
      </c>
      <c r="H89" s="40" t="str">
        <f>IF(D89=List!$A$4, E89*F89, "")</f>
        <v/>
      </c>
    </row>
    <row r="90" spans="1:8" x14ac:dyDescent="0.25">
      <c r="A90" s="126">
        <v>9</v>
      </c>
      <c r="B90" s="345"/>
      <c r="C90" s="346"/>
      <c r="D90" s="73"/>
      <c r="E90" s="116"/>
      <c r="F90" s="129"/>
      <c r="G90" s="54" t="str">
        <f>IF(D90=List!$A$3, E90*F90, "")</f>
        <v/>
      </c>
      <c r="H90" s="40" t="str">
        <f>IF(D90=List!$A$4, E90*F90, "")</f>
        <v/>
      </c>
    </row>
    <row r="91" spans="1:8" x14ac:dyDescent="0.25">
      <c r="A91" s="126">
        <v>10</v>
      </c>
      <c r="B91" s="345"/>
      <c r="C91" s="346"/>
      <c r="D91" s="73"/>
      <c r="E91" s="116"/>
      <c r="F91" s="129"/>
      <c r="G91" s="54" t="str">
        <f>IF(D91=List!$A$3, E91*F91, "")</f>
        <v/>
      </c>
      <c r="H91" s="40" t="str">
        <f>IF(D91=List!$A$4, E91*F91, "")</f>
        <v/>
      </c>
    </row>
    <row r="92" spans="1:8" x14ac:dyDescent="0.25">
      <c r="A92" s="126">
        <v>11</v>
      </c>
      <c r="B92" s="345"/>
      <c r="C92" s="346"/>
      <c r="D92" s="73"/>
      <c r="E92" s="116"/>
      <c r="F92" s="129"/>
      <c r="G92" s="54" t="str">
        <f>IF(D92=List!$A$3, E92*F92, "")</f>
        <v/>
      </c>
      <c r="H92" s="40" t="str">
        <f>IF(D92=List!$A$4, E92*F92, "")</f>
        <v/>
      </c>
    </row>
    <row r="93" spans="1:8" x14ac:dyDescent="0.25">
      <c r="A93" s="126">
        <v>12</v>
      </c>
      <c r="B93" s="345"/>
      <c r="C93" s="346"/>
      <c r="D93" s="73"/>
      <c r="E93" s="116"/>
      <c r="F93" s="129"/>
      <c r="G93" s="54" t="str">
        <f>IF(D93=List!$A$3, E93*F93, "")</f>
        <v/>
      </c>
      <c r="H93" s="40" t="str">
        <f>IF(D93=List!$A$4, E93*F93, "")</f>
        <v/>
      </c>
    </row>
    <row r="94" spans="1:8" x14ac:dyDescent="0.25">
      <c r="A94" s="219"/>
      <c r="B94" s="220"/>
      <c r="C94" s="220"/>
      <c r="D94" s="220"/>
      <c r="E94" s="220"/>
      <c r="F94" s="221" t="s">
        <v>78</v>
      </c>
      <c r="G94" s="55">
        <f>SUM(G82:G93)</f>
        <v>0</v>
      </c>
      <c r="H94" s="40">
        <f>SUM(H82:H93)</f>
        <v>0</v>
      </c>
    </row>
    <row r="95" spans="1:8" ht="15.75" thickBot="1" x14ac:dyDescent="0.3">
      <c r="A95" s="222"/>
      <c r="B95" s="223"/>
      <c r="C95" s="223"/>
      <c r="D95" s="223"/>
      <c r="E95" s="223"/>
      <c r="F95" s="223" t="s">
        <v>46</v>
      </c>
      <c r="G95" s="247"/>
      <c r="H95" s="190">
        <f>SUM(G94:H94)</f>
        <v>0</v>
      </c>
    </row>
    <row r="96" spans="1:8" ht="15.75" thickBot="1" x14ac:dyDescent="0.3">
      <c r="A96" s="127"/>
      <c r="B96" s="127"/>
      <c r="D96" s="127"/>
      <c r="E96" s="127"/>
      <c r="F96" s="127"/>
      <c r="G96" s="127"/>
      <c r="H96" s="127"/>
    </row>
    <row r="97" spans="1:8" ht="15.75" thickBot="1" x14ac:dyDescent="0.3">
      <c r="A97" s="394" t="s">
        <v>126</v>
      </c>
      <c r="B97" s="395"/>
      <c r="C97" s="396"/>
      <c r="D97" s="396"/>
      <c r="E97" s="396"/>
      <c r="F97" s="396"/>
      <c r="G97" s="396"/>
      <c r="H97" s="397"/>
    </row>
    <row r="98" spans="1:8" ht="14.45" customHeight="1" x14ac:dyDescent="0.25">
      <c r="A98" s="334" t="s">
        <v>177</v>
      </c>
      <c r="B98" s="387"/>
      <c r="C98" s="387"/>
      <c r="D98" s="387"/>
      <c r="E98" s="387"/>
      <c r="F98" s="387"/>
      <c r="G98" s="387"/>
      <c r="H98" s="388"/>
    </row>
    <row r="99" spans="1:8" x14ac:dyDescent="0.25">
      <c r="A99" s="390" t="s">
        <v>131</v>
      </c>
      <c r="B99" s="391"/>
      <c r="C99" s="392"/>
      <c r="D99" s="392"/>
      <c r="E99" s="392"/>
      <c r="F99" s="392"/>
      <c r="G99" s="392"/>
      <c r="H99" s="393"/>
    </row>
    <row r="100" spans="1:8" ht="30" customHeight="1" x14ac:dyDescent="0.25">
      <c r="A100" s="381" t="s">
        <v>45</v>
      </c>
      <c r="B100" s="382"/>
      <c r="C100" s="383"/>
      <c r="D100" s="133" t="s">
        <v>165</v>
      </c>
      <c r="E100" s="134" t="s">
        <v>76</v>
      </c>
      <c r="F100" s="136" t="s">
        <v>120</v>
      </c>
      <c r="G100" s="137" t="s">
        <v>99</v>
      </c>
      <c r="H100" s="138" t="s">
        <v>166</v>
      </c>
    </row>
    <row r="101" spans="1:8" x14ac:dyDescent="0.25">
      <c r="A101" s="126">
        <v>1</v>
      </c>
      <c r="B101" s="345"/>
      <c r="C101" s="346"/>
      <c r="D101" s="73"/>
      <c r="E101" s="116"/>
      <c r="F101" s="129"/>
      <c r="G101" s="54" t="str">
        <f>IF(D101=List!$A$3, E101*F101, "")</f>
        <v/>
      </c>
      <c r="H101" s="40" t="str">
        <f>IF(D101=List!$A$4, E101*F101, "")</f>
        <v/>
      </c>
    </row>
    <row r="102" spans="1:8" x14ac:dyDescent="0.25">
      <c r="A102" s="126">
        <v>2</v>
      </c>
      <c r="B102" s="345"/>
      <c r="C102" s="346"/>
      <c r="D102" s="73"/>
      <c r="E102" s="116"/>
      <c r="F102" s="129"/>
      <c r="G102" s="54" t="str">
        <f>IF(D102=List!$A$3, E102*F102, "")</f>
        <v/>
      </c>
      <c r="H102" s="40" t="str">
        <f>IF(D102=List!$A$4, E102*F102, "")</f>
        <v/>
      </c>
    </row>
    <row r="103" spans="1:8" x14ac:dyDescent="0.25">
      <c r="A103" s="126">
        <v>3</v>
      </c>
      <c r="B103" s="345"/>
      <c r="C103" s="346"/>
      <c r="D103" s="73"/>
      <c r="E103" s="116"/>
      <c r="F103" s="129"/>
      <c r="G103" s="54" t="str">
        <f>IF(D103=List!$A$3, E103*F103, "")</f>
        <v/>
      </c>
      <c r="H103" s="40" t="str">
        <f>IF(D103=List!$A$4, E103*F103, "")</f>
        <v/>
      </c>
    </row>
    <row r="104" spans="1:8" x14ac:dyDescent="0.25">
      <c r="A104" s="126">
        <v>4</v>
      </c>
      <c r="B104" s="345"/>
      <c r="C104" s="346"/>
      <c r="D104" s="73"/>
      <c r="E104" s="116"/>
      <c r="F104" s="129"/>
      <c r="G104" s="54" t="str">
        <f>IF(D104=List!$A$3, E104*F104, "")</f>
        <v/>
      </c>
      <c r="H104" s="40" t="str">
        <f>IF(D104=List!$A$4, E104*F104, "")</f>
        <v/>
      </c>
    </row>
    <row r="105" spans="1:8" x14ac:dyDescent="0.25">
      <c r="A105" s="126">
        <v>5</v>
      </c>
      <c r="B105" s="345"/>
      <c r="C105" s="346"/>
      <c r="D105" s="73"/>
      <c r="E105" s="116"/>
      <c r="F105" s="129"/>
      <c r="G105" s="54" t="str">
        <f>IF(D105=List!$A$3, E105*F105, "")</f>
        <v/>
      </c>
      <c r="H105" s="40" t="str">
        <f>IF(D105=List!$A$4, E105*F105, "")</f>
        <v/>
      </c>
    </row>
    <row r="106" spans="1:8" x14ac:dyDescent="0.25">
      <c r="A106" s="126">
        <v>6</v>
      </c>
      <c r="B106" s="345"/>
      <c r="C106" s="346"/>
      <c r="D106" s="73"/>
      <c r="E106" s="116"/>
      <c r="F106" s="129"/>
      <c r="G106" s="54" t="str">
        <f>IF(D106=List!$A$3, E106*F106, "")</f>
        <v/>
      </c>
      <c r="H106" s="40" t="str">
        <f>IF(D106=List!$A$4, E106*F106, "")</f>
        <v/>
      </c>
    </row>
    <row r="107" spans="1:8" x14ac:dyDescent="0.25">
      <c r="A107" s="126">
        <v>7</v>
      </c>
      <c r="B107" s="345"/>
      <c r="C107" s="346"/>
      <c r="D107" s="73"/>
      <c r="E107" s="116"/>
      <c r="F107" s="129"/>
      <c r="G107" s="54" t="str">
        <f>IF(D107=List!$A$3, E107*F107, "")</f>
        <v/>
      </c>
      <c r="H107" s="40" t="str">
        <f>IF(D107=List!$A$4, E107*F107, "")</f>
        <v/>
      </c>
    </row>
    <row r="108" spans="1:8" x14ac:dyDescent="0.25">
      <c r="A108" s="126">
        <v>8</v>
      </c>
      <c r="B108" s="345"/>
      <c r="C108" s="346"/>
      <c r="D108" s="73"/>
      <c r="E108" s="116"/>
      <c r="F108" s="129"/>
      <c r="G108" s="54" t="str">
        <f>IF(D108=List!$A$3, E108*F108, "")</f>
        <v/>
      </c>
      <c r="H108" s="40" t="str">
        <f>IF(D108=List!$A$4, E108*F108, "")</f>
        <v/>
      </c>
    </row>
    <row r="109" spans="1:8" x14ac:dyDescent="0.25">
      <c r="A109" s="126">
        <v>9</v>
      </c>
      <c r="B109" s="345"/>
      <c r="C109" s="346"/>
      <c r="D109" s="73"/>
      <c r="E109" s="116"/>
      <c r="F109" s="129"/>
      <c r="G109" s="54" t="str">
        <f>IF(D109=List!$A$3, E109*F109, "")</f>
        <v/>
      </c>
      <c r="H109" s="40" t="str">
        <f>IF(D109=List!$A$4, E109*F109, "")</f>
        <v/>
      </c>
    </row>
    <row r="110" spans="1:8" x14ac:dyDescent="0.25">
      <c r="A110" s="126">
        <v>10</v>
      </c>
      <c r="B110" s="345"/>
      <c r="C110" s="346"/>
      <c r="D110" s="73"/>
      <c r="E110" s="116"/>
      <c r="F110" s="129"/>
      <c r="G110" s="54" t="str">
        <f>IF(D110=List!$A$3, E110*F110, "")</f>
        <v/>
      </c>
      <c r="H110" s="40" t="str">
        <f>IF(D110=List!$A$4, E110*F110, "")</f>
        <v/>
      </c>
    </row>
    <row r="111" spans="1:8" x14ac:dyDescent="0.25">
      <c r="A111" s="126">
        <v>11</v>
      </c>
      <c r="B111" s="345"/>
      <c r="C111" s="346"/>
      <c r="D111" s="73"/>
      <c r="E111" s="116"/>
      <c r="F111" s="129"/>
      <c r="G111" s="54" t="str">
        <f>IF(D111=List!$A$3, E111*F111, "")</f>
        <v/>
      </c>
      <c r="H111" s="40" t="str">
        <f>IF(D111=List!$A$4, E111*F111, "")</f>
        <v/>
      </c>
    </row>
    <row r="112" spans="1:8" x14ac:dyDescent="0.25">
      <c r="A112" s="126">
        <v>12</v>
      </c>
      <c r="B112" s="345"/>
      <c r="C112" s="346"/>
      <c r="D112" s="73"/>
      <c r="E112" s="116"/>
      <c r="F112" s="129"/>
      <c r="G112" s="54" t="str">
        <f>IF(D112=List!$A$3, E112*F112, "")</f>
        <v/>
      </c>
      <c r="H112" s="40" t="str">
        <f>IF(D112=List!$A$4, E112*F112, "")</f>
        <v/>
      </c>
    </row>
    <row r="113" spans="1:8" x14ac:dyDescent="0.25">
      <c r="A113" s="219"/>
      <c r="B113" s="220"/>
      <c r="C113" s="220"/>
      <c r="D113" s="220"/>
      <c r="E113" s="220"/>
      <c r="F113" s="221" t="s">
        <v>78</v>
      </c>
      <c r="G113" s="55">
        <f>SUM(G101:G112)</f>
        <v>0</v>
      </c>
      <c r="H113" s="40">
        <f>SUM(H101:H112)</f>
        <v>0</v>
      </c>
    </row>
    <row r="114" spans="1:8" ht="15.75" thickBot="1" x14ac:dyDescent="0.3">
      <c r="A114" s="222"/>
      <c r="B114" s="223"/>
      <c r="C114" s="223"/>
      <c r="D114" s="223"/>
      <c r="E114" s="223"/>
      <c r="F114" s="223" t="s">
        <v>46</v>
      </c>
      <c r="G114" s="247"/>
      <c r="H114" s="190">
        <f>SUM(G113:H113)</f>
        <v>0</v>
      </c>
    </row>
  </sheetData>
  <sheetProtection formatCells="0" formatColumns="0" formatRows="0" insertRows="0" insertHyperlinks="0" deleteRows="0" selectLockedCells="1" sort="0" autoFilter="0" pivotTables="0"/>
  <customSheetViews>
    <customSheetView guid="{B62DA791-876E-45D9-A5DB-855827A1FF7E}" scale="90" fitToPage="1" topLeftCell="C1">
      <pane ySplit="1" topLeftCell="A2" activePane="bottomLeft" state="frozen"/>
      <selection pane="bottomLeft" activeCell="T41" sqref="T41"/>
      <pageMargins left="0" right="0" top="0" bottom="0.25" header="0.5" footer="0.25"/>
      <printOptions horizontalCentered="1"/>
      <pageSetup scale="70" orientation="landscape" r:id="rId1"/>
      <headerFooter>
        <oddFooter>&amp;LATP V.9 (04/20/2016)</oddFooter>
      </headerFooter>
    </customSheetView>
  </customSheetViews>
  <mergeCells count="85">
    <mergeCell ref="A1:H1"/>
    <mergeCell ref="A2:H2"/>
    <mergeCell ref="A3:H3"/>
    <mergeCell ref="A4:H4"/>
    <mergeCell ref="A21:H21"/>
    <mergeCell ref="A5:B5"/>
    <mergeCell ref="A22:H22"/>
    <mergeCell ref="A40:H40"/>
    <mergeCell ref="A41:H41"/>
    <mergeCell ref="A42:H42"/>
    <mergeCell ref="A23:H23"/>
    <mergeCell ref="B27:C27"/>
    <mergeCell ref="B28:C28"/>
    <mergeCell ref="B29:C29"/>
    <mergeCell ref="B30:C30"/>
    <mergeCell ref="B31:C31"/>
    <mergeCell ref="A24:C24"/>
    <mergeCell ref="B25:C25"/>
    <mergeCell ref="B26:C26"/>
    <mergeCell ref="B32:C32"/>
    <mergeCell ref="B33:C33"/>
    <mergeCell ref="B34:C34"/>
    <mergeCell ref="B69:C69"/>
    <mergeCell ref="B70:C70"/>
    <mergeCell ref="B71:C71"/>
    <mergeCell ref="B72:C72"/>
    <mergeCell ref="B73:C73"/>
    <mergeCell ref="B64:C64"/>
    <mergeCell ref="B65:C65"/>
    <mergeCell ref="B66:C66"/>
    <mergeCell ref="B67:C67"/>
    <mergeCell ref="B68:C68"/>
    <mergeCell ref="B74:C74"/>
    <mergeCell ref="A97:H97"/>
    <mergeCell ref="A98:H98"/>
    <mergeCell ref="A99:H99"/>
    <mergeCell ref="A81:C81"/>
    <mergeCell ref="B82:C82"/>
    <mergeCell ref="B83:C83"/>
    <mergeCell ref="B84:C84"/>
    <mergeCell ref="B85:C85"/>
    <mergeCell ref="B91:C91"/>
    <mergeCell ref="B92:C92"/>
    <mergeCell ref="B93:C93"/>
    <mergeCell ref="A78:H78"/>
    <mergeCell ref="A79:H79"/>
    <mergeCell ref="A80:H80"/>
    <mergeCell ref="A100:C100"/>
    <mergeCell ref="B101:C101"/>
    <mergeCell ref="B86:C86"/>
    <mergeCell ref="B87:C87"/>
    <mergeCell ref="B88:C88"/>
    <mergeCell ref="B89:C89"/>
    <mergeCell ref="B90:C90"/>
    <mergeCell ref="B35:C35"/>
    <mergeCell ref="B36:C36"/>
    <mergeCell ref="B53:C53"/>
    <mergeCell ref="B54:C54"/>
    <mergeCell ref="B55:C55"/>
    <mergeCell ref="A43:C43"/>
    <mergeCell ref="B44:C44"/>
    <mergeCell ref="B45:C45"/>
    <mergeCell ref="B46:C46"/>
    <mergeCell ref="B47:C47"/>
    <mergeCell ref="A62:C62"/>
    <mergeCell ref="B63:C63"/>
    <mergeCell ref="B48:C48"/>
    <mergeCell ref="B49:C49"/>
    <mergeCell ref="B50:C50"/>
    <mergeCell ref="B51:C51"/>
    <mergeCell ref="B52:C52"/>
    <mergeCell ref="A59:H59"/>
    <mergeCell ref="A60:H60"/>
    <mergeCell ref="A61:H61"/>
    <mergeCell ref="B112:C112"/>
    <mergeCell ref="B107:C107"/>
    <mergeCell ref="B108:C108"/>
    <mergeCell ref="B109:C109"/>
    <mergeCell ref="B110:C110"/>
    <mergeCell ref="B111:C111"/>
    <mergeCell ref="B102:C102"/>
    <mergeCell ref="B103:C103"/>
    <mergeCell ref="B104:C104"/>
    <mergeCell ref="B105:C105"/>
    <mergeCell ref="B106:C106"/>
  </mergeCells>
  <dataValidations xWindow="632" yWindow="712" count="2">
    <dataValidation type="textLength" operator="equal" allowBlank="1" showInputMessage="1" showErrorMessage="1" errorTitle="Cells Contain Formula" error="Cells Contain Formula_x000a__x000a_You cannot manipulate these cells._x000a_" sqref="H38 G25:H37 H57 G44:H56 H76 G63:H75 H95 G82:H94 H114 G101:H113" xr:uid="{00000000-0002-0000-1100-000001000000}">
      <formula1>0</formula1>
    </dataValidation>
    <dataValidation type="textLength" operator="equal" allowBlank="1" showInputMessage="1" showErrorMessage="1" errorTitle="Cells Contain Formula" error="Cells Contain Formula_x000a__x000a_You cannot manipulate these cells." sqref="G6:H18 H19" xr:uid="{00000000-0002-0000-1100-000002000000}">
      <formula1>0</formula1>
    </dataValidation>
  </dataValidations>
  <printOptions horizontalCentered="1"/>
  <pageMargins left="0.75" right="0.75" top="0.5" bottom="0.5" header="0.5" footer="0.5"/>
  <pageSetup scale="76" orientation="portrait" r:id="rId2"/>
  <headerFooter>
    <oddFooter>&amp;LATP V.11 (04.27.2018)</oddFooter>
  </headerFooter>
  <ignoredErrors>
    <ignoredError sqref="G18:H18" unlockedFormula="1"/>
  </ignoredErrors>
  <extLst>
    <ext xmlns:x14="http://schemas.microsoft.com/office/spreadsheetml/2009/9/main" uri="{CCE6A557-97BC-4b89-ADB6-D9C93CAAB3DF}">
      <x14:dataValidations xmlns:xm="http://schemas.microsoft.com/office/excel/2006/main" xWindow="632" yWindow="712" count="1">
        <x14:dataValidation type="list" allowBlank="1" showInputMessage="1" showErrorMessage="1" xr:uid="{00000000-0002-0000-1100-000003000000}">
          <x14:formula1>
            <xm:f>List!$A$3:$A$4</xm:f>
          </x14:formula1>
          <xm:sqref>D82:D93 D25:D36 D63:D74 D44:D55 D101:D112 C6:C17</xm:sqref>
        </x14:dataValidation>
      </x14:dataValidations>
    </ext>
  </extLst>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7">
    <tabColor rgb="FFFFCCFF"/>
    <pageSetUpPr autoPageBreaks="0" fitToPage="1"/>
  </sheetPr>
  <dimension ref="A1:J49"/>
  <sheetViews>
    <sheetView zoomScaleNormal="100" zoomScaleSheetLayoutView="100" workbookViewId="0">
      <pane ySplit="1" topLeftCell="A2" activePane="bottomLeft" state="frozen"/>
      <selection activeCell="B14" sqref="B14"/>
      <selection pane="bottomLeft" activeCell="N51" sqref="N51"/>
    </sheetView>
  </sheetViews>
  <sheetFormatPr defaultColWidth="8.85546875" defaultRowHeight="15" x14ac:dyDescent="0.25"/>
  <cols>
    <col min="1" max="1" width="7.28515625" style="17" bestFit="1" customWidth="1"/>
    <col min="2" max="2" width="10.28515625" style="17" customWidth="1"/>
    <col min="3" max="3" width="8.7109375" style="17" customWidth="1"/>
    <col min="4" max="4" width="15.7109375" style="17" customWidth="1"/>
    <col min="5" max="5" width="6.7109375" style="17" customWidth="1"/>
    <col min="6" max="6" width="7.85546875" style="17" customWidth="1"/>
    <col min="7" max="7" width="12.7109375" style="17" customWidth="1"/>
    <col min="8" max="8" width="11.7109375" style="17" customWidth="1"/>
    <col min="9" max="9" width="19.140625" style="17" customWidth="1"/>
    <col min="10" max="10" width="17.7109375" style="17" customWidth="1"/>
    <col min="11" max="16384" width="8.85546875" style="17"/>
  </cols>
  <sheetData>
    <row r="1" spans="1:10" ht="15.75" thickBot="1" x14ac:dyDescent="0.3">
      <c r="A1" s="354" t="s">
        <v>35</v>
      </c>
      <c r="B1" s="355"/>
      <c r="C1" s="355"/>
      <c r="D1" s="355"/>
      <c r="E1" s="355"/>
      <c r="F1" s="355"/>
      <c r="G1" s="355"/>
      <c r="H1" s="355"/>
      <c r="I1" s="355"/>
      <c r="J1" s="356"/>
    </row>
    <row r="2" spans="1:10" x14ac:dyDescent="0.25">
      <c r="A2" s="357" t="s">
        <v>18</v>
      </c>
      <c r="B2" s="358"/>
      <c r="C2" s="359"/>
      <c r="D2" s="360"/>
      <c r="E2" s="360"/>
      <c r="F2" s="360"/>
      <c r="G2" s="360"/>
      <c r="H2" s="360"/>
      <c r="I2" s="360"/>
      <c r="J2" s="361"/>
    </row>
    <row r="3" spans="1:10" ht="30" customHeight="1" x14ac:dyDescent="0.25">
      <c r="A3" s="365" t="s">
        <v>19</v>
      </c>
      <c r="B3" s="366"/>
      <c r="C3" s="362"/>
      <c r="D3" s="362"/>
      <c r="E3" s="362"/>
      <c r="F3" s="362"/>
      <c r="G3" s="362"/>
      <c r="H3" s="362"/>
      <c r="I3" s="363"/>
      <c r="J3" s="364"/>
    </row>
    <row r="4" spans="1:10" ht="15.75" thickBot="1" x14ac:dyDescent="0.3">
      <c r="A4" s="238"/>
      <c r="B4" s="239"/>
      <c r="C4" s="239"/>
      <c r="D4" s="239"/>
      <c r="E4" s="239"/>
      <c r="F4" s="239"/>
      <c r="G4" s="239"/>
      <c r="H4" s="239"/>
      <c r="I4" s="239"/>
      <c r="J4" s="240"/>
    </row>
    <row r="5" spans="1:10" ht="15.75" thickBot="1" x14ac:dyDescent="0.3">
      <c r="A5" s="100"/>
      <c r="B5" s="101" t="s">
        <v>60</v>
      </c>
      <c r="C5" s="113" t="s">
        <v>61</v>
      </c>
      <c r="D5" s="376" t="s">
        <v>113</v>
      </c>
      <c r="E5" s="377"/>
      <c r="F5" s="377"/>
      <c r="G5" s="378"/>
      <c r="H5" s="367" t="s">
        <v>114</v>
      </c>
      <c r="I5" s="368"/>
      <c r="J5" s="369"/>
    </row>
    <row r="6" spans="1:10" x14ac:dyDescent="0.25">
      <c r="A6" s="139">
        <v>1</v>
      </c>
      <c r="B6" s="87"/>
      <c r="C6" s="88"/>
      <c r="D6" s="373"/>
      <c r="E6" s="373"/>
      <c r="F6" s="373"/>
      <c r="G6" s="373"/>
      <c r="H6" s="374"/>
      <c r="I6" s="374"/>
      <c r="J6" s="375"/>
    </row>
    <row r="7" spans="1:10" x14ac:dyDescent="0.25">
      <c r="A7" s="139">
        <v>2</v>
      </c>
      <c r="B7" s="89"/>
      <c r="C7" s="90"/>
      <c r="D7" s="370"/>
      <c r="E7" s="370"/>
      <c r="F7" s="370"/>
      <c r="G7" s="370"/>
      <c r="H7" s="371"/>
      <c r="I7" s="371"/>
      <c r="J7" s="372"/>
    </row>
    <row r="8" spans="1:10" x14ac:dyDescent="0.25">
      <c r="A8" s="139">
        <v>3</v>
      </c>
      <c r="B8" s="89"/>
      <c r="C8" s="90"/>
      <c r="D8" s="370"/>
      <c r="E8" s="370"/>
      <c r="F8" s="370"/>
      <c r="G8" s="370"/>
      <c r="H8" s="371"/>
      <c r="I8" s="371"/>
      <c r="J8" s="372"/>
    </row>
    <row r="9" spans="1:10" x14ac:dyDescent="0.25">
      <c r="A9" s="139">
        <v>4</v>
      </c>
      <c r="B9" s="89"/>
      <c r="C9" s="90"/>
      <c r="D9" s="370"/>
      <c r="E9" s="370"/>
      <c r="F9" s="370"/>
      <c r="G9" s="370"/>
      <c r="H9" s="371"/>
      <c r="I9" s="371"/>
      <c r="J9" s="372"/>
    </row>
    <row r="10" spans="1:10" x14ac:dyDescent="0.25">
      <c r="A10" s="139">
        <v>5</v>
      </c>
      <c r="B10" s="89"/>
      <c r="C10" s="90"/>
      <c r="D10" s="370"/>
      <c r="E10" s="370"/>
      <c r="F10" s="370"/>
      <c r="G10" s="370"/>
      <c r="H10" s="371"/>
      <c r="I10" s="371"/>
      <c r="J10" s="372"/>
    </row>
    <row r="11" spans="1:10" x14ac:dyDescent="0.25">
      <c r="A11" s="139">
        <v>6</v>
      </c>
      <c r="B11" s="89"/>
      <c r="C11" s="90"/>
      <c r="D11" s="370"/>
      <c r="E11" s="370"/>
      <c r="F11" s="370"/>
      <c r="G11" s="370"/>
      <c r="H11" s="371"/>
      <c r="I11" s="371"/>
      <c r="J11" s="372"/>
    </row>
    <row r="12" spans="1:10" x14ac:dyDescent="0.25">
      <c r="A12" s="139">
        <v>7</v>
      </c>
      <c r="B12" s="89"/>
      <c r="C12" s="90"/>
      <c r="D12" s="370"/>
      <c r="E12" s="370"/>
      <c r="F12" s="370"/>
      <c r="G12" s="370"/>
      <c r="H12" s="371"/>
      <c r="I12" s="371"/>
      <c r="J12" s="372"/>
    </row>
    <row r="13" spans="1:10" x14ac:dyDescent="0.25">
      <c r="A13" s="139">
        <v>8</v>
      </c>
      <c r="B13" s="89"/>
      <c r="C13" s="90"/>
      <c r="D13" s="370"/>
      <c r="E13" s="370"/>
      <c r="F13" s="370"/>
      <c r="G13" s="370"/>
      <c r="H13" s="371"/>
      <c r="I13" s="371"/>
      <c r="J13" s="372"/>
    </row>
    <row r="14" spans="1:10" x14ac:dyDescent="0.25">
      <c r="A14" s="139">
        <v>9</v>
      </c>
      <c r="B14" s="91"/>
      <c r="C14" s="92"/>
      <c r="D14" s="370"/>
      <c r="E14" s="370"/>
      <c r="F14" s="370"/>
      <c r="G14" s="370"/>
      <c r="H14" s="371"/>
      <c r="I14" s="371"/>
      <c r="J14" s="372"/>
    </row>
    <row r="15" spans="1:10" ht="15.75" thickBot="1" x14ac:dyDescent="0.3">
      <c r="A15" s="149">
        <v>10</v>
      </c>
      <c r="B15" s="93"/>
      <c r="C15" s="94"/>
      <c r="D15" s="331"/>
      <c r="E15" s="331"/>
      <c r="F15" s="331"/>
      <c r="G15" s="331"/>
      <c r="H15" s="332"/>
      <c r="I15" s="332"/>
      <c r="J15" s="333"/>
    </row>
    <row r="16" spans="1:10" ht="15.75" thickBot="1" x14ac:dyDescent="0.3">
      <c r="A16" s="195"/>
      <c r="B16" s="196"/>
      <c r="C16" s="196"/>
      <c r="D16" s="196"/>
      <c r="E16" s="196"/>
      <c r="F16" s="196"/>
      <c r="G16" s="196" t="s">
        <v>83</v>
      </c>
      <c r="H16" s="196"/>
      <c r="I16" s="196"/>
      <c r="J16" s="197"/>
    </row>
    <row r="17" spans="1:10" ht="34.9" customHeight="1" x14ac:dyDescent="0.25">
      <c r="A17" s="201"/>
      <c r="B17" s="202"/>
      <c r="C17" s="208" t="s">
        <v>118</v>
      </c>
      <c r="D17" s="203"/>
      <c r="E17" s="379" t="s">
        <v>184</v>
      </c>
      <c r="F17" s="380"/>
      <c r="G17" s="102" t="s">
        <v>151</v>
      </c>
      <c r="H17" s="102" t="s">
        <v>152</v>
      </c>
      <c r="I17" s="114" t="s">
        <v>99</v>
      </c>
      <c r="J17" s="103" t="s">
        <v>164</v>
      </c>
    </row>
    <row r="18" spans="1:10" x14ac:dyDescent="0.25">
      <c r="A18" s="95" t="s">
        <v>21</v>
      </c>
      <c r="B18" s="345"/>
      <c r="C18" s="353"/>
      <c r="D18" s="346"/>
      <c r="E18" s="345"/>
      <c r="F18" s="346"/>
      <c r="G18" s="15"/>
      <c r="H18" s="14"/>
      <c r="I18" s="51" t="str">
        <f>IF(E18=List!$A$3,G18*H18, "")</f>
        <v/>
      </c>
      <c r="J18" s="121" t="str">
        <f>IF(E18=List!$A$4,G18*H18, "")</f>
        <v/>
      </c>
    </row>
    <row r="19" spans="1:10" x14ac:dyDescent="0.25">
      <c r="A19" s="95" t="s">
        <v>22</v>
      </c>
      <c r="B19" s="345"/>
      <c r="C19" s="353"/>
      <c r="D19" s="346"/>
      <c r="E19" s="345"/>
      <c r="F19" s="346"/>
      <c r="G19" s="15"/>
      <c r="H19" s="14"/>
      <c r="I19" s="51" t="str">
        <f>IF(E19=List!$A$3,G19*H19, "")</f>
        <v/>
      </c>
      <c r="J19" s="121" t="str">
        <f>IF(E19=List!$A$4,G19*H19, "")</f>
        <v/>
      </c>
    </row>
    <row r="20" spans="1:10" x14ac:dyDescent="0.25">
      <c r="A20" s="95" t="s">
        <v>29</v>
      </c>
      <c r="B20" s="345"/>
      <c r="C20" s="353"/>
      <c r="D20" s="346"/>
      <c r="E20" s="345"/>
      <c r="F20" s="346"/>
      <c r="G20" s="15"/>
      <c r="H20" s="14"/>
      <c r="I20" s="51" t="str">
        <f>IF(E20=List!$A$3,G20*H20, "")</f>
        <v/>
      </c>
      <c r="J20" s="121" t="str">
        <f>IF(E20=List!$A$4,G20*H20, "")</f>
        <v/>
      </c>
    </row>
    <row r="21" spans="1:10" x14ac:dyDescent="0.25">
      <c r="A21" s="95" t="s">
        <v>30</v>
      </c>
      <c r="B21" s="345"/>
      <c r="C21" s="353"/>
      <c r="D21" s="346"/>
      <c r="E21" s="345"/>
      <c r="F21" s="346"/>
      <c r="G21" s="15"/>
      <c r="H21" s="14"/>
      <c r="I21" s="51" t="str">
        <f>IF(E21=List!$A$3,G21*H21, "")</f>
        <v/>
      </c>
      <c r="J21" s="121" t="str">
        <f>IF(E21=List!$A$4,G21*H21, "")</f>
        <v/>
      </c>
    </row>
    <row r="22" spans="1:10" x14ac:dyDescent="0.25">
      <c r="A22" s="95" t="s">
        <v>68</v>
      </c>
      <c r="B22" s="341"/>
      <c r="C22" s="341"/>
      <c r="D22" s="341"/>
      <c r="E22" s="345"/>
      <c r="F22" s="346"/>
      <c r="G22" s="15"/>
      <c r="H22" s="14"/>
      <c r="I22" s="51" t="str">
        <f>IF(E22=List!$A$3,G22*H22, "")</f>
        <v/>
      </c>
      <c r="J22" s="121" t="str">
        <f>IF(E22=List!$A$4,G22*H22, "")</f>
        <v/>
      </c>
    </row>
    <row r="23" spans="1:10" x14ac:dyDescent="0.25">
      <c r="A23" s="95" t="s">
        <v>69</v>
      </c>
      <c r="B23" s="341"/>
      <c r="C23" s="341"/>
      <c r="D23" s="341"/>
      <c r="E23" s="345"/>
      <c r="F23" s="346"/>
      <c r="G23" s="15"/>
      <c r="H23" s="14"/>
      <c r="I23" s="51" t="str">
        <f>IF(E23=List!$A$3,G23*H23, "")</f>
        <v/>
      </c>
      <c r="J23" s="121" t="str">
        <f>IF(E23=List!$A$4,G23*H23, "")</f>
        <v/>
      </c>
    </row>
    <row r="24" spans="1:10" ht="14.45" customHeight="1" x14ac:dyDescent="0.25">
      <c r="A24" s="194"/>
      <c r="B24" s="179"/>
      <c r="C24" s="179"/>
      <c r="D24" s="179"/>
      <c r="E24" s="179"/>
      <c r="F24" s="179"/>
      <c r="G24" s="179"/>
      <c r="H24" s="206" t="s">
        <v>149</v>
      </c>
      <c r="I24" s="50">
        <f>SUM(I18:I23)</f>
        <v>0</v>
      </c>
      <c r="J24" s="58">
        <f>SUM(J18:J23)</f>
        <v>0</v>
      </c>
    </row>
    <row r="25" spans="1:10" ht="34.9" customHeight="1" x14ac:dyDescent="0.25">
      <c r="A25" s="204"/>
      <c r="B25" s="205"/>
      <c r="C25" s="209" t="s">
        <v>150</v>
      </c>
      <c r="D25" s="205"/>
      <c r="E25" s="349" t="s">
        <v>165</v>
      </c>
      <c r="F25" s="349"/>
      <c r="G25" s="105" t="s">
        <v>151</v>
      </c>
      <c r="H25" s="105" t="s">
        <v>152</v>
      </c>
      <c r="I25" s="106" t="s">
        <v>99</v>
      </c>
      <c r="J25" s="107" t="s">
        <v>164</v>
      </c>
    </row>
    <row r="26" spans="1:10" x14ac:dyDescent="0.25">
      <c r="A26" s="95" t="s">
        <v>21</v>
      </c>
      <c r="B26" s="345"/>
      <c r="C26" s="353"/>
      <c r="D26" s="346"/>
      <c r="E26" s="345"/>
      <c r="F26" s="346"/>
      <c r="G26" s="15"/>
      <c r="H26" s="14"/>
      <c r="I26" s="51" t="str">
        <f>IF(E26=List!$A$3,G26*H26, "")</f>
        <v/>
      </c>
      <c r="J26" s="59" t="str">
        <f>IF(E26=List!$A$4,G26*H26, "")</f>
        <v/>
      </c>
    </row>
    <row r="27" spans="1:10" x14ac:dyDescent="0.25">
      <c r="A27" s="95" t="s">
        <v>22</v>
      </c>
      <c r="B27" s="345"/>
      <c r="C27" s="353"/>
      <c r="D27" s="346"/>
      <c r="E27" s="345"/>
      <c r="F27" s="346"/>
      <c r="G27" s="15"/>
      <c r="H27" s="14"/>
      <c r="I27" s="51" t="str">
        <f>IF(E27=List!$A$3,G27*H27, "")</f>
        <v/>
      </c>
      <c r="J27" s="59" t="str">
        <f>IF(E27=List!$A$4,G27*H27, "")</f>
        <v/>
      </c>
    </row>
    <row r="28" spans="1:10" x14ac:dyDescent="0.25">
      <c r="A28" s="95" t="s">
        <v>29</v>
      </c>
      <c r="B28" s="345"/>
      <c r="C28" s="353"/>
      <c r="D28" s="346"/>
      <c r="E28" s="345"/>
      <c r="F28" s="346"/>
      <c r="G28" s="15"/>
      <c r="H28" s="14"/>
      <c r="I28" s="51" t="str">
        <f>IF(E28=List!$A$3,G28*H28, "")</f>
        <v/>
      </c>
      <c r="J28" s="59" t="str">
        <f>IF(E28=List!$A$4,G28*H28, "")</f>
        <v/>
      </c>
    </row>
    <row r="29" spans="1:10" ht="14.45" customHeight="1" x14ac:dyDescent="0.25">
      <c r="A29" s="194"/>
      <c r="B29" s="179"/>
      <c r="C29" s="179"/>
      <c r="D29" s="179"/>
      <c r="E29" s="179"/>
      <c r="F29" s="179"/>
      <c r="G29" s="179"/>
      <c r="H29" s="206" t="s">
        <v>153</v>
      </c>
      <c r="I29" s="108">
        <f>SUM(I26:I28)</f>
        <v>0</v>
      </c>
      <c r="J29" s="60">
        <f>SUM(J26:J28)</f>
        <v>0</v>
      </c>
    </row>
    <row r="30" spans="1:10" ht="15" customHeight="1" thickBot="1" x14ac:dyDescent="0.3">
      <c r="A30" s="210"/>
      <c r="B30" s="211"/>
      <c r="C30" s="211"/>
      <c r="D30" s="211"/>
      <c r="E30" s="211"/>
      <c r="F30" s="211"/>
      <c r="G30" s="211"/>
      <c r="H30" s="212" t="s">
        <v>154</v>
      </c>
      <c r="I30" s="57">
        <f>SUM(I24+I29)</f>
        <v>0</v>
      </c>
      <c r="J30" s="61">
        <f>SUM(J24+J29)</f>
        <v>0</v>
      </c>
    </row>
    <row r="31" spans="1:10" ht="19.899999999999999" customHeight="1" thickBot="1" x14ac:dyDescent="0.3">
      <c r="A31" s="225"/>
      <c r="B31" s="226"/>
      <c r="C31" s="226"/>
      <c r="D31" s="226"/>
      <c r="E31" s="226"/>
      <c r="F31" s="217"/>
      <c r="G31" s="227" t="s">
        <v>101</v>
      </c>
      <c r="H31" s="226"/>
      <c r="I31" s="226"/>
      <c r="J31" s="228"/>
    </row>
    <row r="32" spans="1:10" ht="15.75" thickBot="1" x14ac:dyDescent="0.3">
      <c r="A32" s="218" t="s">
        <v>104</v>
      </c>
      <c r="B32" s="189"/>
      <c r="C32" s="193" t="b">
        <v>0</v>
      </c>
      <c r="D32" s="445" t="s">
        <v>111</v>
      </c>
      <c r="E32" s="446"/>
      <c r="F32" s="446"/>
      <c r="G32" s="447"/>
      <c r="H32" s="52"/>
      <c r="I32" s="148" t="s">
        <v>115</v>
      </c>
      <c r="J32" s="99"/>
    </row>
    <row r="33" spans="1:10" ht="15" customHeight="1" thickBot="1" x14ac:dyDescent="0.3">
      <c r="A33" s="244"/>
      <c r="B33" s="245"/>
      <c r="C33" s="245"/>
      <c r="D33" s="245"/>
      <c r="E33" s="245"/>
      <c r="F33" s="245"/>
      <c r="G33" s="196" t="s">
        <v>219</v>
      </c>
      <c r="H33" s="245"/>
      <c r="I33" s="245"/>
      <c r="J33" s="246"/>
    </row>
    <row r="34" spans="1:10" x14ac:dyDescent="0.25">
      <c r="A34" s="180"/>
      <c r="B34" s="181"/>
      <c r="C34" s="181"/>
      <c r="D34" s="181"/>
      <c r="E34" s="181"/>
      <c r="F34" s="181"/>
      <c r="G34" s="181"/>
      <c r="H34" s="181"/>
      <c r="I34" s="181"/>
      <c r="J34" s="182"/>
    </row>
    <row r="35" spans="1:10" x14ac:dyDescent="0.25">
      <c r="A35" s="183"/>
      <c r="B35" s="184"/>
      <c r="C35" s="184"/>
      <c r="D35" s="184"/>
      <c r="E35" s="184"/>
      <c r="F35" s="184"/>
      <c r="G35" s="184"/>
      <c r="H35" s="184"/>
      <c r="I35" s="184"/>
      <c r="J35" s="185"/>
    </row>
    <row r="36" spans="1:10" x14ac:dyDescent="0.25">
      <c r="A36" s="183"/>
      <c r="B36" s="184"/>
      <c r="C36" s="184"/>
      <c r="D36" s="184"/>
      <c r="E36" s="184"/>
      <c r="F36" s="184"/>
      <c r="G36" s="184"/>
      <c r="H36" s="184"/>
      <c r="I36" s="184"/>
      <c r="J36" s="185"/>
    </row>
    <row r="37" spans="1:10" x14ac:dyDescent="0.25">
      <c r="A37" s="183"/>
      <c r="B37" s="184"/>
      <c r="C37" s="184"/>
      <c r="D37" s="184"/>
      <c r="E37" s="184"/>
      <c r="F37" s="184"/>
      <c r="G37" s="184"/>
      <c r="H37" s="184"/>
      <c r="I37" s="184"/>
      <c r="J37" s="185"/>
    </row>
    <row r="38" spans="1:10" ht="15.75" thickBot="1" x14ac:dyDescent="0.3">
      <c r="A38" s="186"/>
      <c r="B38" s="187"/>
      <c r="C38" s="187"/>
      <c r="D38" s="187"/>
      <c r="E38" s="187"/>
      <c r="F38" s="187"/>
      <c r="G38" s="187"/>
      <c r="H38" s="187"/>
      <c r="I38" s="187"/>
      <c r="J38" s="188"/>
    </row>
    <row r="39" spans="1:10" ht="19.899999999999999" customHeight="1" thickBot="1" x14ac:dyDescent="0.3">
      <c r="A39" s="337" t="s">
        <v>102</v>
      </c>
      <c r="B39" s="338"/>
      <c r="C39" s="338"/>
      <c r="D39" s="338"/>
      <c r="E39" s="338"/>
      <c r="F39" s="338"/>
      <c r="G39" s="338"/>
      <c r="H39" s="338"/>
      <c r="I39" s="339"/>
      <c r="J39" s="340"/>
    </row>
    <row r="40" spans="1:10" ht="21" customHeight="1" x14ac:dyDescent="0.25">
      <c r="A40" s="334" t="s">
        <v>66</v>
      </c>
      <c r="B40" s="335"/>
      <c r="C40" s="335"/>
      <c r="D40" s="335"/>
      <c r="E40" s="335"/>
      <c r="F40" s="335"/>
      <c r="G40" s="335"/>
      <c r="H40" s="335"/>
      <c r="I40" s="335"/>
      <c r="J40" s="336"/>
    </row>
    <row r="41" spans="1:10" x14ac:dyDescent="0.25">
      <c r="A41" s="350"/>
      <c r="B41" s="351"/>
      <c r="C41" s="351"/>
      <c r="D41" s="351"/>
      <c r="E41" s="351"/>
      <c r="F41" s="351"/>
      <c r="G41" s="351"/>
      <c r="H41" s="352"/>
      <c r="I41" s="106" t="s">
        <v>99</v>
      </c>
      <c r="J41" s="107" t="s">
        <v>164</v>
      </c>
    </row>
    <row r="42" spans="1:10" x14ac:dyDescent="0.25">
      <c r="A42" s="321" t="s">
        <v>56</v>
      </c>
      <c r="B42" s="322"/>
      <c r="C42" s="322"/>
      <c r="D42" s="322"/>
      <c r="E42" s="322"/>
      <c r="F42" s="323"/>
      <c r="G42" s="320" t="s">
        <v>105</v>
      </c>
      <c r="H42" s="320"/>
      <c r="I42" s="56">
        <f>'Task I "OC"'!G18</f>
        <v>0</v>
      </c>
      <c r="J42" s="62">
        <f>SUM('Task I "OC"'!H18)</f>
        <v>0</v>
      </c>
    </row>
    <row r="43" spans="1:10" x14ac:dyDescent="0.25">
      <c r="A43" s="324"/>
      <c r="B43" s="325"/>
      <c r="C43" s="325"/>
      <c r="D43" s="325"/>
      <c r="E43" s="325"/>
      <c r="F43" s="326"/>
      <c r="G43" s="320" t="s">
        <v>106</v>
      </c>
      <c r="H43" s="320"/>
      <c r="I43" s="56">
        <f>'Task I "OC"'!G37</f>
        <v>0</v>
      </c>
      <c r="J43" s="62">
        <f>'Task I "OC"'!H37</f>
        <v>0</v>
      </c>
    </row>
    <row r="44" spans="1:10" x14ac:dyDescent="0.25">
      <c r="A44" s="327"/>
      <c r="B44" s="328"/>
      <c r="C44" s="328"/>
      <c r="D44" s="328"/>
      <c r="E44" s="328"/>
      <c r="F44" s="329"/>
      <c r="G44" s="320" t="s">
        <v>107</v>
      </c>
      <c r="H44" s="320"/>
      <c r="I44" s="56">
        <f>'Task I "OC"'!G56</f>
        <v>0</v>
      </c>
      <c r="J44" s="62">
        <f>'Task I "OC"'!H56</f>
        <v>0</v>
      </c>
    </row>
    <row r="45" spans="1:10" x14ac:dyDescent="0.25">
      <c r="A45" s="327"/>
      <c r="B45" s="328"/>
      <c r="C45" s="328"/>
      <c r="D45" s="328"/>
      <c r="E45" s="328"/>
      <c r="F45" s="329"/>
      <c r="G45" s="320" t="s">
        <v>108</v>
      </c>
      <c r="H45" s="320"/>
      <c r="I45" s="56">
        <f>'Task I "OC"'!G75</f>
        <v>0</v>
      </c>
      <c r="J45" s="62">
        <f>'Task I "OC"'!H75</f>
        <v>0</v>
      </c>
    </row>
    <row r="46" spans="1:10" x14ac:dyDescent="0.25">
      <c r="A46" s="327"/>
      <c r="B46" s="328"/>
      <c r="C46" s="328"/>
      <c r="D46" s="328"/>
      <c r="E46" s="328"/>
      <c r="F46" s="329"/>
      <c r="G46" s="320" t="s">
        <v>109</v>
      </c>
      <c r="H46" s="320"/>
      <c r="I46" s="56">
        <f>'Task I "OC"'!G94</f>
        <v>0</v>
      </c>
      <c r="J46" s="62">
        <f>'Task I "OC"'!H94</f>
        <v>0</v>
      </c>
    </row>
    <row r="47" spans="1:10" ht="15.75" thickBot="1" x14ac:dyDescent="0.3">
      <c r="A47" s="327"/>
      <c r="B47" s="328"/>
      <c r="C47" s="328"/>
      <c r="D47" s="328"/>
      <c r="E47" s="328"/>
      <c r="F47" s="329"/>
      <c r="G47" s="330" t="s">
        <v>181</v>
      </c>
      <c r="H47" s="330"/>
      <c r="I47" s="79">
        <f>'Task I "OC"'!G113</f>
        <v>0</v>
      </c>
      <c r="J47" s="80">
        <f>'Task I "OC"'!H113</f>
        <v>0</v>
      </c>
    </row>
    <row r="48" spans="1:10" ht="15.75" thickBot="1" x14ac:dyDescent="0.3">
      <c r="A48" s="233"/>
      <c r="B48" s="234"/>
      <c r="C48" s="234"/>
      <c r="D48" s="234"/>
      <c r="E48" s="234"/>
      <c r="F48" s="234"/>
      <c r="G48" s="234"/>
      <c r="H48" s="235" t="s">
        <v>110</v>
      </c>
      <c r="I48" s="81">
        <f>SUM(I42:I47)</f>
        <v>0</v>
      </c>
      <c r="J48" s="82">
        <f>SUM(J42:J47)</f>
        <v>0</v>
      </c>
    </row>
    <row r="49" spans="1:10" ht="15.75" thickBot="1" x14ac:dyDescent="0.3">
      <c r="A49" s="233"/>
      <c r="B49" s="236"/>
      <c r="C49" s="236"/>
      <c r="D49" s="236"/>
      <c r="E49" s="236"/>
      <c r="F49" s="236"/>
      <c r="G49" s="236"/>
      <c r="H49" s="237" t="s">
        <v>103</v>
      </c>
      <c r="I49" s="72">
        <f>SUM(I30+J32+I48)</f>
        <v>0</v>
      </c>
      <c r="J49" s="63">
        <f>SUM(J48+J30)</f>
        <v>0</v>
      </c>
    </row>
  </sheetData>
  <sheetProtection formatCells="0" formatColumns="0" formatRows="0" insertRows="0" insertHyperlinks="0" deleteRows="0" selectLockedCells="1" sort="0" autoFilter="0" pivotTables="0"/>
  <customSheetViews>
    <customSheetView guid="{B62DA791-876E-45D9-A5DB-855827A1FF7E}" scale="95" fitToPage="1">
      <pane ySplit="1" topLeftCell="A2" activePane="bottomLeft" state="frozen"/>
      <selection pane="bottomLeft" activeCell="L10" sqref="L10"/>
      <colBreaks count="1" manualBreakCount="1">
        <brk id="8" max="1048575" man="1"/>
      </colBreaks>
      <pageMargins left="0.75" right="0.75" top="0.5" bottom="0.5" header="0.5" footer="0.5"/>
      <printOptions horizontalCentered="1"/>
      <pageSetup scale="82" orientation="portrait" r:id="rId1"/>
      <headerFooter>
        <oddFooter>&amp;LATP V.9 (04/20/2016)</oddFooter>
      </headerFooter>
    </customSheetView>
    <customSheetView guid="{7A31EF17-D611-4A7B-82E3-CB84B8756794}" state="hidden">
      <selection activeCell="A3" sqref="A3:H3"/>
    </customSheetView>
    <customSheetView guid="{1F9EBA2A-2EC2-49FE-94C2-B062192C7385}" fitToPage="1" printArea="1">
      <selection activeCell="F3" sqref="F3"/>
      <colBreaks count="1" manualBreakCount="1">
        <brk id="8" max="1048575" man="1"/>
      </colBreaks>
      <pageMargins left="0.75" right="0.75" top="0.5" bottom="0.5" header="0.5" footer="0.5"/>
      <printOptions horizontalCentered="1"/>
      <pageSetup scale="91" orientation="portrait" r:id="rId2"/>
      <headerFooter>
        <oddFooter>&amp;LATP (Mar2015)</oddFooter>
      </headerFooter>
    </customSheetView>
  </customSheetViews>
  <mergeCells count="59">
    <mergeCell ref="A1:J1"/>
    <mergeCell ref="D6:G6"/>
    <mergeCell ref="H6:J6"/>
    <mergeCell ref="D7:G7"/>
    <mergeCell ref="H7:J7"/>
    <mergeCell ref="D5:G5"/>
    <mergeCell ref="H5:J5"/>
    <mergeCell ref="A2:B2"/>
    <mergeCell ref="C2:J2"/>
    <mergeCell ref="A3:B3"/>
    <mergeCell ref="C3:J3"/>
    <mergeCell ref="B23:D23"/>
    <mergeCell ref="E23:F23"/>
    <mergeCell ref="D11:G11"/>
    <mergeCell ref="H11:J11"/>
    <mergeCell ref="D12:G12"/>
    <mergeCell ref="H12:J12"/>
    <mergeCell ref="D13:G13"/>
    <mergeCell ref="H13:J13"/>
    <mergeCell ref="E17:F17"/>
    <mergeCell ref="B18:D18"/>
    <mergeCell ref="E18:F18"/>
    <mergeCell ref="B19:D19"/>
    <mergeCell ref="E19:F19"/>
    <mergeCell ref="D14:G14"/>
    <mergeCell ref="H14:J14"/>
    <mergeCell ref="D15:G15"/>
    <mergeCell ref="H15:J15"/>
    <mergeCell ref="H10:J10"/>
    <mergeCell ref="D8:G8"/>
    <mergeCell ref="H8:J8"/>
    <mergeCell ref="D9:G9"/>
    <mergeCell ref="H9:J9"/>
    <mergeCell ref="D10:G10"/>
    <mergeCell ref="B20:D20"/>
    <mergeCell ref="E20:F20"/>
    <mergeCell ref="B21:D21"/>
    <mergeCell ref="E21:F21"/>
    <mergeCell ref="B22:D22"/>
    <mergeCell ref="E22:F22"/>
    <mergeCell ref="E25:F25"/>
    <mergeCell ref="B26:D26"/>
    <mergeCell ref="E26:F26"/>
    <mergeCell ref="B27:D27"/>
    <mergeCell ref="E27:F27"/>
    <mergeCell ref="B28:D28"/>
    <mergeCell ref="E28:F28"/>
    <mergeCell ref="D32:G32"/>
    <mergeCell ref="A39:J39"/>
    <mergeCell ref="A40:J40"/>
    <mergeCell ref="A41:H41"/>
    <mergeCell ref="A42:F43"/>
    <mergeCell ref="G42:H42"/>
    <mergeCell ref="G43:H43"/>
    <mergeCell ref="A44:F47"/>
    <mergeCell ref="G44:H44"/>
    <mergeCell ref="G45:H45"/>
    <mergeCell ref="G46:H46"/>
    <mergeCell ref="G47:H47"/>
  </mergeCells>
  <dataValidations xWindow="655" yWindow="663" count="7">
    <dataValidation type="custom" allowBlank="1" showInputMessage="1" showErrorMessage="1" errorTitle="Approved ICAP Only" error="For Approved ICAP Only_x000a__x000a_If you do not have an approved ICAP, skip this." sqref="H32" xr:uid="{00000000-0002-0000-1200-000000000000}">
      <formula1>C32</formula1>
    </dataValidation>
    <dataValidation allowBlank="1" showInputMessage="1" showErrorMessage="1" prompt="If more rows are needed, to protect the formulas, select an entire row and then use “copy” and “insert copied cells”." sqref="C15:D15" xr:uid="{00000000-0002-0000-1200-000001000000}"/>
    <dataValidation allowBlank="1" showInputMessage="1" showErrorMessage="1" promptTitle="Have More Staff?" prompt="If more rows are needed, to protect the formulas, select an entire row and then use “copy” and “insert copied cells”." sqref="B23" xr:uid="{00000000-0002-0000-1200-000002000000}"/>
    <dataValidation allowBlank="1" showErrorMessage="1" prompt="Attach an additional sheet if needed." sqref="A34" xr:uid="{00000000-0002-0000-1200-000003000000}"/>
    <dataValidation type="textLength" operator="equal" allowBlank="1" showInputMessage="1" showErrorMessage="1" errorTitle="Cells Contain Formula" error="Cells Contain Formula_x000a__x000a_You cannot manipulate these cells._x000a_" sqref="I18:J24 I42:J49 I26:J30" xr:uid="{00000000-0002-0000-1200-000004000000}">
      <formula1>0</formula1>
    </dataValidation>
    <dataValidation allowBlank="1" showInputMessage="1" showErrorMessage="1" promptTitle="Have More Staff?" prompt="If more rows are needed, to protect the formulas, select an entire row and then use &quot;copy&quot; and &quot;insert copied cells&quot;." sqref="B28:D28" xr:uid="{00000000-0002-0000-1200-000005000000}"/>
    <dataValidation operator="equal" allowBlank="1" showInputMessage="1" showErrorMessage="1" sqref="A16:J16 A17:D17 A25:D25 A29:H30 A31:J31 A32:B32 A33:J33 A48:H49" xr:uid="{514E39FC-10E1-404C-B91F-80B4FAA985EE}"/>
  </dataValidations>
  <printOptions horizontalCentered="1"/>
  <pageMargins left="0.75" right="0.75" top="0.5" bottom="0.5" header="0.5" footer="0.5"/>
  <pageSetup scale="80" orientation="portrait" r:id="rId3"/>
  <headerFooter>
    <oddFooter>&amp;LATP V.11 (04.27.2018)</oddFooter>
  </headerFooter>
  <colBreaks count="1" manualBreakCount="1">
    <brk id="8" max="1048575" man="1"/>
  </colBreaks>
  <drawing r:id="rId4"/>
  <legacyDrawing r:id="rId5"/>
  <mc:AlternateContent xmlns:mc="http://schemas.openxmlformats.org/markup-compatibility/2006">
    <mc:Choice Requires="x14">
      <controls>
        <mc:AlternateContent xmlns:mc="http://schemas.openxmlformats.org/markup-compatibility/2006">
          <mc:Choice Requires="x14">
            <control shapeId="19457" r:id="rId6" name="Check Box 1">
              <controlPr defaultSize="0" autoFill="0" autoLine="0" autoPict="0" altText="Use this check box if your agency has an approved ICAP">
                <anchor moveWithCells="1">
                  <from>
                    <xdr:col>2</xdr:col>
                    <xdr:colOff>85725</xdr:colOff>
                    <xdr:row>31</xdr:row>
                    <xdr:rowOff>0</xdr:rowOff>
                  </from>
                  <to>
                    <xdr:col>2</xdr:col>
                    <xdr:colOff>257175</xdr:colOff>
                    <xdr:row>31</xdr:row>
                    <xdr:rowOff>171450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655" yWindow="663" count="1">
        <x14:dataValidation type="list" allowBlank="1" showInputMessage="1" showErrorMessage="1" xr:uid="{00000000-0002-0000-1200-000006000000}">
          <x14:formula1>
            <xm:f>List!$A$3:$A$4</xm:f>
          </x14:formula1>
          <xm:sqref>E18:F23 E26:F28</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2">
    <tabColor rgb="FFFFCCFF"/>
    <pageSetUpPr fitToPage="1"/>
  </sheetPr>
  <dimension ref="A1:H114"/>
  <sheetViews>
    <sheetView zoomScaleNormal="100" zoomScaleSheetLayoutView="100" workbookViewId="0">
      <pane ySplit="1" topLeftCell="A5" activePane="bottomLeft" state="frozen"/>
      <selection activeCell="B14" sqref="B14"/>
      <selection pane="bottomLeft" activeCell="M22" sqref="M22"/>
    </sheetView>
  </sheetViews>
  <sheetFormatPr defaultColWidth="8.85546875" defaultRowHeight="15" x14ac:dyDescent="0.25"/>
  <cols>
    <col min="1" max="1" width="3.140625" style="17" bestFit="1" customWidth="1"/>
    <col min="2" max="2" width="50.7109375" style="17" customWidth="1"/>
    <col min="3" max="3" width="13.140625" style="127" customWidth="1"/>
    <col min="4" max="4" width="13.42578125" style="17" customWidth="1"/>
    <col min="5" max="5" width="7.7109375" style="128" customWidth="1"/>
    <col min="6" max="6" width="11" style="17" bestFit="1" customWidth="1"/>
    <col min="7" max="7" width="11.5703125" style="17" bestFit="1" customWidth="1"/>
    <col min="8" max="8" width="13.42578125" style="17" bestFit="1" customWidth="1"/>
    <col min="9" max="16384" width="8.85546875" style="17"/>
  </cols>
  <sheetData>
    <row r="1" spans="1:8" ht="18.75" thickBot="1" x14ac:dyDescent="0.3">
      <c r="A1" s="442" t="s">
        <v>54</v>
      </c>
      <c r="B1" s="443"/>
      <c r="C1" s="443"/>
      <c r="D1" s="443"/>
      <c r="E1" s="443"/>
      <c r="F1" s="443"/>
      <c r="G1" s="443"/>
      <c r="H1" s="444"/>
    </row>
    <row r="2" spans="1:8" ht="15.75" thickBot="1" x14ac:dyDescent="0.3">
      <c r="A2" s="394" t="s">
        <v>121</v>
      </c>
      <c r="B2" s="395"/>
      <c r="C2" s="395"/>
      <c r="D2" s="395"/>
      <c r="E2" s="395"/>
      <c r="F2" s="395"/>
      <c r="G2" s="396"/>
      <c r="H2" s="397"/>
    </row>
    <row r="3" spans="1:8" ht="14.45" customHeight="1" x14ac:dyDescent="0.25">
      <c r="A3" s="401" t="s">
        <v>176</v>
      </c>
      <c r="B3" s="402"/>
      <c r="C3" s="402"/>
      <c r="D3" s="402"/>
      <c r="E3" s="402"/>
      <c r="F3" s="402"/>
      <c r="G3" s="403"/>
      <c r="H3" s="404"/>
    </row>
    <row r="4" spans="1:8" x14ac:dyDescent="0.25">
      <c r="A4" s="390" t="s">
        <v>129</v>
      </c>
      <c r="B4" s="391"/>
      <c r="C4" s="391"/>
      <c r="D4" s="391"/>
      <c r="E4" s="391"/>
      <c r="F4" s="391"/>
      <c r="G4" s="392"/>
      <c r="H4" s="393"/>
    </row>
    <row r="5" spans="1:8" ht="30" customHeight="1" x14ac:dyDescent="0.25">
      <c r="A5" s="390" t="s">
        <v>40</v>
      </c>
      <c r="B5" s="405"/>
      <c r="C5" s="133" t="s">
        <v>165</v>
      </c>
      <c r="D5" s="134" t="s">
        <v>76</v>
      </c>
      <c r="E5" s="135" t="s">
        <v>77</v>
      </c>
      <c r="F5" s="136" t="s">
        <v>120</v>
      </c>
      <c r="G5" s="137" t="s">
        <v>99</v>
      </c>
      <c r="H5" s="138" t="s">
        <v>166</v>
      </c>
    </row>
    <row r="6" spans="1:8" x14ac:dyDescent="0.25">
      <c r="A6" s="126">
        <v>1</v>
      </c>
      <c r="B6" s="16"/>
      <c r="C6" s="73"/>
      <c r="D6" s="73"/>
      <c r="E6" s="73"/>
      <c r="F6" s="83"/>
      <c r="G6" s="119" t="str">
        <f>IF(C6=List!$A$3, D6*F6, "")</f>
        <v/>
      </c>
      <c r="H6" s="120" t="str">
        <f>IF(C6=List!$A$4, D6*F6, "")</f>
        <v/>
      </c>
    </row>
    <row r="7" spans="1:8" x14ac:dyDescent="0.25">
      <c r="A7" s="126">
        <v>2</v>
      </c>
      <c r="B7" s="16"/>
      <c r="C7" s="73"/>
      <c r="D7" s="73"/>
      <c r="E7" s="73"/>
      <c r="F7" s="83"/>
      <c r="G7" s="119" t="str">
        <f>IF(C7=List!$A$3, D7*F7, "")</f>
        <v/>
      </c>
      <c r="H7" s="120" t="str">
        <f>IF(C7=List!$A$4, D7*F7, "")</f>
        <v/>
      </c>
    </row>
    <row r="8" spans="1:8" x14ac:dyDescent="0.25">
      <c r="A8" s="126">
        <v>3</v>
      </c>
      <c r="B8" s="16"/>
      <c r="C8" s="73"/>
      <c r="D8" s="73"/>
      <c r="E8" s="73"/>
      <c r="F8" s="83"/>
      <c r="G8" s="119" t="str">
        <f>IF(C8=List!$A$3, D8*F8, "")</f>
        <v/>
      </c>
      <c r="H8" s="120" t="str">
        <f>IF(C8=List!$A$4, D8*F8, "")</f>
        <v/>
      </c>
    </row>
    <row r="9" spans="1:8" x14ac:dyDescent="0.25">
      <c r="A9" s="126">
        <v>4</v>
      </c>
      <c r="B9" s="16"/>
      <c r="C9" s="73"/>
      <c r="D9" s="73"/>
      <c r="E9" s="73"/>
      <c r="F9" s="83"/>
      <c r="G9" s="119" t="str">
        <f>IF(C9=List!$A$3, D9*F9, "")</f>
        <v/>
      </c>
      <c r="H9" s="120" t="str">
        <f>IF(C9=List!$A$4, D9*F9, "")</f>
        <v/>
      </c>
    </row>
    <row r="10" spans="1:8" x14ac:dyDescent="0.25">
      <c r="A10" s="126">
        <v>5</v>
      </c>
      <c r="B10" s="16"/>
      <c r="C10" s="73"/>
      <c r="D10" s="73"/>
      <c r="E10" s="73"/>
      <c r="F10" s="83"/>
      <c r="G10" s="119" t="str">
        <f>IF(C10=List!$A$3, D10*F10, "")</f>
        <v/>
      </c>
      <c r="H10" s="120" t="str">
        <f>IF(C10=List!$A$4, D10*F10, "")</f>
        <v/>
      </c>
    </row>
    <row r="11" spans="1:8" x14ac:dyDescent="0.25">
      <c r="A11" s="126">
        <v>6</v>
      </c>
      <c r="B11" s="16"/>
      <c r="C11" s="73"/>
      <c r="D11" s="73"/>
      <c r="E11" s="73"/>
      <c r="F11" s="83"/>
      <c r="G11" s="119" t="str">
        <f>IF(C11=List!$A$3, D11*F11, "")</f>
        <v/>
      </c>
      <c r="H11" s="120" t="str">
        <f>IF(C11=List!$A$4, D11*F11, "")</f>
        <v/>
      </c>
    </row>
    <row r="12" spans="1:8" x14ac:dyDescent="0.25">
      <c r="A12" s="126">
        <v>7</v>
      </c>
      <c r="B12" s="16"/>
      <c r="C12" s="73"/>
      <c r="D12" s="73"/>
      <c r="E12" s="73"/>
      <c r="F12" s="83"/>
      <c r="G12" s="119" t="str">
        <f>IF(C12=List!$A$3, D12*F12, "")</f>
        <v/>
      </c>
      <c r="H12" s="120" t="str">
        <f>IF(C12=List!$A$4, D12*F12, "")</f>
        <v/>
      </c>
    </row>
    <row r="13" spans="1:8" x14ac:dyDescent="0.25">
      <c r="A13" s="126">
        <v>8</v>
      </c>
      <c r="B13" s="16"/>
      <c r="C13" s="73"/>
      <c r="D13" s="73"/>
      <c r="E13" s="73"/>
      <c r="F13" s="83"/>
      <c r="G13" s="119" t="str">
        <f>IF(C13=List!$A$3, D13*F13, "")</f>
        <v/>
      </c>
      <c r="H13" s="120" t="str">
        <f>IF(C13=List!$A$4, D13*F13, "")</f>
        <v/>
      </c>
    </row>
    <row r="14" spans="1:8" x14ac:dyDescent="0.25">
      <c r="A14" s="126">
        <v>9</v>
      </c>
      <c r="B14" s="16"/>
      <c r="C14" s="73"/>
      <c r="D14" s="73"/>
      <c r="E14" s="73"/>
      <c r="F14" s="83"/>
      <c r="G14" s="119" t="str">
        <f>IF(C14=List!$A$3, D14*F14, "")</f>
        <v/>
      </c>
      <c r="H14" s="120" t="str">
        <f>IF(C14=List!$A$4, D14*F14, "")</f>
        <v/>
      </c>
    </row>
    <row r="15" spans="1:8" x14ac:dyDescent="0.25">
      <c r="A15" s="126">
        <v>10</v>
      </c>
      <c r="B15" s="16"/>
      <c r="C15" s="73"/>
      <c r="D15" s="73"/>
      <c r="E15" s="73"/>
      <c r="F15" s="83"/>
      <c r="G15" s="119" t="str">
        <f>IF(C15=List!$A$3, D15*F15, "")</f>
        <v/>
      </c>
      <c r="H15" s="120" t="str">
        <f>IF(C15=List!$A$4, D15*F15, "")</f>
        <v/>
      </c>
    </row>
    <row r="16" spans="1:8" x14ac:dyDescent="0.25">
      <c r="A16" s="126">
        <v>11</v>
      </c>
      <c r="B16" s="16"/>
      <c r="C16" s="73"/>
      <c r="D16" s="73"/>
      <c r="E16" s="73"/>
      <c r="F16" s="83"/>
      <c r="G16" s="119" t="str">
        <f>IF(C16=List!$A$3, D16*F16, "")</f>
        <v/>
      </c>
      <c r="H16" s="120" t="str">
        <f>IF(C16=List!$A$4, D16*F16, "")</f>
        <v/>
      </c>
    </row>
    <row r="17" spans="1:8" x14ac:dyDescent="0.25">
      <c r="A17" s="126">
        <v>12</v>
      </c>
      <c r="B17" s="16"/>
      <c r="C17" s="73"/>
      <c r="D17" s="73"/>
      <c r="E17" s="73"/>
      <c r="F17" s="83"/>
      <c r="G17" s="119" t="str">
        <f>IF(C17=List!$A$3, D17*F17, "")</f>
        <v/>
      </c>
      <c r="H17" s="120" t="str">
        <f>IF(C17=List!$A$4, D17*F17, "")</f>
        <v/>
      </c>
    </row>
    <row r="18" spans="1:8" x14ac:dyDescent="0.25">
      <c r="A18" s="219"/>
      <c r="B18" s="220"/>
      <c r="C18" s="220"/>
      <c r="D18" s="220"/>
      <c r="E18" s="220"/>
      <c r="F18" s="221" t="s">
        <v>78</v>
      </c>
      <c r="G18" s="119">
        <f>SUM(G6:G17)</f>
        <v>0</v>
      </c>
      <c r="H18" s="120">
        <f>SUM(H6:H17)</f>
        <v>0</v>
      </c>
    </row>
    <row r="19" spans="1:8" ht="15.75" thickBot="1" x14ac:dyDescent="0.3">
      <c r="A19" s="222"/>
      <c r="B19" s="223"/>
      <c r="C19" s="223"/>
      <c r="D19" s="223"/>
      <c r="E19" s="223"/>
      <c r="F19" s="223" t="s">
        <v>39</v>
      </c>
      <c r="G19" s="247"/>
      <c r="H19" s="190">
        <f>SUM(G18:H18)</f>
        <v>0</v>
      </c>
    </row>
    <row r="20" spans="1:8" ht="15.75" thickBot="1" x14ac:dyDescent="0.3">
      <c r="C20" s="17"/>
      <c r="D20" s="127"/>
      <c r="E20" s="17"/>
      <c r="F20" s="128"/>
      <c r="G20" s="128"/>
    </row>
    <row r="21" spans="1:8" ht="15.75" thickBot="1" x14ac:dyDescent="0.3">
      <c r="A21" s="384" t="s">
        <v>122</v>
      </c>
      <c r="B21" s="385"/>
      <c r="C21" s="385"/>
      <c r="D21" s="385"/>
      <c r="E21" s="385"/>
      <c r="F21" s="385"/>
      <c r="G21" s="385"/>
      <c r="H21" s="386"/>
    </row>
    <row r="22" spans="1:8" ht="14.45" customHeight="1" x14ac:dyDescent="0.25">
      <c r="A22" s="334" t="s">
        <v>182</v>
      </c>
      <c r="B22" s="387"/>
      <c r="C22" s="387"/>
      <c r="D22" s="387"/>
      <c r="E22" s="387"/>
      <c r="F22" s="387"/>
      <c r="G22" s="387"/>
      <c r="H22" s="388"/>
    </row>
    <row r="23" spans="1:8" x14ac:dyDescent="0.25">
      <c r="A23" s="381" t="s">
        <v>128</v>
      </c>
      <c r="B23" s="382"/>
      <c r="C23" s="382"/>
      <c r="D23" s="382"/>
      <c r="E23" s="382"/>
      <c r="F23" s="382"/>
      <c r="G23" s="382"/>
      <c r="H23" s="389"/>
    </row>
    <row r="24" spans="1:8" ht="30" customHeight="1" x14ac:dyDescent="0.25">
      <c r="A24" s="381" t="s">
        <v>42</v>
      </c>
      <c r="B24" s="382"/>
      <c r="C24" s="383"/>
      <c r="D24" s="133" t="s">
        <v>165</v>
      </c>
      <c r="E24" s="134" t="s">
        <v>76</v>
      </c>
      <c r="F24" s="136" t="s">
        <v>120</v>
      </c>
      <c r="G24" s="137" t="s">
        <v>99</v>
      </c>
      <c r="H24" s="138" t="s">
        <v>166</v>
      </c>
    </row>
    <row r="25" spans="1:8" x14ac:dyDescent="0.25">
      <c r="A25" s="126">
        <v>1</v>
      </c>
      <c r="B25" s="345"/>
      <c r="C25" s="346"/>
      <c r="D25" s="73"/>
      <c r="E25" s="116"/>
      <c r="F25" s="129"/>
      <c r="G25" s="54" t="str">
        <f>IF(D25=List!$A$3, E25*F25, "")</f>
        <v/>
      </c>
      <c r="H25" s="40" t="str">
        <f>IF(D25=List!$A$4, E25*F25, "")</f>
        <v/>
      </c>
    </row>
    <row r="26" spans="1:8" x14ac:dyDescent="0.25">
      <c r="A26" s="126">
        <v>2</v>
      </c>
      <c r="B26" s="345"/>
      <c r="C26" s="346"/>
      <c r="D26" s="73"/>
      <c r="E26" s="116"/>
      <c r="F26" s="129"/>
      <c r="G26" s="54" t="str">
        <f>IF(D26=List!$A$3, E26*F26, "")</f>
        <v/>
      </c>
      <c r="H26" s="40" t="str">
        <f>IF(D26=List!$A$4, E26*F26, "")</f>
        <v/>
      </c>
    </row>
    <row r="27" spans="1:8" x14ac:dyDescent="0.25">
      <c r="A27" s="126">
        <v>3</v>
      </c>
      <c r="B27" s="345"/>
      <c r="C27" s="346"/>
      <c r="D27" s="73"/>
      <c r="E27" s="116"/>
      <c r="F27" s="129"/>
      <c r="G27" s="54" t="str">
        <f>IF(D27=List!$A$3, E27*F27, "")</f>
        <v/>
      </c>
      <c r="H27" s="40" t="str">
        <f>IF(D27=List!$A$4, E27*F27, "")</f>
        <v/>
      </c>
    </row>
    <row r="28" spans="1:8" x14ac:dyDescent="0.25">
      <c r="A28" s="126">
        <v>4</v>
      </c>
      <c r="B28" s="345"/>
      <c r="C28" s="346"/>
      <c r="D28" s="73"/>
      <c r="E28" s="116"/>
      <c r="F28" s="129"/>
      <c r="G28" s="54" t="str">
        <f>IF(D28=List!$A$3, E28*F28, "")</f>
        <v/>
      </c>
      <c r="H28" s="40" t="str">
        <f>IF(D28=List!$A$4, E28*F28, "")</f>
        <v/>
      </c>
    </row>
    <row r="29" spans="1:8" x14ac:dyDescent="0.25">
      <c r="A29" s="126">
        <v>5</v>
      </c>
      <c r="B29" s="345"/>
      <c r="C29" s="346"/>
      <c r="D29" s="73"/>
      <c r="E29" s="116"/>
      <c r="F29" s="129"/>
      <c r="G29" s="54" t="str">
        <f>IF(D29=List!$A$3, E29*F29, "")</f>
        <v/>
      </c>
      <c r="H29" s="40" t="str">
        <f>IF(D29=List!$A$4, E29*F29, "")</f>
        <v/>
      </c>
    </row>
    <row r="30" spans="1:8" x14ac:dyDescent="0.25">
      <c r="A30" s="126">
        <v>6</v>
      </c>
      <c r="B30" s="345"/>
      <c r="C30" s="346"/>
      <c r="D30" s="73"/>
      <c r="E30" s="116"/>
      <c r="F30" s="129"/>
      <c r="G30" s="54" t="str">
        <f>IF(D30=List!$A$3, E30*F30, "")</f>
        <v/>
      </c>
      <c r="H30" s="40" t="str">
        <f>IF(D30=List!$A$4, E30*F30, "")</f>
        <v/>
      </c>
    </row>
    <row r="31" spans="1:8" x14ac:dyDescent="0.25">
      <c r="A31" s="126">
        <v>7</v>
      </c>
      <c r="B31" s="345"/>
      <c r="C31" s="346"/>
      <c r="D31" s="73"/>
      <c r="E31" s="116"/>
      <c r="F31" s="129"/>
      <c r="G31" s="54" t="str">
        <f>IF(D31=List!$A$3, E31*F31, "")</f>
        <v/>
      </c>
      <c r="H31" s="40" t="str">
        <f>IF(D31=List!$A$4, E31*F31, "")</f>
        <v/>
      </c>
    </row>
    <row r="32" spans="1:8" x14ac:dyDescent="0.25">
      <c r="A32" s="126">
        <v>8</v>
      </c>
      <c r="B32" s="345"/>
      <c r="C32" s="346"/>
      <c r="D32" s="73"/>
      <c r="E32" s="116"/>
      <c r="F32" s="129"/>
      <c r="G32" s="54" t="str">
        <f>IF(D32=List!$A$3, E32*F32, "")</f>
        <v/>
      </c>
      <c r="H32" s="40" t="str">
        <f>IF(D32=List!$A$4, E32*F32, "")</f>
        <v/>
      </c>
    </row>
    <row r="33" spans="1:8" x14ac:dyDescent="0.25">
      <c r="A33" s="126">
        <v>9</v>
      </c>
      <c r="B33" s="345"/>
      <c r="C33" s="346"/>
      <c r="D33" s="73"/>
      <c r="E33" s="116"/>
      <c r="F33" s="129"/>
      <c r="G33" s="54" t="str">
        <f>IF(D33=List!$A$3, E33*F33, "")</f>
        <v/>
      </c>
      <c r="H33" s="40" t="str">
        <f>IF(D33=List!$A$4, E33*F33, "")</f>
        <v/>
      </c>
    </row>
    <row r="34" spans="1:8" x14ac:dyDescent="0.25">
      <c r="A34" s="126">
        <v>10</v>
      </c>
      <c r="B34" s="345"/>
      <c r="C34" s="346"/>
      <c r="D34" s="73"/>
      <c r="E34" s="116"/>
      <c r="F34" s="129"/>
      <c r="G34" s="54" t="str">
        <f>IF(D34=List!$A$3, E34*F34, "")</f>
        <v/>
      </c>
      <c r="H34" s="40" t="str">
        <f>IF(D34=List!$A$4, E34*F34, "")</f>
        <v/>
      </c>
    </row>
    <row r="35" spans="1:8" x14ac:dyDescent="0.25">
      <c r="A35" s="126">
        <v>11</v>
      </c>
      <c r="B35" s="345"/>
      <c r="C35" s="346"/>
      <c r="D35" s="73"/>
      <c r="E35" s="116"/>
      <c r="F35" s="129"/>
      <c r="G35" s="54" t="str">
        <f>IF(D35=List!$A$3, E35*F35, "")</f>
        <v/>
      </c>
      <c r="H35" s="40" t="str">
        <f>IF(D35=List!$A$4, E35*F35, "")</f>
        <v/>
      </c>
    </row>
    <row r="36" spans="1:8" x14ac:dyDescent="0.25">
      <c r="A36" s="126">
        <v>12</v>
      </c>
      <c r="B36" s="345"/>
      <c r="C36" s="346"/>
      <c r="D36" s="73"/>
      <c r="E36" s="116"/>
      <c r="F36" s="129"/>
      <c r="G36" s="54" t="str">
        <f>IF(D36=List!$A$3, E36*F36, "")</f>
        <v/>
      </c>
      <c r="H36" s="40" t="str">
        <f>IF(D36=List!$A$4, E36*F36, "")</f>
        <v/>
      </c>
    </row>
    <row r="37" spans="1:8" x14ac:dyDescent="0.25">
      <c r="A37" s="219"/>
      <c r="B37" s="220"/>
      <c r="C37" s="220"/>
      <c r="D37" s="220"/>
      <c r="E37" s="220"/>
      <c r="F37" s="221" t="s">
        <v>78</v>
      </c>
      <c r="G37" s="54">
        <f>SUM(G25:G36)</f>
        <v>0</v>
      </c>
      <c r="H37" s="40">
        <f>SUM(H25:H36)</f>
        <v>0</v>
      </c>
    </row>
    <row r="38" spans="1:8" ht="15.75" thickBot="1" x14ac:dyDescent="0.3">
      <c r="A38" s="222"/>
      <c r="B38" s="223"/>
      <c r="C38" s="223"/>
      <c r="D38" s="223"/>
      <c r="E38" s="223"/>
      <c r="F38" s="223" t="s">
        <v>172</v>
      </c>
      <c r="G38" s="247"/>
      <c r="H38" s="190">
        <f>SUM(G37:H37)</f>
        <v>0</v>
      </c>
    </row>
    <row r="39" spans="1:8" ht="15.75" thickBot="1" x14ac:dyDescent="0.3">
      <c r="C39" s="17"/>
      <c r="D39" s="127"/>
      <c r="E39" s="17"/>
      <c r="F39" s="128"/>
      <c r="G39" s="128"/>
    </row>
    <row r="40" spans="1:8" ht="15.75" thickBot="1" x14ac:dyDescent="0.3">
      <c r="A40" s="384" t="s">
        <v>123</v>
      </c>
      <c r="B40" s="385"/>
      <c r="C40" s="385"/>
      <c r="D40" s="385"/>
      <c r="E40" s="385"/>
      <c r="F40" s="385"/>
      <c r="G40" s="385"/>
      <c r="H40" s="386"/>
    </row>
    <row r="41" spans="1:8" ht="14.45" customHeight="1" x14ac:dyDescent="0.25">
      <c r="A41" s="334" t="s">
        <v>185</v>
      </c>
      <c r="B41" s="387"/>
      <c r="C41" s="387"/>
      <c r="D41" s="387"/>
      <c r="E41" s="387"/>
      <c r="F41" s="387"/>
      <c r="G41" s="387"/>
      <c r="H41" s="388"/>
    </row>
    <row r="42" spans="1:8" x14ac:dyDescent="0.25">
      <c r="A42" s="381" t="s">
        <v>127</v>
      </c>
      <c r="B42" s="382"/>
      <c r="C42" s="382"/>
      <c r="D42" s="382"/>
      <c r="E42" s="382"/>
      <c r="F42" s="382"/>
      <c r="G42" s="382"/>
      <c r="H42" s="389"/>
    </row>
    <row r="43" spans="1:8" ht="30" customHeight="1" x14ac:dyDescent="0.25">
      <c r="A43" s="381" t="s">
        <v>41</v>
      </c>
      <c r="B43" s="382"/>
      <c r="C43" s="383"/>
      <c r="D43" s="133" t="s">
        <v>165</v>
      </c>
      <c r="E43" s="134" t="s">
        <v>76</v>
      </c>
      <c r="F43" s="136" t="s">
        <v>120</v>
      </c>
      <c r="G43" s="137" t="s">
        <v>99</v>
      </c>
      <c r="H43" s="138" t="s">
        <v>166</v>
      </c>
    </row>
    <row r="44" spans="1:8" x14ac:dyDescent="0.25">
      <c r="A44" s="126">
        <v>1</v>
      </c>
      <c r="B44" s="345"/>
      <c r="C44" s="346"/>
      <c r="D44" s="73"/>
      <c r="E44" s="116"/>
      <c r="F44" s="129"/>
      <c r="G44" s="54" t="str">
        <f>IF(D44=List!$A$3, E44*F44, "")</f>
        <v/>
      </c>
      <c r="H44" s="40" t="str">
        <f>IF(D44=List!$A$4, E44*F44, "")</f>
        <v/>
      </c>
    </row>
    <row r="45" spans="1:8" x14ac:dyDescent="0.25">
      <c r="A45" s="126">
        <v>2</v>
      </c>
      <c r="B45" s="345"/>
      <c r="C45" s="346"/>
      <c r="D45" s="73"/>
      <c r="E45" s="116"/>
      <c r="F45" s="129"/>
      <c r="G45" s="54" t="str">
        <f>IF(D45=List!$A$3, E45*F45, "")</f>
        <v/>
      </c>
      <c r="H45" s="40" t="str">
        <f>IF(D45=List!$A$4, E45*F45, "")</f>
        <v/>
      </c>
    </row>
    <row r="46" spans="1:8" x14ac:dyDescent="0.25">
      <c r="A46" s="126">
        <v>3</v>
      </c>
      <c r="B46" s="345"/>
      <c r="C46" s="346"/>
      <c r="D46" s="73"/>
      <c r="E46" s="116"/>
      <c r="F46" s="129"/>
      <c r="G46" s="54" t="str">
        <f>IF(D46=List!$A$3, E46*F46, "")</f>
        <v/>
      </c>
      <c r="H46" s="40" t="str">
        <f>IF(D46=List!$A$4, E46*F46, "")</f>
        <v/>
      </c>
    </row>
    <row r="47" spans="1:8" x14ac:dyDescent="0.25">
      <c r="A47" s="126">
        <v>4</v>
      </c>
      <c r="B47" s="345"/>
      <c r="C47" s="346"/>
      <c r="D47" s="73"/>
      <c r="E47" s="116"/>
      <c r="F47" s="129"/>
      <c r="G47" s="54" t="str">
        <f>IF(D47=List!$A$3, E47*F47, "")</f>
        <v/>
      </c>
      <c r="H47" s="40" t="str">
        <f>IF(D47=List!$A$4, E47*F47, "")</f>
        <v/>
      </c>
    </row>
    <row r="48" spans="1:8" x14ac:dyDescent="0.25">
      <c r="A48" s="126">
        <v>5</v>
      </c>
      <c r="B48" s="345"/>
      <c r="C48" s="346"/>
      <c r="D48" s="73"/>
      <c r="E48" s="116"/>
      <c r="F48" s="129"/>
      <c r="G48" s="54" t="str">
        <f>IF(D48=List!$A$3, E48*F48, "")</f>
        <v/>
      </c>
      <c r="H48" s="40" t="str">
        <f>IF(D48=List!$A$4, E48*F48, "")</f>
        <v/>
      </c>
    </row>
    <row r="49" spans="1:8" x14ac:dyDescent="0.25">
      <c r="A49" s="126">
        <v>6</v>
      </c>
      <c r="B49" s="345"/>
      <c r="C49" s="346"/>
      <c r="D49" s="73"/>
      <c r="E49" s="116"/>
      <c r="F49" s="129"/>
      <c r="G49" s="54" t="str">
        <f>IF(D49=List!$A$3, E49*F49, "")</f>
        <v/>
      </c>
      <c r="H49" s="40" t="str">
        <f>IF(D49=List!$A$4, E49*F49, "")</f>
        <v/>
      </c>
    </row>
    <row r="50" spans="1:8" x14ac:dyDescent="0.25">
      <c r="A50" s="126">
        <v>7</v>
      </c>
      <c r="B50" s="345"/>
      <c r="C50" s="346"/>
      <c r="D50" s="73"/>
      <c r="E50" s="116"/>
      <c r="F50" s="129"/>
      <c r="G50" s="54" t="str">
        <f>IF(D50=List!$A$3, E50*F50, "")</f>
        <v/>
      </c>
      <c r="H50" s="40" t="str">
        <f>IF(D50=List!$A$4, E50*F50, "")</f>
        <v/>
      </c>
    </row>
    <row r="51" spans="1:8" x14ac:dyDescent="0.25">
      <c r="A51" s="126">
        <v>8</v>
      </c>
      <c r="B51" s="345"/>
      <c r="C51" s="346"/>
      <c r="D51" s="73"/>
      <c r="E51" s="116"/>
      <c r="F51" s="129"/>
      <c r="G51" s="54" t="str">
        <f>IF(D51=List!$A$3, E51*F51, "")</f>
        <v/>
      </c>
      <c r="H51" s="40" t="str">
        <f>IF(D51=List!$A$4, E51*F51, "")</f>
        <v/>
      </c>
    </row>
    <row r="52" spans="1:8" x14ac:dyDescent="0.25">
      <c r="A52" s="126">
        <v>9</v>
      </c>
      <c r="B52" s="345"/>
      <c r="C52" s="346"/>
      <c r="D52" s="73"/>
      <c r="E52" s="116"/>
      <c r="F52" s="129"/>
      <c r="G52" s="54" t="str">
        <f>IF(D52=List!$A$3, E52*F52, "")</f>
        <v/>
      </c>
      <c r="H52" s="40" t="str">
        <f>IF(D52=List!$A$4, E52*F52, "")</f>
        <v/>
      </c>
    </row>
    <row r="53" spans="1:8" x14ac:dyDescent="0.25">
      <c r="A53" s="126">
        <v>10</v>
      </c>
      <c r="B53" s="345"/>
      <c r="C53" s="346"/>
      <c r="D53" s="73"/>
      <c r="E53" s="116"/>
      <c r="F53" s="129"/>
      <c r="G53" s="54" t="str">
        <f>IF(D53=List!$A$3, E53*F53, "")</f>
        <v/>
      </c>
      <c r="H53" s="40" t="str">
        <f>IF(D53=List!$A$4, E53*F53, "")</f>
        <v/>
      </c>
    </row>
    <row r="54" spans="1:8" x14ac:dyDescent="0.25">
      <c r="A54" s="126">
        <v>11</v>
      </c>
      <c r="B54" s="345"/>
      <c r="C54" s="346"/>
      <c r="D54" s="73"/>
      <c r="E54" s="116"/>
      <c r="F54" s="129"/>
      <c r="G54" s="54" t="str">
        <f>IF(D54=List!$A$3, E54*F54, "")</f>
        <v/>
      </c>
      <c r="H54" s="40" t="str">
        <f>IF(D54=List!$A$4, E54*F54, "")</f>
        <v/>
      </c>
    </row>
    <row r="55" spans="1:8" x14ac:dyDescent="0.25">
      <c r="A55" s="126">
        <v>12</v>
      </c>
      <c r="B55" s="345"/>
      <c r="C55" s="346"/>
      <c r="D55" s="73"/>
      <c r="E55" s="116"/>
      <c r="F55" s="129"/>
      <c r="G55" s="54" t="str">
        <f>IF(D55=List!$A$3, E55*F55, "")</f>
        <v/>
      </c>
      <c r="H55" s="40" t="str">
        <f>IF(D55=List!$A$4, E55*F55, "")</f>
        <v/>
      </c>
    </row>
    <row r="56" spans="1:8" x14ac:dyDescent="0.25">
      <c r="A56" s="219"/>
      <c r="B56" s="220"/>
      <c r="C56" s="220"/>
      <c r="D56" s="220"/>
      <c r="E56" s="220"/>
      <c r="F56" s="221" t="s">
        <v>78</v>
      </c>
      <c r="G56" s="55">
        <f>SUM(G44:G55)</f>
        <v>0</v>
      </c>
      <c r="H56" s="40">
        <f>SUM(H44:H55)</f>
        <v>0</v>
      </c>
    </row>
    <row r="57" spans="1:8" ht="15.75" thickBot="1" x14ac:dyDescent="0.3">
      <c r="A57" s="222"/>
      <c r="B57" s="223"/>
      <c r="C57" s="223"/>
      <c r="D57" s="223"/>
      <c r="E57" s="223"/>
      <c r="F57" s="223" t="s">
        <v>44</v>
      </c>
      <c r="G57" s="247"/>
      <c r="H57" s="190">
        <f>SUM(G56:H56)</f>
        <v>0</v>
      </c>
    </row>
    <row r="58" spans="1:8" ht="15.75" thickBot="1" x14ac:dyDescent="0.3">
      <c r="A58" s="130"/>
      <c r="B58" s="130"/>
      <c r="C58" s="130"/>
      <c r="D58" s="130"/>
      <c r="E58" s="130"/>
      <c r="F58" s="130"/>
      <c r="G58" s="131"/>
      <c r="H58" s="131"/>
    </row>
    <row r="59" spans="1:8" ht="15.75" thickBot="1" x14ac:dyDescent="0.3">
      <c r="A59" s="394" t="s">
        <v>124</v>
      </c>
      <c r="B59" s="395"/>
      <c r="C59" s="396"/>
      <c r="D59" s="396"/>
      <c r="E59" s="396"/>
      <c r="F59" s="396"/>
      <c r="G59" s="396"/>
      <c r="H59" s="397"/>
    </row>
    <row r="60" spans="1:8" ht="14.45" customHeight="1" x14ac:dyDescent="0.25">
      <c r="A60" s="334" t="s">
        <v>173</v>
      </c>
      <c r="B60" s="387"/>
      <c r="C60" s="387"/>
      <c r="D60" s="387"/>
      <c r="E60" s="387"/>
      <c r="F60" s="387"/>
      <c r="G60" s="387"/>
      <c r="H60" s="388"/>
    </row>
    <row r="61" spans="1:8" x14ac:dyDescent="0.25">
      <c r="A61" s="390" t="s">
        <v>155</v>
      </c>
      <c r="B61" s="391"/>
      <c r="C61" s="392"/>
      <c r="D61" s="392"/>
      <c r="E61" s="392"/>
      <c r="F61" s="392"/>
      <c r="G61" s="392"/>
      <c r="H61" s="393"/>
    </row>
    <row r="62" spans="1:8" ht="30" customHeight="1" x14ac:dyDescent="0.25">
      <c r="A62" s="381" t="s">
        <v>186</v>
      </c>
      <c r="B62" s="382"/>
      <c r="C62" s="383"/>
      <c r="D62" s="133" t="s">
        <v>165</v>
      </c>
      <c r="E62" s="134" t="s">
        <v>76</v>
      </c>
      <c r="F62" s="136" t="s">
        <v>120</v>
      </c>
      <c r="G62" s="137" t="s">
        <v>99</v>
      </c>
      <c r="H62" s="138" t="s">
        <v>166</v>
      </c>
    </row>
    <row r="63" spans="1:8" x14ac:dyDescent="0.25">
      <c r="A63" s="126">
        <v>1</v>
      </c>
      <c r="B63" s="345"/>
      <c r="C63" s="346"/>
      <c r="D63" s="73"/>
      <c r="E63" s="116"/>
      <c r="F63" s="129"/>
      <c r="G63" s="54" t="str">
        <f>IF(D63=List!$A$3, E63*F63, "")</f>
        <v/>
      </c>
      <c r="H63" s="40" t="str">
        <f>IF(D63=List!$A$4, E63*F63, "")</f>
        <v/>
      </c>
    </row>
    <row r="64" spans="1:8" x14ac:dyDescent="0.25">
      <c r="A64" s="126">
        <v>2</v>
      </c>
      <c r="B64" s="345"/>
      <c r="C64" s="346"/>
      <c r="D64" s="73"/>
      <c r="E64" s="116"/>
      <c r="F64" s="129"/>
      <c r="G64" s="54" t="str">
        <f>IF(D64=List!$A$3, E64*F64, "")</f>
        <v/>
      </c>
      <c r="H64" s="40" t="str">
        <f>IF(D64=List!$A$4, E64*F64, "")</f>
        <v/>
      </c>
    </row>
    <row r="65" spans="1:8" x14ac:dyDescent="0.25">
      <c r="A65" s="126">
        <v>3</v>
      </c>
      <c r="B65" s="345"/>
      <c r="C65" s="346"/>
      <c r="D65" s="73"/>
      <c r="E65" s="116"/>
      <c r="F65" s="129"/>
      <c r="G65" s="54" t="str">
        <f>IF(D65=List!$A$3, E65*F65, "")</f>
        <v/>
      </c>
      <c r="H65" s="40" t="str">
        <f>IF(D65=List!$A$4, E65*F65, "")</f>
        <v/>
      </c>
    </row>
    <row r="66" spans="1:8" x14ac:dyDescent="0.25">
      <c r="A66" s="126">
        <v>4</v>
      </c>
      <c r="B66" s="345"/>
      <c r="C66" s="346"/>
      <c r="D66" s="73"/>
      <c r="E66" s="116"/>
      <c r="F66" s="129"/>
      <c r="G66" s="54" t="str">
        <f>IF(D66=List!$A$3, E66*F66, "")</f>
        <v/>
      </c>
      <c r="H66" s="40" t="str">
        <f>IF(D66=List!$A$4, E66*F66, "")</f>
        <v/>
      </c>
    </row>
    <row r="67" spans="1:8" x14ac:dyDescent="0.25">
      <c r="A67" s="126">
        <v>5</v>
      </c>
      <c r="B67" s="345"/>
      <c r="C67" s="346"/>
      <c r="D67" s="73"/>
      <c r="E67" s="116"/>
      <c r="F67" s="129"/>
      <c r="G67" s="54" t="str">
        <f>IF(D67=List!$A$3, E67*F67, "")</f>
        <v/>
      </c>
      <c r="H67" s="40" t="str">
        <f>IF(D67=List!$A$4, E67*F67, "")</f>
        <v/>
      </c>
    </row>
    <row r="68" spans="1:8" x14ac:dyDescent="0.25">
      <c r="A68" s="126">
        <v>6</v>
      </c>
      <c r="B68" s="345"/>
      <c r="C68" s="346"/>
      <c r="D68" s="73"/>
      <c r="E68" s="116"/>
      <c r="F68" s="129"/>
      <c r="G68" s="54" t="str">
        <f>IF(D68=List!$A$3, E68*F68, "")</f>
        <v/>
      </c>
      <c r="H68" s="40" t="str">
        <f>IF(D68=List!$A$4, E68*F68, "")</f>
        <v/>
      </c>
    </row>
    <row r="69" spans="1:8" x14ac:dyDescent="0.25">
      <c r="A69" s="126">
        <v>7</v>
      </c>
      <c r="B69" s="345"/>
      <c r="C69" s="346"/>
      <c r="D69" s="73"/>
      <c r="E69" s="116"/>
      <c r="F69" s="129"/>
      <c r="G69" s="54" t="str">
        <f>IF(D69=List!$A$3, E69*F69, "")</f>
        <v/>
      </c>
      <c r="H69" s="40" t="str">
        <f>IF(D69=List!$A$4, E69*F69, "")</f>
        <v/>
      </c>
    </row>
    <row r="70" spans="1:8" x14ac:dyDescent="0.25">
      <c r="A70" s="126">
        <v>8</v>
      </c>
      <c r="B70" s="345"/>
      <c r="C70" s="346"/>
      <c r="D70" s="73"/>
      <c r="E70" s="116"/>
      <c r="F70" s="129"/>
      <c r="G70" s="54" t="str">
        <f>IF(D70=List!$A$3, E70*F70, "")</f>
        <v/>
      </c>
      <c r="H70" s="40" t="str">
        <f>IF(D70=List!$A$4, E70*F70, "")</f>
        <v/>
      </c>
    </row>
    <row r="71" spans="1:8" x14ac:dyDescent="0.25">
      <c r="A71" s="126">
        <v>9</v>
      </c>
      <c r="B71" s="345"/>
      <c r="C71" s="346"/>
      <c r="D71" s="73"/>
      <c r="E71" s="116"/>
      <c r="F71" s="129"/>
      <c r="G71" s="54" t="str">
        <f>IF(D71=List!$A$3, E71*F71, "")</f>
        <v/>
      </c>
      <c r="H71" s="40" t="str">
        <f>IF(D71=List!$A$4, E71*F71, "")</f>
        <v/>
      </c>
    </row>
    <row r="72" spans="1:8" x14ac:dyDescent="0.25">
      <c r="A72" s="126">
        <v>10</v>
      </c>
      <c r="B72" s="345"/>
      <c r="C72" s="346"/>
      <c r="D72" s="73"/>
      <c r="E72" s="116"/>
      <c r="F72" s="129"/>
      <c r="G72" s="54" t="str">
        <f>IF(D72=List!$A$3, E72*F72, "")</f>
        <v/>
      </c>
      <c r="H72" s="40" t="str">
        <f>IF(D72=List!$A$4, E72*F72, "")</f>
        <v/>
      </c>
    </row>
    <row r="73" spans="1:8" x14ac:dyDescent="0.25">
      <c r="A73" s="126">
        <v>11</v>
      </c>
      <c r="B73" s="345"/>
      <c r="C73" s="346"/>
      <c r="D73" s="73"/>
      <c r="E73" s="116"/>
      <c r="F73" s="129"/>
      <c r="G73" s="54" t="str">
        <f>IF(D73=List!$A$3, E73*F73, "")</f>
        <v/>
      </c>
      <c r="H73" s="40" t="str">
        <f>IF(D73=List!$A$4, E73*F73, "")</f>
        <v/>
      </c>
    </row>
    <row r="74" spans="1:8" x14ac:dyDescent="0.25">
      <c r="A74" s="126">
        <v>12</v>
      </c>
      <c r="B74" s="345"/>
      <c r="C74" s="346"/>
      <c r="D74" s="73"/>
      <c r="E74" s="116"/>
      <c r="F74" s="129"/>
      <c r="G74" s="54" t="str">
        <f>IF(D74=List!$A$3, E74*F74, "")</f>
        <v/>
      </c>
      <c r="H74" s="40" t="str">
        <f>IF(D74=List!$A$4, E74*F74, "")</f>
        <v/>
      </c>
    </row>
    <row r="75" spans="1:8" x14ac:dyDescent="0.25">
      <c r="A75" s="219"/>
      <c r="B75" s="220"/>
      <c r="C75" s="220"/>
      <c r="D75" s="220"/>
      <c r="E75" s="220"/>
      <c r="F75" s="221" t="s">
        <v>78</v>
      </c>
      <c r="G75" s="55">
        <f>SUM(G63:G74)</f>
        <v>0</v>
      </c>
      <c r="H75" s="40">
        <f>SUM(H63:H74)</f>
        <v>0</v>
      </c>
    </row>
    <row r="76" spans="1:8" ht="15.75" thickBot="1" x14ac:dyDescent="0.3">
      <c r="A76" s="222"/>
      <c r="B76" s="223"/>
      <c r="C76" s="223"/>
      <c r="D76" s="223"/>
      <c r="E76" s="223"/>
      <c r="F76" s="223" t="s">
        <v>170</v>
      </c>
      <c r="G76" s="247"/>
      <c r="H76" s="190">
        <f>SUM(G75:H75)</f>
        <v>0</v>
      </c>
    </row>
    <row r="77" spans="1:8" ht="15.75" thickBot="1" x14ac:dyDescent="0.3">
      <c r="C77" s="17"/>
      <c r="D77" s="127"/>
      <c r="E77" s="17"/>
      <c r="F77" s="128"/>
      <c r="G77" s="128"/>
    </row>
    <row r="78" spans="1:8" ht="15.75" thickBot="1" x14ac:dyDescent="0.3">
      <c r="A78" s="394" t="s">
        <v>125</v>
      </c>
      <c r="B78" s="395"/>
      <c r="C78" s="396"/>
      <c r="D78" s="396"/>
      <c r="E78" s="396"/>
      <c r="F78" s="396"/>
      <c r="G78" s="396"/>
      <c r="H78" s="397"/>
    </row>
    <row r="79" spans="1:8" ht="14.45" customHeight="1" x14ac:dyDescent="0.25">
      <c r="A79" s="334" t="s">
        <v>177</v>
      </c>
      <c r="B79" s="387"/>
      <c r="C79" s="387"/>
      <c r="D79" s="387"/>
      <c r="E79" s="387"/>
      <c r="F79" s="387"/>
      <c r="G79" s="387"/>
      <c r="H79" s="388"/>
    </row>
    <row r="80" spans="1:8" x14ac:dyDescent="0.25">
      <c r="A80" s="390" t="s">
        <v>130</v>
      </c>
      <c r="B80" s="391"/>
      <c r="C80" s="392"/>
      <c r="D80" s="392"/>
      <c r="E80" s="392"/>
      <c r="F80" s="392"/>
      <c r="G80" s="392"/>
      <c r="H80" s="393"/>
    </row>
    <row r="81" spans="1:8" ht="30" customHeight="1" x14ac:dyDescent="0.25">
      <c r="A81" s="381" t="s">
        <v>45</v>
      </c>
      <c r="B81" s="382"/>
      <c r="C81" s="383"/>
      <c r="D81" s="133" t="s">
        <v>165</v>
      </c>
      <c r="E81" s="134" t="s">
        <v>76</v>
      </c>
      <c r="F81" s="136" t="s">
        <v>120</v>
      </c>
      <c r="G81" s="137" t="s">
        <v>99</v>
      </c>
      <c r="H81" s="138" t="s">
        <v>166</v>
      </c>
    </row>
    <row r="82" spans="1:8" x14ac:dyDescent="0.25">
      <c r="A82" s="126">
        <v>1</v>
      </c>
      <c r="B82" s="345"/>
      <c r="C82" s="346"/>
      <c r="D82" s="73"/>
      <c r="E82" s="116"/>
      <c r="F82" s="129"/>
      <c r="G82" s="54" t="str">
        <f>IF(D82=List!$A$3, E82*F82, "")</f>
        <v/>
      </c>
      <c r="H82" s="40" t="str">
        <f>IF(D82=List!$A$4, E82*F82, "")</f>
        <v/>
      </c>
    </row>
    <row r="83" spans="1:8" x14ac:dyDescent="0.25">
      <c r="A83" s="126">
        <v>2</v>
      </c>
      <c r="B83" s="345"/>
      <c r="C83" s="346"/>
      <c r="D83" s="73"/>
      <c r="E83" s="116"/>
      <c r="F83" s="129"/>
      <c r="G83" s="54" t="str">
        <f>IF(D83=List!$A$3, E83*F83, "")</f>
        <v/>
      </c>
      <c r="H83" s="40" t="str">
        <f>IF(D83=List!$A$4, E83*F83, "")</f>
        <v/>
      </c>
    </row>
    <row r="84" spans="1:8" x14ac:dyDescent="0.25">
      <c r="A84" s="126">
        <v>3</v>
      </c>
      <c r="B84" s="345"/>
      <c r="C84" s="346"/>
      <c r="D84" s="73"/>
      <c r="E84" s="116"/>
      <c r="F84" s="129"/>
      <c r="G84" s="54" t="str">
        <f>IF(D84=List!$A$3, E84*F84, "")</f>
        <v/>
      </c>
      <c r="H84" s="40" t="str">
        <f>IF(D84=List!$A$4, E84*F84, "")</f>
        <v/>
      </c>
    </row>
    <row r="85" spans="1:8" x14ac:dyDescent="0.25">
      <c r="A85" s="126">
        <v>4</v>
      </c>
      <c r="B85" s="345"/>
      <c r="C85" s="346"/>
      <c r="D85" s="73"/>
      <c r="E85" s="116"/>
      <c r="F85" s="129"/>
      <c r="G85" s="54" t="str">
        <f>IF(D85=List!$A$3, E85*F85, "")</f>
        <v/>
      </c>
      <c r="H85" s="40" t="str">
        <f>IF(D85=List!$A$4, E85*F85, "")</f>
        <v/>
      </c>
    </row>
    <row r="86" spans="1:8" x14ac:dyDescent="0.25">
      <c r="A86" s="126">
        <v>5</v>
      </c>
      <c r="B86" s="345"/>
      <c r="C86" s="346"/>
      <c r="D86" s="73"/>
      <c r="E86" s="116"/>
      <c r="F86" s="129"/>
      <c r="G86" s="54" t="str">
        <f>IF(D86=List!$A$3, E86*F86, "")</f>
        <v/>
      </c>
      <c r="H86" s="40" t="str">
        <f>IF(D86=List!$A$4, E86*F86, "")</f>
        <v/>
      </c>
    </row>
    <row r="87" spans="1:8" x14ac:dyDescent="0.25">
      <c r="A87" s="126">
        <v>6</v>
      </c>
      <c r="B87" s="345"/>
      <c r="C87" s="346"/>
      <c r="D87" s="73"/>
      <c r="E87" s="116"/>
      <c r="F87" s="129"/>
      <c r="G87" s="54" t="str">
        <f>IF(D87=List!$A$3, E87*F87, "")</f>
        <v/>
      </c>
      <c r="H87" s="40" t="str">
        <f>IF(D87=List!$A$4, E87*F87, "")</f>
        <v/>
      </c>
    </row>
    <row r="88" spans="1:8" x14ac:dyDescent="0.25">
      <c r="A88" s="126">
        <v>7</v>
      </c>
      <c r="B88" s="345"/>
      <c r="C88" s="346"/>
      <c r="D88" s="73"/>
      <c r="E88" s="116"/>
      <c r="F88" s="129"/>
      <c r="G88" s="54" t="str">
        <f>IF(D88=List!$A$3, E88*F88, "")</f>
        <v/>
      </c>
      <c r="H88" s="40" t="str">
        <f>IF(D88=List!$A$4, E88*F88, "")</f>
        <v/>
      </c>
    </row>
    <row r="89" spans="1:8" x14ac:dyDescent="0.25">
      <c r="A89" s="126">
        <v>8</v>
      </c>
      <c r="B89" s="345"/>
      <c r="C89" s="346"/>
      <c r="D89" s="73"/>
      <c r="E89" s="116"/>
      <c r="F89" s="129"/>
      <c r="G89" s="54" t="str">
        <f>IF(D89=List!$A$3, E89*F89, "")</f>
        <v/>
      </c>
      <c r="H89" s="40" t="str">
        <f>IF(D89=List!$A$4, E89*F89, "")</f>
        <v/>
      </c>
    </row>
    <row r="90" spans="1:8" x14ac:dyDescent="0.25">
      <c r="A90" s="126">
        <v>9</v>
      </c>
      <c r="B90" s="345"/>
      <c r="C90" s="346"/>
      <c r="D90" s="73"/>
      <c r="E90" s="116"/>
      <c r="F90" s="129"/>
      <c r="G90" s="54" t="str">
        <f>IF(D90=List!$A$3, E90*F90, "")</f>
        <v/>
      </c>
      <c r="H90" s="40" t="str">
        <f>IF(D90=List!$A$4, E90*F90, "")</f>
        <v/>
      </c>
    </row>
    <row r="91" spans="1:8" x14ac:dyDescent="0.25">
      <c r="A91" s="126">
        <v>10</v>
      </c>
      <c r="B91" s="345"/>
      <c r="C91" s="346"/>
      <c r="D91" s="73"/>
      <c r="E91" s="116"/>
      <c r="F91" s="129"/>
      <c r="G91" s="54" t="str">
        <f>IF(D91=List!$A$3, E91*F91, "")</f>
        <v/>
      </c>
      <c r="H91" s="40" t="str">
        <f>IF(D91=List!$A$4, E91*F91, "")</f>
        <v/>
      </c>
    </row>
    <row r="92" spans="1:8" x14ac:dyDescent="0.25">
      <c r="A92" s="126">
        <v>11</v>
      </c>
      <c r="B92" s="345"/>
      <c r="C92" s="346"/>
      <c r="D92" s="73"/>
      <c r="E92" s="116"/>
      <c r="F92" s="129"/>
      <c r="G92" s="54" t="str">
        <f>IF(D92=List!$A$3, E92*F92, "")</f>
        <v/>
      </c>
      <c r="H92" s="40" t="str">
        <f>IF(D92=List!$A$4, E92*F92, "")</f>
        <v/>
      </c>
    </row>
    <row r="93" spans="1:8" x14ac:dyDescent="0.25">
      <c r="A93" s="126">
        <v>12</v>
      </c>
      <c r="B93" s="345"/>
      <c r="C93" s="346"/>
      <c r="D93" s="73"/>
      <c r="E93" s="116"/>
      <c r="F93" s="129"/>
      <c r="G93" s="54" t="str">
        <f>IF(D93=List!$A$3, E93*F93, "")</f>
        <v/>
      </c>
      <c r="H93" s="40" t="str">
        <f>IF(D93=List!$A$4, E93*F93, "")</f>
        <v/>
      </c>
    </row>
    <row r="94" spans="1:8" x14ac:dyDescent="0.25">
      <c r="A94" s="219"/>
      <c r="B94" s="220"/>
      <c r="C94" s="220"/>
      <c r="D94" s="220"/>
      <c r="E94" s="220"/>
      <c r="F94" s="221" t="s">
        <v>78</v>
      </c>
      <c r="G94" s="55">
        <f>SUM(G82:G93)</f>
        <v>0</v>
      </c>
      <c r="H94" s="40">
        <f>SUM(H82:H93)</f>
        <v>0</v>
      </c>
    </row>
    <row r="95" spans="1:8" ht="15.75" thickBot="1" x14ac:dyDescent="0.3">
      <c r="A95" s="222"/>
      <c r="B95" s="223"/>
      <c r="C95" s="223"/>
      <c r="D95" s="223"/>
      <c r="E95" s="223"/>
      <c r="F95" s="223" t="s">
        <v>46</v>
      </c>
      <c r="G95" s="247"/>
      <c r="H95" s="190">
        <f>SUM(G94:H94)</f>
        <v>0</v>
      </c>
    </row>
    <row r="96" spans="1:8" ht="15.75" thickBot="1" x14ac:dyDescent="0.3">
      <c r="A96" s="127"/>
      <c r="B96" s="127"/>
      <c r="D96" s="127"/>
      <c r="E96" s="127"/>
      <c r="F96" s="127"/>
      <c r="G96" s="127"/>
      <c r="H96" s="127"/>
    </row>
    <row r="97" spans="1:8" ht="15.75" thickBot="1" x14ac:dyDescent="0.3">
      <c r="A97" s="394" t="s">
        <v>126</v>
      </c>
      <c r="B97" s="395"/>
      <c r="C97" s="396"/>
      <c r="D97" s="396"/>
      <c r="E97" s="396"/>
      <c r="F97" s="396"/>
      <c r="G97" s="396"/>
      <c r="H97" s="397"/>
    </row>
    <row r="98" spans="1:8" ht="14.45" customHeight="1" x14ac:dyDescent="0.25">
      <c r="A98" s="334" t="s">
        <v>177</v>
      </c>
      <c r="B98" s="387"/>
      <c r="C98" s="387"/>
      <c r="D98" s="387"/>
      <c r="E98" s="387"/>
      <c r="F98" s="387"/>
      <c r="G98" s="387"/>
      <c r="H98" s="388"/>
    </row>
    <row r="99" spans="1:8" x14ac:dyDescent="0.25">
      <c r="A99" s="390" t="s">
        <v>131</v>
      </c>
      <c r="B99" s="391"/>
      <c r="C99" s="392"/>
      <c r="D99" s="392"/>
      <c r="E99" s="392"/>
      <c r="F99" s="392"/>
      <c r="G99" s="392"/>
      <c r="H99" s="393"/>
    </row>
    <row r="100" spans="1:8" ht="30" customHeight="1" x14ac:dyDescent="0.25">
      <c r="A100" s="381" t="s">
        <v>45</v>
      </c>
      <c r="B100" s="382"/>
      <c r="C100" s="383"/>
      <c r="D100" s="133" t="s">
        <v>165</v>
      </c>
      <c r="E100" s="134" t="s">
        <v>76</v>
      </c>
      <c r="F100" s="136" t="s">
        <v>120</v>
      </c>
      <c r="G100" s="137" t="s">
        <v>99</v>
      </c>
      <c r="H100" s="138" t="s">
        <v>166</v>
      </c>
    </row>
    <row r="101" spans="1:8" x14ac:dyDescent="0.25">
      <c r="A101" s="126">
        <v>1</v>
      </c>
      <c r="B101" s="345"/>
      <c r="C101" s="346"/>
      <c r="D101" s="73"/>
      <c r="E101" s="116"/>
      <c r="F101" s="129"/>
      <c r="G101" s="54" t="str">
        <f>IF(D101=List!$A$3, E101*F101, "")</f>
        <v/>
      </c>
      <c r="H101" s="40" t="str">
        <f>IF(D101=List!$A$4, E101*F101, "")</f>
        <v/>
      </c>
    </row>
    <row r="102" spans="1:8" x14ac:dyDescent="0.25">
      <c r="A102" s="126">
        <v>2</v>
      </c>
      <c r="B102" s="345"/>
      <c r="C102" s="346"/>
      <c r="D102" s="73"/>
      <c r="E102" s="116"/>
      <c r="F102" s="129"/>
      <c r="G102" s="54" t="str">
        <f>IF(D102=List!$A$3, E102*F102, "")</f>
        <v/>
      </c>
      <c r="H102" s="40" t="str">
        <f>IF(D102=List!$A$4, E102*F102, "")</f>
        <v/>
      </c>
    </row>
    <row r="103" spans="1:8" x14ac:dyDescent="0.25">
      <c r="A103" s="126">
        <v>3</v>
      </c>
      <c r="B103" s="345"/>
      <c r="C103" s="346"/>
      <c r="D103" s="73"/>
      <c r="E103" s="116"/>
      <c r="F103" s="129"/>
      <c r="G103" s="54" t="str">
        <f>IF(D103=List!$A$3, E103*F103, "")</f>
        <v/>
      </c>
      <c r="H103" s="40" t="str">
        <f>IF(D103=List!$A$4, E103*F103, "")</f>
        <v/>
      </c>
    </row>
    <row r="104" spans="1:8" x14ac:dyDescent="0.25">
      <c r="A104" s="126">
        <v>4</v>
      </c>
      <c r="B104" s="345"/>
      <c r="C104" s="346"/>
      <c r="D104" s="73"/>
      <c r="E104" s="116"/>
      <c r="F104" s="129"/>
      <c r="G104" s="54" t="str">
        <f>IF(D104=List!$A$3, E104*F104, "")</f>
        <v/>
      </c>
      <c r="H104" s="40" t="str">
        <f>IF(D104=List!$A$4, E104*F104, "")</f>
        <v/>
      </c>
    </row>
    <row r="105" spans="1:8" x14ac:dyDescent="0.25">
      <c r="A105" s="126">
        <v>5</v>
      </c>
      <c r="B105" s="345"/>
      <c r="C105" s="346"/>
      <c r="D105" s="73"/>
      <c r="E105" s="116"/>
      <c r="F105" s="129"/>
      <c r="G105" s="54" t="str">
        <f>IF(D105=List!$A$3, E105*F105, "")</f>
        <v/>
      </c>
      <c r="H105" s="40" t="str">
        <f>IF(D105=List!$A$4, E105*F105, "")</f>
        <v/>
      </c>
    </row>
    <row r="106" spans="1:8" x14ac:dyDescent="0.25">
      <c r="A106" s="126">
        <v>6</v>
      </c>
      <c r="B106" s="345"/>
      <c r="C106" s="346"/>
      <c r="D106" s="73"/>
      <c r="E106" s="116"/>
      <c r="F106" s="129"/>
      <c r="G106" s="54" t="str">
        <f>IF(D106=List!$A$3, E106*F106, "")</f>
        <v/>
      </c>
      <c r="H106" s="40" t="str">
        <f>IF(D106=List!$A$4, E106*F106, "")</f>
        <v/>
      </c>
    </row>
    <row r="107" spans="1:8" x14ac:dyDescent="0.25">
      <c r="A107" s="126">
        <v>7</v>
      </c>
      <c r="B107" s="345"/>
      <c r="C107" s="346"/>
      <c r="D107" s="73"/>
      <c r="E107" s="116"/>
      <c r="F107" s="129"/>
      <c r="G107" s="54" t="str">
        <f>IF(D107=List!$A$3, E107*F107, "")</f>
        <v/>
      </c>
      <c r="H107" s="40" t="str">
        <f>IF(D107=List!$A$4, E107*F107, "")</f>
        <v/>
      </c>
    </row>
    <row r="108" spans="1:8" x14ac:dyDescent="0.25">
      <c r="A108" s="126">
        <v>8</v>
      </c>
      <c r="B108" s="345"/>
      <c r="C108" s="346"/>
      <c r="D108" s="73"/>
      <c r="E108" s="116"/>
      <c r="F108" s="129"/>
      <c r="G108" s="54" t="str">
        <f>IF(D108=List!$A$3, E108*F108, "")</f>
        <v/>
      </c>
      <c r="H108" s="40" t="str">
        <f>IF(D108=List!$A$4, E108*F108, "")</f>
        <v/>
      </c>
    </row>
    <row r="109" spans="1:8" x14ac:dyDescent="0.25">
      <c r="A109" s="126">
        <v>9</v>
      </c>
      <c r="B109" s="345"/>
      <c r="C109" s="346"/>
      <c r="D109" s="73"/>
      <c r="E109" s="116"/>
      <c r="F109" s="129"/>
      <c r="G109" s="54" t="str">
        <f>IF(D109=List!$A$3, E109*F109, "")</f>
        <v/>
      </c>
      <c r="H109" s="40" t="str">
        <f>IF(D109=List!$A$4, E109*F109, "")</f>
        <v/>
      </c>
    </row>
    <row r="110" spans="1:8" x14ac:dyDescent="0.25">
      <c r="A110" s="126">
        <v>10</v>
      </c>
      <c r="B110" s="345"/>
      <c r="C110" s="346"/>
      <c r="D110" s="73"/>
      <c r="E110" s="116"/>
      <c r="F110" s="129"/>
      <c r="G110" s="54" t="str">
        <f>IF(D110=List!$A$3, E110*F110, "")</f>
        <v/>
      </c>
      <c r="H110" s="40" t="str">
        <f>IF(D110=List!$A$4, E110*F110, "")</f>
        <v/>
      </c>
    </row>
    <row r="111" spans="1:8" x14ac:dyDescent="0.25">
      <c r="A111" s="126">
        <v>11</v>
      </c>
      <c r="B111" s="345"/>
      <c r="C111" s="346"/>
      <c r="D111" s="73"/>
      <c r="E111" s="116"/>
      <c r="F111" s="129"/>
      <c r="G111" s="54" t="str">
        <f>IF(D111=List!$A$3, E111*F111, "")</f>
        <v/>
      </c>
      <c r="H111" s="40" t="str">
        <f>IF(D111=List!$A$4, E111*F111, "")</f>
        <v/>
      </c>
    </row>
    <row r="112" spans="1:8" x14ac:dyDescent="0.25">
      <c r="A112" s="126">
        <v>12</v>
      </c>
      <c r="B112" s="345"/>
      <c r="C112" s="346"/>
      <c r="D112" s="73"/>
      <c r="E112" s="116"/>
      <c r="F112" s="129"/>
      <c r="G112" s="54" t="str">
        <f>IF(D112=List!$A$3, E112*F112, "")</f>
        <v/>
      </c>
      <c r="H112" s="40" t="str">
        <f>IF(D112=List!$A$4, E112*F112, "")</f>
        <v/>
      </c>
    </row>
    <row r="113" spans="1:8" x14ac:dyDescent="0.25">
      <c r="A113" s="219"/>
      <c r="B113" s="220"/>
      <c r="C113" s="220"/>
      <c r="D113" s="220"/>
      <c r="E113" s="220"/>
      <c r="F113" s="221" t="s">
        <v>78</v>
      </c>
      <c r="G113" s="55">
        <f>SUM(G101:G112)</f>
        <v>0</v>
      </c>
      <c r="H113" s="40">
        <f>SUM(H101:H112)</f>
        <v>0</v>
      </c>
    </row>
    <row r="114" spans="1:8" ht="15.75" thickBot="1" x14ac:dyDescent="0.3">
      <c r="A114" s="222"/>
      <c r="B114" s="223"/>
      <c r="C114" s="223"/>
      <c r="D114" s="223"/>
      <c r="E114" s="223"/>
      <c r="F114" s="223" t="s">
        <v>46</v>
      </c>
      <c r="G114" s="247"/>
      <c r="H114" s="190">
        <f>SUM(G113:H113)</f>
        <v>0</v>
      </c>
    </row>
  </sheetData>
  <sheetProtection formatCells="0" formatColumns="0" formatRows="0" insertRows="0" insertHyperlinks="0" deleteRows="0" selectLockedCells="1" sort="0" autoFilter="0" pivotTables="0"/>
  <customSheetViews>
    <customSheetView guid="{B62DA791-876E-45D9-A5DB-855827A1FF7E}" scale="90" fitToPage="1" topLeftCell="C1">
      <pane ySplit="1" topLeftCell="A2" activePane="bottomLeft" state="frozen"/>
      <selection pane="bottomLeft" activeCell="Q33" sqref="Q33"/>
      <pageMargins left="0" right="0" top="0" bottom="0.25" header="0.5" footer="0.25"/>
      <printOptions horizontalCentered="1"/>
      <pageSetup scale="70" orientation="landscape" r:id="rId1"/>
      <headerFooter>
        <oddFooter>&amp;LATP V.9 (04/20/2016)</oddFooter>
      </headerFooter>
    </customSheetView>
  </customSheetViews>
  <mergeCells count="85">
    <mergeCell ref="A59:H59"/>
    <mergeCell ref="A60:H60"/>
    <mergeCell ref="A61:H61"/>
    <mergeCell ref="A78:H78"/>
    <mergeCell ref="B72:C72"/>
    <mergeCell ref="A79:H79"/>
    <mergeCell ref="A80:H80"/>
    <mergeCell ref="B90:C90"/>
    <mergeCell ref="A62:C62"/>
    <mergeCell ref="B63:C63"/>
    <mergeCell ref="B65:C65"/>
    <mergeCell ref="B66:C66"/>
    <mergeCell ref="B67:C67"/>
    <mergeCell ref="B68:C68"/>
    <mergeCell ref="B69:C69"/>
    <mergeCell ref="B73:C73"/>
    <mergeCell ref="B74:C74"/>
    <mergeCell ref="B70:C70"/>
    <mergeCell ref="B71:C71"/>
    <mergeCell ref="B64:C64"/>
    <mergeCell ref="B47:C47"/>
    <mergeCell ref="A43:C43"/>
    <mergeCell ref="B44:C44"/>
    <mergeCell ref="B45:C45"/>
    <mergeCell ref="B46:C46"/>
    <mergeCell ref="A1:H1"/>
    <mergeCell ref="A2:H2"/>
    <mergeCell ref="A3:H3"/>
    <mergeCell ref="A4:H4"/>
    <mergeCell ref="A21:H21"/>
    <mergeCell ref="A5:B5"/>
    <mergeCell ref="A22:H22"/>
    <mergeCell ref="A40:H40"/>
    <mergeCell ref="A41:H41"/>
    <mergeCell ref="A42:H42"/>
    <mergeCell ref="A23:H23"/>
    <mergeCell ref="B32:C32"/>
    <mergeCell ref="B33:C33"/>
    <mergeCell ref="B34:C34"/>
    <mergeCell ref="B35:C35"/>
    <mergeCell ref="B36:C36"/>
    <mergeCell ref="A24:C24"/>
    <mergeCell ref="B25:C25"/>
    <mergeCell ref="B26:C26"/>
    <mergeCell ref="B53:C53"/>
    <mergeCell ref="B54:C54"/>
    <mergeCell ref="B55:C55"/>
    <mergeCell ref="B48:C48"/>
    <mergeCell ref="B49:C49"/>
    <mergeCell ref="B50:C50"/>
    <mergeCell ref="B51:C51"/>
    <mergeCell ref="B52:C52"/>
    <mergeCell ref="A81:C81"/>
    <mergeCell ref="B82:C82"/>
    <mergeCell ref="B83:C83"/>
    <mergeCell ref="B84:C84"/>
    <mergeCell ref="B85:C85"/>
    <mergeCell ref="A100:C100"/>
    <mergeCell ref="B101:C101"/>
    <mergeCell ref="B86:C86"/>
    <mergeCell ref="B87:C87"/>
    <mergeCell ref="B88:C88"/>
    <mergeCell ref="B89:C89"/>
    <mergeCell ref="A97:H97"/>
    <mergeCell ref="A98:H98"/>
    <mergeCell ref="A99:H99"/>
    <mergeCell ref="B91:C91"/>
    <mergeCell ref="B92:C92"/>
    <mergeCell ref="B93:C93"/>
    <mergeCell ref="B111:C111"/>
    <mergeCell ref="B112:C112"/>
    <mergeCell ref="B27:C27"/>
    <mergeCell ref="B28:C28"/>
    <mergeCell ref="B29:C29"/>
    <mergeCell ref="B30:C30"/>
    <mergeCell ref="B31:C31"/>
    <mergeCell ref="B107:C107"/>
    <mergeCell ref="B108:C108"/>
    <mergeCell ref="B109:C109"/>
    <mergeCell ref="B110:C110"/>
    <mergeCell ref="B102:C102"/>
    <mergeCell ref="B103:C103"/>
    <mergeCell ref="B104:C104"/>
    <mergeCell ref="B105:C105"/>
    <mergeCell ref="B106:C106"/>
  </mergeCells>
  <dataValidations xWindow="669" yWindow="623" count="2">
    <dataValidation type="textLength" operator="equal" allowBlank="1" showInputMessage="1" showErrorMessage="1" errorTitle="Cells Contain Formula" error="Cells Contain Formula_x000a__x000a_You cannot manipulate these cells._x000a_" sqref="H38 G25:H37 H57 G44:H56 H76 G63:H75 H95 G82:H94 H114 G101:H113" xr:uid="{00000000-0002-0000-1300-000001000000}">
      <formula1>0</formula1>
    </dataValidation>
    <dataValidation type="textLength" operator="equal" allowBlank="1" showInputMessage="1" showErrorMessage="1" errorTitle="Cells Contain Formula" error="Cells Contain Formula_x000a__x000a_You cannot manipulate these cells." sqref="G6:H18 H19" xr:uid="{00000000-0002-0000-1300-000002000000}">
      <formula1>0</formula1>
    </dataValidation>
  </dataValidations>
  <printOptions horizontalCentered="1"/>
  <pageMargins left="0.75" right="0.75" top="0.5" bottom="0.5" header="0.5" footer="0.5"/>
  <pageSetup scale="77" orientation="portrait" r:id="rId2"/>
  <headerFooter>
    <oddFooter>&amp;LATP V.11 (04.27.2018)</oddFooter>
  </headerFooter>
  <ignoredErrors>
    <ignoredError sqref="G18:H18" unlockedFormula="1"/>
  </ignoredErrors>
  <extLst>
    <ext xmlns:x14="http://schemas.microsoft.com/office/spreadsheetml/2009/9/main" uri="{CCE6A557-97BC-4b89-ADB6-D9C93CAAB3DF}">
      <x14:dataValidations xmlns:xm="http://schemas.microsoft.com/office/excel/2006/main" xWindow="669" yWindow="623" count="1">
        <x14:dataValidation type="list" allowBlank="1" showInputMessage="1" showErrorMessage="1" xr:uid="{00000000-0002-0000-1300-000003000000}">
          <x14:formula1>
            <xm:f>List!$A$3:$A$4</xm:f>
          </x14:formula1>
          <xm:sqref>D82:D93 D25:D36 D63:D74 D44:D55 D101:D112 C6:C17</xm:sqref>
        </x14:dataValidation>
      </x14:dataValidations>
    </ext>
  </extLst>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8">
    <tabColor theme="0" tint="-0.249977111117893"/>
    <pageSetUpPr autoPageBreaks="0" fitToPage="1"/>
  </sheetPr>
  <dimension ref="A1:M49"/>
  <sheetViews>
    <sheetView zoomScaleNormal="100" zoomScaleSheetLayoutView="96" workbookViewId="0">
      <pane ySplit="1" topLeftCell="A17" activePane="bottomLeft" state="frozen"/>
      <selection activeCell="B14" sqref="B14"/>
      <selection pane="bottomLeft" activeCell="N46" sqref="N46"/>
    </sheetView>
  </sheetViews>
  <sheetFormatPr defaultColWidth="8.85546875" defaultRowHeight="15" x14ac:dyDescent="0.25"/>
  <cols>
    <col min="1" max="1" width="7.28515625" style="17" bestFit="1" customWidth="1"/>
    <col min="2" max="2" width="10.28515625" style="17" customWidth="1"/>
    <col min="3" max="3" width="8.7109375" style="17" customWidth="1"/>
    <col min="4" max="4" width="15.7109375" style="17" customWidth="1"/>
    <col min="5" max="5" width="6.7109375" style="17" customWidth="1"/>
    <col min="6" max="6" width="7.7109375" style="17" customWidth="1"/>
    <col min="7" max="7" width="12.42578125" style="17" customWidth="1"/>
    <col min="8" max="8" width="11.7109375" style="17" customWidth="1"/>
    <col min="9" max="9" width="20.5703125" style="17" customWidth="1"/>
    <col min="10" max="10" width="17.7109375" style="17" customWidth="1"/>
    <col min="11" max="16384" width="8.85546875" style="17"/>
  </cols>
  <sheetData>
    <row r="1" spans="1:10" ht="15.75" thickBot="1" x14ac:dyDescent="0.3">
      <c r="A1" s="354" t="s">
        <v>57</v>
      </c>
      <c r="B1" s="355"/>
      <c r="C1" s="355"/>
      <c r="D1" s="355"/>
      <c r="E1" s="355"/>
      <c r="F1" s="355"/>
      <c r="G1" s="355"/>
      <c r="H1" s="355"/>
      <c r="I1" s="355"/>
      <c r="J1" s="356"/>
    </row>
    <row r="2" spans="1:10" x14ac:dyDescent="0.25">
      <c r="A2" s="357" t="s">
        <v>18</v>
      </c>
      <c r="B2" s="358"/>
      <c r="C2" s="359"/>
      <c r="D2" s="360"/>
      <c r="E2" s="360"/>
      <c r="F2" s="360"/>
      <c r="G2" s="360"/>
      <c r="H2" s="360"/>
      <c r="I2" s="360"/>
      <c r="J2" s="361"/>
    </row>
    <row r="3" spans="1:10" ht="30" customHeight="1" x14ac:dyDescent="0.25">
      <c r="A3" s="365" t="s">
        <v>19</v>
      </c>
      <c r="B3" s="366"/>
      <c r="C3" s="362"/>
      <c r="D3" s="362"/>
      <c r="E3" s="362"/>
      <c r="F3" s="362"/>
      <c r="G3" s="362"/>
      <c r="H3" s="362"/>
      <c r="I3" s="363"/>
      <c r="J3" s="364"/>
    </row>
    <row r="4" spans="1:10" ht="15.75" thickBot="1" x14ac:dyDescent="0.3">
      <c r="A4" s="238"/>
      <c r="B4" s="239"/>
      <c r="C4" s="239"/>
      <c r="D4" s="239"/>
      <c r="E4" s="239"/>
      <c r="F4" s="239"/>
      <c r="G4" s="239"/>
      <c r="H4" s="239"/>
      <c r="I4" s="239"/>
      <c r="J4" s="240"/>
    </row>
    <row r="5" spans="1:10" ht="15.75" thickBot="1" x14ac:dyDescent="0.3">
      <c r="A5" s="100"/>
      <c r="B5" s="101" t="s">
        <v>60</v>
      </c>
      <c r="C5" s="113" t="s">
        <v>61</v>
      </c>
      <c r="D5" s="376" t="s">
        <v>113</v>
      </c>
      <c r="E5" s="377"/>
      <c r="F5" s="377"/>
      <c r="G5" s="378"/>
      <c r="H5" s="367" t="s">
        <v>114</v>
      </c>
      <c r="I5" s="368"/>
      <c r="J5" s="369"/>
    </row>
    <row r="6" spans="1:10" x14ac:dyDescent="0.25">
      <c r="A6" s="139">
        <v>1</v>
      </c>
      <c r="B6" s="87"/>
      <c r="C6" s="88"/>
      <c r="D6" s="373"/>
      <c r="E6" s="373"/>
      <c r="F6" s="373"/>
      <c r="G6" s="373"/>
      <c r="H6" s="374"/>
      <c r="I6" s="374"/>
      <c r="J6" s="375"/>
    </row>
    <row r="7" spans="1:10" x14ac:dyDescent="0.25">
      <c r="A7" s="139">
        <v>2</v>
      </c>
      <c r="B7" s="89"/>
      <c r="C7" s="90"/>
      <c r="D7" s="370"/>
      <c r="E7" s="370"/>
      <c r="F7" s="370"/>
      <c r="G7" s="370"/>
      <c r="H7" s="371"/>
      <c r="I7" s="371"/>
      <c r="J7" s="372"/>
    </row>
    <row r="8" spans="1:10" x14ac:dyDescent="0.25">
      <c r="A8" s="139">
        <v>3</v>
      </c>
      <c r="B8" s="89"/>
      <c r="C8" s="90"/>
      <c r="D8" s="370"/>
      <c r="E8" s="370"/>
      <c r="F8" s="370"/>
      <c r="G8" s="370"/>
      <c r="H8" s="371"/>
      <c r="I8" s="371"/>
      <c r="J8" s="372"/>
    </row>
    <row r="9" spans="1:10" x14ac:dyDescent="0.25">
      <c r="A9" s="139">
        <v>4</v>
      </c>
      <c r="B9" s="89"/>
      <c r="C9" s="90"/>
      <c r="D9" s="370"/>
      <c r="E9" s="370"/>
      <c r="F9" s="370"/>
      <c r="G9" s="370"/>
      <c r="H9" s="371"/>
      <c r="I9" s="371"/>
      <c r="J9" s="372"/>
    </row>
    <row r="10" spans="1:10" x14ac:dyDescent="0.25">
      <c r="A10" s="139">
        <v>5</v>
      </c>
      <c r="B10" s="89"/>
      <c r="C10" s="90"/>
      <c r="D10" s="370"/>
      <c r="E10" s="370"/>
      <c r="F10" s="370"/>
      <c r="G10" s="370"/>
      <c r="H10" s="371"/>
      <c r="I10" s="371"/>
      <c r="J10" s="372"/>
    </row>
    <row r="11" spans="1:10" x14ac:dyDescent="0.25">
      <c r="A11" s="139">
        <v>6</v>
      </c>
      <c r="B11" s="89"/>
      <c r="C11" s="90"/>
      <c r="D11" s="370"/>
      <c r="E11" s="370"/>
      <c r="F11" s="370"/>
      <c r="G11" s="370"/>
      <c r="H11" s="371"/>
      <c r="I11" s="371"/>
      <c r="J11" s="372"/>
    </row>
    <row r="12" spans="1:10" x14ac:dyDescent="0.25">
      <c r="A12" s="139">
        <v>7</v>
      </c>
      <c r="B12" s="89"/>
      <c r="C12" s="90"/>
      <c r="D12" s="370"/>
      <c r="E12" s="370"/>
      <c r="F12" s="370"/>
      <c r="G12" s="370"/>
      <c r="H12" s="371"/>
      <c r="I12" s="371"/>
      <c r="J12" s="372"/>
    </row>
    <row r="13" spans="1:10" x14ac:dyDescent="0.25">
      <c r="A13" s="139">
        <v>8</v>
      </c>
      <c r="B13" s="89"/>
      <c r="C13" s="90"/>
      <c r="D13" s="370"/>
      <c r="E13" s="370"/>
      <c r="F13" s="370"/>
      <c r="G13" s="370"/>
      <c r="H13" s="371"/>
      <c r="I13" s="371"/>
      <c r="J13" s="372"/>
    </row>
    <row r="14" spans="1:10" x14ac:dyDescent="0.25">
      <c r="A14" s="139">
        <v>9</v>
      </c>
      <c r="B14" s="91"/>
      <c r="C14" s="92"/>
      <c r="D14" s="370"/>
      <c r="E14" s="370"/>
      <c r="F14" s="370"/>
      <c r="G14" s="370"/>
      <c r="H14" s="371"/>
      <c r="I14" s="371"/>
      <c r="J14" s="372"/>
    </row>
    <row r="15" spans="1:10" ht="15.75" thickBot="1" x14ac:dyDescent="0.3">
      <c r="A15" s="149">
        <v>10</v>
      </c>
      <c r="B15" s="93"/>
      <c r="C15" s="94"/>
      <c r="D15" s="331"/>
      <c r="E15" s="331"/>
      <c r="F15" s="331"/>
      <c r="G15" s="331"/>
      <c r="H15" s="332"/>
      <c r="I15" s="332"/>
      <c r="J15" s="333"/>
    </row>
    <row r="16" spans="1:10" ht="19.899999999999999" customHeight="1" thickBot="1" x14ac:dyDescent="0.3">
      <c r="A16" s="195"/>
      <c r="B16" s="196"/>
      <c r="C16" s="196"/>
      <c r="D16" s="196"/>
      <c r="E16" s="196"/>
      <c r="F16" s="196"/>
      <c r="G16" s="196" t="s">
        <v>83</v>
      </c>
      <c r="H16" s="196"/>
      <c r="I16" s="196"/>
      <c r="J16" s="197"/>
    </row>
    <row r="17" spans="1:10" ht="34.9" customHeight="1" x14ac:dyDescent="0.25">
      <c r="A17" s="201"/>
      <c r="B17" s="202"/>
      <c r="C17" s="208" t="s">
        <v>118</v>
      </c>
      <c r="D17" s="203"/>
      <c r="E17" s="379" t="s">
        <v>165</v>
      </c>
      <c r="F17" s="380"/>
      <c r="G17" s="102" t="s">
        <v>151</v>
      </c>
      <c r="H17" s="102" t="s">
        <v>152</v>
      </c>
      <c r="I17" s="114" t="s">
        <v>99</v>
      </c>
      <c r="J17" s="103" t="s">
        <v>164</v>
      </c>
    </row>
    <row r="18" spans="1:10" x14ac:dyDescent="0.25">
      <c r="A18" s="95" t="s">
        <v>21</v>
      </c>
      <c r="B18" s="345"/>
      <c r="C18" s="353"/>
      <c r="D18" s="346"/>
      <c r="E18" s="345"/>
      <c r="F18" s="346"/>
      <c r="G18" s="15"/>
      <c r="H18" s="14"/>
      <c r="I18" s="51" t="str">
        <f>IF(E18=List!$A$3,G18*H18, "")</f>
        <v/>
      </c>
      <c r="J18" s="121" t="str">
        <f>IF(E18=List!$A$4,G18*H18, "")</f>
        <v/>
      </c>
    </row>
    <row r="19" spans="1:10" x14ac:dyDescent="0.25">
      <c r="A19" s="95" t="s">
        <v>22</v>
      </c>
      <c r="B19" s="345"/>
      <c r="C19" s="353"/>
      <c r="D19" s="346"/>
      <c r="E19" s="345"/>
      <c r="F19" s="346"/>
      <c r="G19" s="15"/>
      <c r="H19" s="14"/>
      <c r="I19" s="51" t="str">
        <f>IF(E19=List!$A$3,G19*H19, "")</f>
        <v/>
      </c>
      <c r="J19" s="121" t="str">
        <f>IF(E19=List!$A$4,G19*H19, "")</f>
        <v/>
      </c>
    </row>
    <row r="20" spans="1:10" x14ac:dyDescent="0.25">
      <c r="A20" s="95" t="s">
        <v>29</v>
      </c>
      <c r="B20" s="345"/>
      <c r="C20" s="353"/>
      <c r="D20" s="346"/>
      <c r="E20" s="345"/>
      <c r="F20" s="346"/>
      <c r="G20" s="15"/>
      <c r="H20" s="14"/>
      <c r="I20" s="51" t="str">
        <f>IF(E20=List!$A$3,G20*H20, "")</f>
        <v/>
      </c>
      <c r="J20" s="121" t="str">
        <f>IF(E20=List!$A$4,G20*H20, "")</f>
        <v/>
      </c>
    </row>
    <row r="21" spans="1:10" x14ac:dyDescent="0.25">
      <c r="A21" s="95" t="s">
        <v>30</v>
      </c>
      <c r="B21" s="345"/>
      <c r="C21" s="353"/>
      <c r="D21" s="346"/>
      <c r="E21" s="345"/>
      <c r="F21" s="346"/>
      <c r="G21" s="15"/>
      <c r="H21" s="14"/>
      <c r="I21" s="51" t="str">
        <f>IF(E21=List!$A$3,G21*H21, "")</f>
        <v/>
      </c>
      <c r="J21" s="121" t="str">
        <f>IF(E21=List!$A$4,G21*H21, "")</f>
        <v/>
      </c>
    </row>
    <row r="22" spans="1:10" x14ac:dyDescent="0.25">
      <c r="A22" s="95" t="s">
        <v>68</v>
      </c>
      <c r="B22" s="341"/>
      <c r="C22" s="341"/>
      <c r="D22" s="341"/>
      <c r="E22" s="345"/>
      <c r="F22" s="346"/>
      <c r="G22" s="15"/>
      <c r="H22" s="14"/>
      <c r="I22" s="51" t="str">
        <f>IF(E22=List!$A$3,G22*H22, "")</f>
        <v/>
      </c>
      <c r="J22" s="121" t="str">
        <f>IF(E22=List!$A$4,G22*H22, "")</f>
        <v/>
      </c>
    </row>
    <row r="23" spans="1:10" x14ac:dyDescent="0.25">
      <c r="A23" s="95" t="s">
        <v>69</v>
      </c>
      <c r="B23" s="341"/>
      <c r="C23" s="341"/>
      <c r="D23" s="341"/>
      <c r="E23" s="345"/>
      <c r="F23" s="346"/>
      <c r="G23" s="15"/>
      <c r="H23" s="14"/>
      <c r="I23" s="51" t="str">
        <f>IF(E23=List!$A$3,G23*H23, "")</f>
        <v/>
      </c>
      <c r="J23" s="121" t="str">
        <f>IF(E23=List!$A$4,G23*H23, "")</f>
        <v/>
      </c>
    </row>
    <row r="24" spans="1:10" ht="14.45" customHeight="1" x14ac:dyDescent="0.25">
      <c r="A24" s="194"/>
      <c r="B24" s="179"/>
      <c r="C24" s="179"/>
      <c r="D24" s="179"/>
      <c r="E24" s="179"/>
      <c r="F24" s="179"/>
      <c r="G24" s="179"/>
      <c r="H24" s="206" t="s">
        <v>149</v>
      </c>
      <c r="I24" s="50">
        <f>SUM(I18:I23)</f>
        <v>0</v>
      </c>
      <c r="J24" s="58">
        <f>SUM(J18:J23)</f>
        <v>0</v>
      </c>
    </row>
    <row r="25" spans="1:10" ht="34.9" customHeight="1" x14ac:dyDescent="0.25">
      <c r="A25" s="204"/>
      <c r="B25" s="205"/>
      <c r="C25" s="209" t="s">
        <v>150</v>
      </c>
      <c r="D25" s="205"/>
      <c r="E25" s="349" t="s">
        <v>184</v>
      </c>
      <c r="F25" s="349"/>
      <c r="G25" s="105" t="s">
        <v>151</v>
      </c>
      <c r="H25" s="105" t="s">
        <v>152</v>
      </c>
      <c r="I25" s="106" t="s">
        <v>99</v>
      </c>
      <c r="J25" s="107" t="s">
        <v>164</v>
      </c>
    </row>
    <row r="26" spans="1:10" x14ac:dyDescent="0.25">
      <c r="A26" s="95" t="s">
        <v>21</v>
      </c>
      <c r="B26" s="345"/>
      <c r="C26" s="353"/>
      <c r="D26" s="346"/>
      <c r="E26" s="345"/>
      <c r="F26" s="346"/>
      <c r="G26" s="15"/>
      <c r="H26" s="14"/>
      <c r="I26" s="51" t="str">
        <f>IF(E26=List!$A$3,G26*H26,"")</f>
        <v/>
      </c>
      <c r="J26" s="59" t="str">
        <f>IF(E26=List!$A$4,G26*H26, "")</f>
        <v/>
      </c>
    </row>
    <row r="27" spans="1:10" x14ac:dyDescent="0.25">
      <c r="A27" s="95" t="s">
        <v>22</v>
      </c>
      <c r="B27" s="345"/>
      <c r="C27" s="353"/>
      <c r="D27" s="346"/>
      <c r="E27" s="345"/>
      <c r="F27" s="346"/>
      <c r="G27" s="15"/>
      <c r="H27" s="14"/>
      <c r="I27" s="51" t="str">
        <f>IF(E27=List!$A$3,G27*H27,"")</f>
        <v/>
      </c>
      <c r="J27" s="59" t="str">
        <f>IF(E27=List!$A$4,G27*H27, "")</f>
        <v/>
      </c>
    </row>
    <row r="28" spans="1:10" x14ac:dyDescent="0.25">
      <c r="A28" s="95" t="s">
        <v>29</v>
      </c>
      <c r="B28" s="345"/>
      <c r="C28" s="353"/>
      <c r="D28" s="346"/>
      <c r="E28" s="345"/>
      <c r="F28" s="346"/>
      <c r="G28" s="15"/>
      <c r="H28" s="14"/>
      <c r="I28" s="51" t="str">
        <f>IF(E28=List!$A$3,G28*H28,"")</f>
        <v/>
      </c>
      <c r="J28" s="59" t="str">
        <f>IF(E28=List!$A$4,G28*H28, "")</f>
        <v/>
      </c>
    </row>
    <row r="29" spans="1:10" ht="14.45" customHeight="1" x14ac:dyDescent="0.25">
      <c r="A29" s="194"/>
      <c r="B29" s="179"/>
      <c r="C29" s="179"/>
      <c r="D29" s="179"/>
      <c r="E29" s="179"/>
      <c r="F29" s="179"/>
      <c r="G29" s="179"/>
      <c r="H29" s="206" t="s">
        <v>153</v>
      </c>
      <c r="I29" s="108">
        <f>SUM(I26:I28)</f>
        <v>0</v>
      </c>
      <c r="J29" s="60">
        <f>SUM(J26:J28)</f>
        <v>0</v>
      </c>
    </row>
    <row r="30" spans="1:10" ht="15" customHeight="1" thickBot="1" x14ac:dyDescent="0.3">
      <c r="A30" s="210"/>
      <c r="B30" s="211"/>
      <c r="C30" s="211"/>
      <c r="D30" s="211"/>
      <c r="E30" s="211"/>
      <c r="F30" s="211"/>
      <c r="G30" s="211"/>
      <c r="H30" s="212" t="s">
        <v>154</v>
      </c>
      <c r="I30" s="57">
        <f>SUM(I24+I29)</f>
        <v>0</v>
      </c>
      <c r="J30" s="61">
        <f>SUM(J24+J29)</f>
        <v>0</v>
      </c>
    </row>
    <row r="31" spans="1:10" ht="19.899999999999999" customHeight="1" thickBot="1" x14ac:dyDescent="0.3">
      <c r="A31" s="225"/>
      <c r="B31" s="226"/>
      <c r="C31" s="226"/>
      <c r="D31" s="226"/>
      <c r="E31" s="226"/>
      <c r="F31" s="217"/>
      <c r="G31" s="227" t="s">
        <v>101</v>
      </c>
      <c r="H31" s="226"/>
      <c r="I31" s="226"/>
      <c r="J31" s="228"/>
    </row>
    <row r="32" spans="1:10" ht="15.75" thickBot="1" x14ac:dyDescent="0.3">
      <c r="A32" s="218" t="s">
        <v>104</v>
      </c>
      <c r="B32" s="189"/>
      <c r="C32" s="193" t="b">
        <v>0</v>
      </c>
      <c r="D32" s="445" t="s">
        <v>111</v>
      </c>
      <c r="E32" s="446"/>
      <c r="F32" s="446"/>
      <c r="G32" s="447"/>
      <c r="H32" s="52"/>
      <c r="I32" s="148" t="s">
        <v>115</v>
      </c>
      <c r="J32" s="99"/>
    </row>
    <row r="33" spans="1:13" ht="15" customHeight="1" thickBot="1" x14ac:dyDescent="0.3">
      <c r="A33" s="244"/>
      <c r="B33" s="245"/>
      <c r="C33" s="245"/>
      <c r="D33" s="245"/>
      <c r="E33" s="245"/>
      <c r="F33" s="245"/>
      <c r="G33" s="196" t="s">
        <v>219</v>
      </c>
      <c r="H33" s="245"/>
      <c r="I33" s="245"/>
      <c r="J33" s="246"/>
    </row>
    <row r="34" spans="1:13" x14ac:dyDescent="0.25">
      <c r="A34" s="180"/>
      <c r="B34" s="181"/>
      <c r="C34" s="181"/>
      <c r="D34" s="181"/>
      <c r="E34" s="181"/>
      <c r="F34" s="181"/>
      <c r="G34" s="181"/>
      <c r="H34" s="181"/>
      <c r="I34" s="181"/>
      <c r="J34" s="182"/>
    </row>
    <row r="35" spans="1:13" x14ac:dyDescent="0.25">
      <c r="A35" s="183"/>
      <c r="B35" s="184"/>
      <c r="C35" s="184"/>
      <c r="D35" s="184"/>
      <c r="E35" s="184"/>
      <c r="F35" s="184"/>
      <c r="G35" s="184"/>
      <c r="H35" s="184"/>
      <c r="I35" s="184"/>
      <c r="J35" s="185"/>
    </row>
    <row r="36" spans="1:13" x14ac:dyDescent="0.25">
      <c r="A36" s="183"/>
      <c r="B36" s="184"/>
      <c r="C36" s="184"/>
      <c r="D36" s="184"/>
      <c r="E36" s="184"/>
      <c r="F36" s="184"/>
      <c r="G36" s="184"/>
      <c r="H36" s="184"/>
      <c r="I36" s="184"/>
      <c r="J36" s="185"/>
    </row>
    <row r="37" spans="1:13" x14ac:dyDescent="0.25">
      <c r="A37" s="183"/>
      <c r="B37" s="184"/>
      <c r="C37" s="184"/>
      <c r="D37" s="184"/>
      <c r="E37" s="184"/>
      <c r="F37" s="184"/>
      <c r="G37" s="184"/>
      <c r="H37" s="184"/>
      <c r="I37" s="184"/>
      <c r="J37" s="185"/>
    </row>
    <row r="38" spans="1:13" ht="15.75" thickBot="1" x14ac:dyDescent="0.3">
      <c r="A38" s="186"/>
      <c r="B38" s="187"/>
      <c r="C38" s="187"/>
      <c r="D38" s="187"/>
      <c r="E38" s="187"/>
      <c r="F38" s="187"/>
      <c r="G38" s="187"/>
      <c r="H38" s="187"/>
      <c r="I38" s="187"/>
      <c r="J38" s="188"/>
    </row>
    <row r="39" spans="1:13" ht="15.75" thickBot="1" x14ac:dyDescent="0.3">
      <c r="A39" s="337" t="s">
        <v>102</v>
      </c>
      <c r="B39" s="338"/>
      <c r="C39" s="338"/>
      <c r="D39" s="338"/>
      <c r="E39" s="338"/>
      <c r="F39" s="338"/>
      <c r="G39" s="338"/>
      <c r="H39" s="338"/>
      <c r="I39" s="339"/>
      <c r="J39" s="340"/>
    </row>
    <row r="40" spans="1:13" ht="21" customHeight="1" x14ac:dyDescent="0.25">
      <c r="A40" s="334" t="s">
        <v>66</v>
      </c>
      <c r="B40" s="335"/>
      <c r="C40" s="335"/>
      <c r="D40" s="335"/>
      <c r="E40" s="335"/>
      <c r="F40" s="335"/>
      <c r="G40" s="335"/>
      <c r="H40" s="335"/>
      <c r="I40" s="335"/>
      <c r="J40" s="336"/>
      <c r="M40" s="17" t="s">
        <v>119</v>
      </c>
    </row>
    <row r="41" spans="1:13" x14ac:dyDescent="0.25">
      <c r="A41" s="350"/>
      <c r="B41" s="351"/>
      <c r="C41" s="351"/>
      <c r="D41" s="351"/>
      <c r="E41" s="351"/>
      <c r="F41" s="351"/>
      <c r="G41" s="351"/>
      <c r="H41" s="352"/>
      <c r="I41" s="106" t="s">
        <v>99</v>
      </c>
      <c r="J41" s="107" t="s">
        <v>164</v>
      </c>
    </row>
    <row r="42" spans="1:13" x14ac:dyDescent="0.25">
      <c r="A42" s="321" t="s">
        <v>56</v>
      </c>
      <c r="B42" s="322"/>
      <c r="C42" s="322"/>
      <c r="D42" s="322"/>
      <c r="E42" s="322"/>
      <c r="F42" s="323"/>
      <c r="G42" s="320" t="s">
        <v>105</v>
      </c>
      <c r="H42" s="320"/>
      <c r="I42" s="56">
        <f>'Task J "OC"'!G18</f>
        <v>0</v>
      </c>
      <c r="J42" s="62">
        <f>SUM('Task J "OC"'!H18)</f>
        <v>0</v>
      </c>
    </row>
    <row r="43" spans="1:13" x14ac:dyDescent="0.25">
      <c r="A43" s="324"/>
      <c r="B43" s="325"/>
      <c r="C43" s="325"/>
      <c r="D43" s="325"/>
      <c r="E43" s="325"/>
      <c r="F43" s="326"/>
      <c r="G43" s="320" t="s">
        <v>106</v>
      </c>
      <c r="H43" s="320"/>
      <c r="I43" s="56">
        <f>'Task J "OC"'!G37</f>
        <v>0</v>
      </c>
      <c r="J43" s="62">
        <f>'Task J "OC"'!H37</f>
        <v>0</v>
      </c>
    </row>
    <row r="44" spans="1:13" x14ac:dyDescent="0.25">
      <c r="A44" s="327"/>
      <c r="B44" s="328"/>
      <c r="C44" s="328"/>
      <c r="D44" s="328"/>
      <c r="E44" s="328"/>
      <c r="F44" s="329"/>
      <c r="G44" s="320" t="s">
        <v>107</v>
      </c>
      <c r="H44" s="320"/>
      <c r="I44" s="56">
        <f>'Task J "OC"'!G56</f>
        <v>0</v>
      </c>
      <c r="J44" s="62">
        <f>'Task J "OC"'!H56</f>
        <v>0</v>
      </c>
    </row>
    <row r="45" spans="1:13" x14ac:dyDescent="0.25">
      <c r="A45" s="327"/>
      <c r="B45" s="328"/>
      <c r="C45" s="328"/>
      <c r="D45" s="328"/>
      <c r="E45" s="328"/>
      <c r="F45" s="329"/>
      <c r="G45" s="320" t="s">
        <v>108</v>
      </c>
      <c r="H45" s="320"/>
      <c r="I45" s="56">
        <f>'Task J "OC"'!G75</f>
        <v>0</v>
      </c>
      <c r="J45" s="62">
        <f>'Task J "OC"'!H75</f>
        <v>0</v>
      </c>
    </row>
    <row r="46" spans="1:13" x14ac:dyDescent="0.25">
      <c r="A46" s="327"/>
      <c r="B46" s="328"/>
      <c r="C46" s="328"/>
      <c r="D46" s="328"/>
      <c r="E46" s="328"/>
      <c r="F46" s="329"/>
      <c r="G46" s="320" t="s">
        <v>109</v>
      </c>
      <c r="H46" s="320"/>
      <c r="I46" s="56">
        <f>'Task J "OC"'!G94</f>
        <v>0</v>
      </c>
      <c r="J46" s="62">
        <f>'Task J "OC"'!H94</f>
        <v>0</v>
      </c>
    </row>
    <row r="47" spans="1:13" ht="15.75" thickBot="1" x14ac:dyDescent="0.3">
      <c r="A47" s="327"/>
      <c r="B47" s="328"/>
      <c r="C47" s="328"/>
      <c r="D47" s="328"/>
      <c r="E47" s="328"/>
      <c r="F47" s="329"/>
      <c r="G47" s="330" t="s">
        <v>181</v>
      </c>
      <c r="H47" s="330"/>
      <c r="I47" s="79">
        <f>'Task J "OC"'!G113</f>
        <v>0</v>
      </c>
      <c r="J47" s="80">
        <f>'Task J "OC"'!H113</f>
        <v>0</v>
      </c>
    </row>
    <row r="48" spans="1:13" ht="15.75" thickBot="1" x14ac:dyDescent="0.3">
      <c r="A48" s="233"/>
      <c r="B48" s="234"/>
      <c r="C48" s="234"/>
      <c r="D48" s="234"/>
      <c r="E48" s="234"/>
      <c r="F48" s="234"/>
      <c r="G48" s="234"/>
      <c r="H48" s="235" t="s">
        <v>110</v>
      </c>
      <c r="I48" s="81">
        <f>SUM(I42:I47)</f>
        <v>0</v>
      </c>
      <c r="J48" s="82">
        <f>SUM(J42:J47)</f>
        <v>0</v>
      </c>
    </row>
    <row r="49" spans="1:10" ht="15.75" thickBot="1" x14ac:dyDescent="0.3">
      <c r="A49" s="233"/>
      <c r="B49" s="236"/>
      <c r="C49" s="236"/>
      <c r="D49" s="236"/>
      <c r="E49" s="236"/>
      <c r="F49" s="236"/>
      <c r="G49" s="236"/>
      <c r="H49" s="237" t="s">
        <v>103</v>
      </c>
      <c r="I49" s="72">
        <f>SUM(I30+J32+I48)</f>
        <v>0</v>
      </c>
      <c r="J49" s="63">
        <f>SUM(J48+J30)</f>
        <v>0</v>
      </c>
    </row>
  </sheetData>
  <sheetProtection formatCells="0" formatColumns="0" formatRows="0" insertRows="0" insertHyperlinks="0" deleteRows="0" selectLockedCells="1" sort="0" autoFilter="0" pivotTables="0"/>
  <customSheetViews>
    <customSheetView guid="{B62DA791-876E-45D9-A5DB-855827A1FF7E}" scale="95" fitToPage="1">
      <pane ySplit="1" topLeftCell="A2" activePane="bottomLeft" state="frozen"/>
      <selection pane="bottomLeft" activeCell="O16" sqref="O16"/>
      <colBreaks count="1" manualBreakCount="1">
        <brk id="8" max="1048575" man="1"/>
      </colBreaks>
      <pageMargins left="0.75" right="0.75" top="0.5" bottom="0.5" header="0.5" footer="0.5"/>
      <printOptions horizontalCentered="1"/>
      <pageSetup scale="82" orientation="portrait" r:id="rId1"/>
      <headerFooter>
        <oddFooter>&amp;LATP V.9 (04/20/2016)</oddFooter>
      </headerFooter>
    </customSheetView>
    <customSheetView guid="{7A31EF17-D611-4A7B-82E3-CB84B8756794}" state="hidden">
      <selection activeCell="A3" sqref="A3:H3"/>
    </customSheetView>
    <customSheetView guid="{1F9EBA2A-2EC2-49FE-94C2-B062192C7385}" fitToPage="1" printArea="1">
      <selection activeCell="F3" sqref="F3"/>
      <colBreaks count="1" manualBreakCount="1">
        <brk id="8" max="1048575" man="1"/>
      </colBreaks>
      <pageMargins left="0.75" right="0.75" top="0.5" bottom="0.5" header="0.5" footer="0.5"/>
      <printOptions horizontalCentered="1"/>
      <pageSetup scale="91" orientation="portrait" r:id="rId2"/>
      <headerFooter>
        <oddFooter>&amp;LATP (Mar2015)</oddFooter>
      </headerFooter>
    </customSheetView>
  </customSheetViews>
  <mergeCells count="59">
    <mergeCell ref="A1:J1"/>
    <mergeCell ref="D6:G6"/>
    <mergeCell ref="H6:J6"/>
    <mergeCell ref="D7:G7"/>
    <mergeCell ref="H7:J7"/>
    <mergeCell ref="D5:G5"/>
    <mergeCell ref="H5:J5"/>
    <mergeCell ref="A2:B2"/>
    <mergeCell ref="C2:J2"/>
    <mergeCell ref="A3:B3"/>
    <mergeCell ref="C3:J3"/>
    <mergeCell ref="B23:D23"/>
    <mergeCell ref="E23:F23"/>
    <mergeCell ref="D11:G11"/>
    <mergeCell ref="H11:J11"/>
    <mergeCell ref="D12:G12"/>
    <mergeCell ref="H12:J12"/>
    <mergeCell ref="D13:G13"/>
    <mergeCell ref="H13:J13"/>
    <mergeCell ref="E17:F17"/>
    <mergeCell ref="B18:D18"/>
    <mergeCell ref="E18:F18"/>
    <mergeCell ref="B19:D19"/>
    <mergeCell ref="E19:F19"/>
    <mergeCell ref="D14:G14"/>
    <mergeCell ref="H14:J14"/>
    <mergeCell ref="D15:G15"/>
    <mergeCell ref="H15:J15"/>
    <mergeCell ref="H10:J10"/>
    <mergeCell ref="D8:G8"/>
    <mergeCell ref="H8:J8"/>
    <mergeCell ref="D9:G9"/>
    <mergeCell ref="H9:J9"/>
    <mergeCell ref="D10:G10"/>
    <mergeCell ref="B20:D20"/>
    <mergeCell ref="E20:F20"/>
    <mergeCell ref="B21:D21"/>
    <mergeCell ref="E21:F21"/>
    <mergeCell ref="B22:D22"/>
    <mergeCell ref="E22:F22"/>
    <mergeCell ref="E25:F25"/>
    <mergeCell ref="B26:D26"/>
    <mergeCell ref="E26:F26"/>
    <mergeCell ref="B27:D27"/>
    <mergeCell ref="E27:F27"/>
    <mergeCell ref="B28:D28"/>
    <mergeCell ref="E28:F28"/>
    <mergeCell ref="D32:G32"/>
    <mergeCell ref="A39:J39"/>
    <mergeCell ref="A40:J40"/>
    <mergeCell ref="A41:H41"/>
    <mergeCell ref="A42:F43"/>
    <mergeCell ref="G42:H42"/>
    <mergeCell ref="G43:H43"/>
    <mergeCell ref="A44:F47"/>
    <mergeCell ref="G44:H44"/>
    <mergeCell ref="G45:H45"/>
    <mergeCell ref="G46:H46"/>
    <mergeCell ref="G47:H47"/>
  </mergeCells>
  <dataValidations xWindow="601" yWindow="398" count="7">
    <dataValidation type="custom" allowBlank="1" showInputMessage="1" showErrorMessage="1" errorTitle="Approved ICAP Only" error="For Approved ICAP Only_x000a__x000a_If you do not have an approved ICAP, skip this." sqref="H32" xr:uid="{00000000-0002-0000-1400-000000000000}">
      <formula1>C32</formula1>
    </dataValidation>
    <dataValidation allowBlank="1" showInputMessage="1" showErrorMessage="1" prompt="If more rows are needed, to protect the formulas, select an entire row and then use “copy” and “insert copied cells”." sqref="C15:D15" xr:uid="{00000000-0002-0000-1400-000001000000}"/>
    <dataValidation allowBlank="1" showInputMessage="1" showErrorMessage="1" promptTitle="Have More Staff?" prompt="If more rows are needed, to protect the formulas, select an entire row and then use “copy” and “insert copied cells”." sqref="B23" xr:uid="{00000000-0002-0000-1400-000002000000}"/>
    <dataValidation allowBlank="1" showErrorMessage="1" prompt="Attach an additional sheet if needed." sqref="A34" xr:uid="{00000000-0002-0000-1400-000003000000}"/>
    <dataValidation type="textLength" operator="equal" allowBlank="1" showInputMessage="1" showErrorMessage="1" errorTitle="Cells Contain Formula" error="Cells Contain Formula_x000a__x000a_You cannot manipulate these cells._x000a_" sqref="I42:J49 I18:J24 I26:J30" xr:uid="{00000000-0002-0000-1400-000004000000}">
      <formula1>0</formula1>
    </dataValidation>
    <dataValidation allowBlank="1" showInputMessage="1" showErrorMessage="1" promptTitle="Have More Staff?" prompt="If more rows are needed, to protect the formulas, select an entire row and then use &quot;copy&quot; and &quot;insert copied cells&quot;." sqref="B28:D28" xr:uid="{00000000-0002-0000-1400-000005000000}"/>
    <dataValidation operator="equal" allowBlank="1" showInputMessage="1" showErrorMessage="1" sqref="A16:J16 A17:D17 A25:D25 A29:H30 A31:J31 A32:B32 A33:J33 A48:H49" xr:uid="{173A1695-B0C0-4454-B485-48FA300BD6EF}"/>
  </dataValidations>
  <printOptions horizontalCentered="1"/>
  <pageMargins left="0.75" right="0.75" top="0.5" bottom="0.5" header="0.5" footer="0.5"/>
  <pageSetup scale="76" orientation="portrait" r:id="rId3"/>
  <headerFooter>
    <oddFooter>&amp;LATP V.11 (04.27.2018)</oddFooter>
  </headerFooter>
  <colBreaks count="1" manualBreakCount="1">
    <brk id="8" max="1048575" man="1"/>
  </colBreaks>
  <drawing r:id="rId4"/>
  <legacyDrawing r:id="rId5"/>
  <mc:AlternateContent xmlns:mc="http://schemas.openxmlformats.org/markup-compatibility/2006">
    <mc:Choice Requires="x14">
      <controls>
        <mc:AlternateContent xmlns:mc="http://schemas.openxmlformats.org/markup-compatibility/2006">
          <mc:Choice Requires="x14">
            <control shapeId="21505" r:id="rId6" name="Check Box 1">
              <controlPr defaultSize="0" autoFill="0" autoLine="0" autoPict="0" altText="Use this check box if your agency has an approved ICAP">
                <anchor moveWithCells="1">
                  <from>
                    <xdr:col>2</xdr:col>
                    <xdr:colOff>85725</xdr:colOff>
                    <xdr:row>31</xdr:row>
                    <xdr:rowOff>0</xdr:rowOff>
                  </from>
                  <to>
                    <xdr:col>2</xdr:col>
                    <xdr:colOff>257175</xdr:colOff>
                    <xdr:row>31</xdr:row>
                    <xdr:rowOff>171450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601" yWindow="398" count="1">
        <x14:dataValidation type="list" allowBlank="1" showInputMessage="1" showErrorMessage="1" xr:uid="{00000000-0002-0000-1400-000006000000}">
          <x14:formula1>
            <xm:f>List!$A$3:$A$4</xm:f>
          </x14:formula1>
          <xm:sqref>E18:F23 E26:F28</xm:sqref>
        </x14:dataValidation>
      </x14:dataValidation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tabColor theme="0" tint="-0.249977111117893"/>
    <pageSetUpPr fitToPage="1"/>
  </sheetPr>
  <dimension ref="A1:M114"/>
  <sheetViews>
    <sheetView zoomScaleNormal="100" zoomScaleSheetLayoutView="100" workbookViewId="0">
      <pane ySplit="1" topLeftCell="A26" activePane="bottomLeft" state="frozen"/>
      <selection activeCell="B14" sqref="B14"/>
      <selection pane="bottomLeft" activeCell="M24" sqref="M24"/>
    </sheetView>
  </sheetViews>
  <sheetFormatPr defaultColWidth="8.85546875" defaultRowHeight="15" x14ac:dyDescent="0.25"/>
  <cols>
    <col min="1" max="1" width="3.140625" style="17" bestFit="1" customWidth="1"/>
    <col min="2" max="2" width="50.7109375" style="17" customWidth="1"/>
    <col min="3" max="3" width="13.42578125" style="127" customWidth="1"/>
    <col min="4" max="4" width="13.28515625" style="17" customWidth="1"/>
    <col min="5" max="5" width="7.7109375" style="128" customWidth="1"/>
    <col min="6" max="6" width="9.42578125" style="17" bestFit="1" customWidth="1"/>
    <col min="7" max="7" width="10.28515625" style="17" customWidth="1"/>
    <col min="8" max="8" width="13.140625" style="17" customWidth="1"/>
    <col min="9" max="13" width="8.85546875" style="160"/>
    <col min="14" max="16384" width="8.85546875" style="17"/>
  </cols>
  <sheetData>
    <row r="1" spans="1:8" ht="18.75" thickBot="1" x14ac:dyDescent="0.3">
      <c r="A1" s="442" t="s">
        <v>55</v>
      </c>
      <c r="B1" s="443"/>
      <c r="C1" s="443"/>
      <c r="D1" s="443"/>
      <c r="E1" s="443"/>
      <c r="F1" s="443"/>
      <c r="G1" s="443"/>
      <c r="H1" s="444"/>
    </row>
    <row r="2" spans="1:8" ht="15.75" thickBot="1" x14ac:dyDescent="0.3">
      <c r="A2" s="394" t="s">
        <v>121</v>
      </c>
      <c r="B2" s="395"/>
      <c r="C2" s="395"/>
      <c r="D2" s="395"/>
      <c r="E2" s="395"/>
      <c r="F2" s="395"/>
      <c r="G2" s="396"/>
      <c r="H2" s="397"/>
    </row>
    <row r="3" spans="1:8" ht="14.45" customHeight="1" x14ac:dyDescent="0.25">
      <c r="A3" s="401" t="s">
        <v>176</v>
      </c>
      <c r="B3" s="402"/>
      <c r="C3" s="402"/>
      <c r="D3" s="402"/>
      <c r="E3" s="402"/>
      <c r="F3" s="402"/>
      <c r="G3" s="403"/>
      <c r="H3" s="404"/>
    </row>
    <row r="4" spans="1:8" x14ac:dyDescent="0.25">
      <c r="A4" s="390" t="s">
        <v>129</v>
      </c>
      <c r="B4" s="391"/>
      <c r="C4" s="391"/>
      <c r="D4" s="391"/>
      <c r="E4" s="391"/>
      <c r="F4" s="391"/>
      <c r="G4" s="392"/>
      <c r="H4" s="393"/>
    </row>
    <row r="5" spans="1:8" ht="30" customHeight="1" x14ac:dyDescent="0.25">
      <c r="A5" s="390" t="s">
        <v>40</v>
      </c>
      <c r="B5" s="405"/>
      <c r="C5" s="133" t="s">
        <v>165</v>
      </c>
      <c r="D5" s="134" t="s">
        <v>76</v>
      </c>
      <c r="E5" s="135" t="s">
        <v>77</v>
      </c>
      <c r="F5" s="136" t="s">
        <v>120</v>
      </c>
      <c r="G5" s="137" t="s">
        <v>99</v>
      </c>
      <c r="H5" s="138" t="s">
        <v>166</v>
      </c>
    </row>
    <row r="6" spans="1:8" x14ac:dyDescent="0.25">
      <c r="A6" s="126">
        <v>1</v>
      </c>
      <c r="B6" s="16"/>
      <c r="C6" s="73"/>
      <c r="D6" s="73"/>
      <c r="E6" s="73"/>
      <c r="F6" s="83"/>
      <c r="G6" s="119" t="str">
        <f>IF(C6=List!$A$3, D6*F6, "")</f>
        <v/>
      </c>
      <c r="H6" s="120" t="str">
        <f>IF(C6=List!$A$4, D6*F6, "")</f>
        <v/>
      </c>
    </row>
    <row r="7" spans="1:8" x14ac:dyDescent="0.25">
      <c r="A7" s="126">
        <v>2</v>
      </c>
      <c r="B7" s="16"/>
      <c r="C7" s="73"/>
      <c r="D7" s="73"/>
      <c r="E7" s="73"/>
      <c r="F7" s="83"/>
      <c r="G7" s="119" t="str">
        <f>IF(C7=List!$A$3, D7*F7, "")</f>
        <v/>
      </c>
      <c r="H7" s="120" t="str">
        <f>IF(C7=List!$A$4, D7*F7, "")</f>
        <v/>
      </c>
    </row>
    <row r="8" spans="1:8" x14ac:dyDescent="0.25">
      <c r="A8" s="126">
        <v>3</v>
      </c>
      <c r="B8" s="16"/>
      <c r="C8" s="73"/>
      <c r="D8" s="73"/>
      <c r="E8" s="73"/>
      <c r="F8" s="83"/>
      <c r="G8" s="119" t="str">
        <f>IF(C8=List!$A$3, D8*F8, "")</f>
        <v/>
      </c>
      <c r="H8" s="120" t="str">
        <f>IF(C8=List!$A$4, D8*F8, "")</f>
        <v/>
      </c>
    </row>
    <row r="9" spans="1:8" x14ac:dyDescent="0.25">
      <c r="A9" s="126">
        <v>4</v>
      </c>
      <c r="B9" s="16"/>
      <c r="C9" s="73"/>
      <c r="D9" s="73"/>
      <c r="E9" s="73"/>
      <c r="F9" s="83"/>
      <c r="G9" s="119" t="str">
        <f>IF(C9=List!$A$3, D9*F9, "")</f>
        <v/>
      </c>
      <c r="H9" s="120" t="str">
        <f>IF(C9=List!$A$4, D9*F9, "")</f>
        <v/>
      </c>
    </row>
    <row r="10" spans="1:8" x14ac:dyDescent="0.25">
      <c r="A10" s="126">
        <v>5</v>
      </c>
      <c r="B10" s="16"/>
      <c r="C10" s="73"/>
      <c r="D10" s="73"/>
      <c r="E10" s="73"/>
      <c r="F10" s="83"/>
      <c r="G10" s="119" t="str">
        <f>IF(C10=List!$A$3, D10*F10, "")</f>
        <v/>
      </c>
      <c r="H10" s="120" t="str">
        <f>IF(C10=List!$A$4, D10*F10, "")</f>
        <v/>
      </c>
    </row>
    <row r="11" spans="1:8" x14ac:dyDescent="0.25">
      <c r="A11" s="126">
        <v>6</v>
      </c>
      <c r="B11" s="16"/>
      <c r="C11" s="73"/>
      <c r="D11" s="73"/>
      <c r="E11" s="73"/>
      <c r="F11" s="83"/>
      <c r="G11" s="119" t="str">
        <f>IF(C11=List!$A$3, D11*F11, "")</f>
        <v/>
      </c>
      <c r="H11" s="120" t="str">
        <f>IF(C11=List!$A$4, D11*F11, "")</f>
        <v/>
      </c>
    </row>
    <row r="12" spans="1:8" x14ac:dyDescent="0.25">
      <c r="A12" s="126">
        <v>7</v>
      </c>
      <c r="B12" s="16"/>
      <c r="C12" s="73"/>
      <c r="D12" s="73"/>
      <c r="E12" s="73"/>
      <c r="F12" s="83"/>
      <c r="G12" s="119" t="str">
        <f>IF(C12=List!$A$3, D12*F12, "")</f>
        <v/>
      </c>
      <c r="H12" s="120" t="str">
        <f>IF(C12=List!$A$4, D12*F12, "")</f>
        <v/>
      </c>
    </row>
    <row r="13" spans="1:8" x14ac:dyDescent="0.25">
      <c r="A13" s="126">
        <v>8</v>
      </c>
      <c r="B13" s="16"/>
      <c r="C13" s="73"/>
      <c r="D13" s="73"/>
      <c r="E13" s="73"/>
      <c r="F13" s="83"/>
      <c r="G13" s="119" t="str">
        <f>IF(C13=List!$A$3, D13*F13, "")</f>
        <v/>
      </c>
      <c r="H13" s="120" t="str">
        <f>IF(C13=List!$A$4, D13*F13, "")</f>
        <v/>
      </c>
    </row>
    <row r="14" spans="1:8" x14ac:dyDescent="0.25">
      <c r="A14" s="126">
        <v>9</v>
      </c>
      <c r="B14" s="16"/>
      <c r="C14" s="73"/>
      <c r="D14" s="73"/>
      <c r="E14" s="73"/>
      <c r="F14" s="83"/>
      <c r="G14" s="119" t="str">
        <f>IF(C14=List!$A$3, D14*F14, "")</f>
        <v/>
      </c>
      <c r="H14" s="120" t="str">
        <f>IF(C14=List!$A$4, D14*F14, "")</f>
        <v/>
      </c>
    </row>
    <row r="15" spans="1:8" x14ac:dyDescent="0.25">
      <c r="A15" s="126">
        <v>10</v>
      </c>
      <c r="B15" s="16"/>
      <c r="C15" s="73"/>
      <c r="D15" s="73"/>
      <c r="E15" s="73"/>
      <c r="F15" s="83"/>
      <c r="G15" s="119" t="str">
        <f>IF(C15=List!$A$3, D15*F15, "")</f>
        <v/>
      </c>
      <c r="H15" s="120" t="str">
        <f>IF(C15=List!$A$4, D15*F15, "")</f>
        <v/>
      </c>
    </row>
    <row r="16" spans="1:8" x14ac:dyDescent="0.25">
      <c r="A16" s="126">
        <v>11</v>
      </c>
      <c r="B16" s="16"/>
      <c r="C16" s="73"/>
      <c r="D16" s="73"/>
      <c r="E16" s="73"/>
      <c r="F16" s="83"/>
      <c r="G16" s="119" t="str">
        <f>IF(C16=List!$A$3, D16*F16, "")</f>
        <v/>
      </c>
      <c r="H16" s="120" t="str">
        <f>IF(C16=List!$A$4, D16*F16, "")</f>
        <v/>
      </c>
    </row>
    <row r="17" spans="1:8" x14ac:dyDescent="0.25">
      <c r="A17" s="126">
        <v>12</v>
      </c>
      <c r="B17" s="16"/>
      <c r="C17" s="73"/>
      <c r="D17" s="73"/>
      <c r="E17" s="73"/>
      <c r="F17" s="83"/>
      <c r="G17" s="119" t="str">
        <f>IF(C17=List!$A$3, D17*F17, "")</f>
        <v/>
      </c>
      <c r="H17" s="120" t="str">
        <f>IF(C17=List!$A$4, D17*F17, "")</f>
        <v/>
      </c>
    </row>
    <row r="18" spans="1:8" x14ac:dyDescent="0.25">
      <c r="A18" s="219"/>
      <c r="B18" s="220"/>
      <c r="C18" s="220"/>
      <c r="D18" s="220"/>
      <c r="E18" s="220"/>
      <c r="F18" s="221" t="s">
        <v>78</v>
      </c>
      <c r="G18" s="119">
        <f>SUM(G6:G17)</f>
        <v>0</v>
      </c>
      <c r="H18" s="120">
        <f>SUM(H6:H17)</f>
        <v>0</v>
      </c>
    </row>
    <row r="19" spans="1:8" ht="15.75" thickBot="1" x14ac:dyDescent="0.3">
      <c r="A19" s="222"/>
      <c r="B19" s="223"/>
      <c r="C19" s="223"/>
      <c r="D19" s="223"/>
      <c r="E19" s="223"/>
      <c r="F19" s="223" t="s">
        <v>39</v>
      </c>
      <c r="G19" s="247"/>
      <c r="H19" s="190">
        <f>SUM(G18:H18)</f>
        <v>0</v>
      </c>
    </row>
    <row r="20" spans="1:8" ht="15.75" thickBot="1" x14ac:dyDescent="0.3">
      <c r="C20" s="17"/>
      <c r="D20" s="127"/>
      <c r="E20" s="17"/>
      <c r="F20" s="128"/>
      <c r="G20" s="128"/>
    </row>
    <row r="21" spans="1:8" ht="15.75" thickBot="1" x14ac:dyDescent="0.3">
      <c r="A21" s="384" t="s">
        <v>122</v>
      </c>
      <c r="B21" s="385"/>
      <c r="C21" s="385"/>
      <c r="D21" s="385"/>
      <c r="E21" s="385"/>
      <c r="F21" s="385"/>
      <c r="G21" s="385"/>
      <c r="H21" s="386"/>
    </row>
    <row r="22" spans="1:8" ht="14.45" customHeight="1" x14ac:dyDescent="0.25">
      <c r="A22" s="334" t="s">
        <v>182</v>
      </c>
      <c r="B22" s="387"/>
      <c r="C22" s="387"/>
      <c r="D22" s="387"/>
      <c r="E22" s="387"/>
      <c r="F22" s="387"/>
      <c r="G22" s="387"/>
      <c r="H22" s="388"/>
    </row>
    <row r="23" spans="1:8" x14ac:dyDescent="0.25">
      <c r="A23" s="381" t="s">
        <v>128</v>
      </c>
      <c r="B23" s="382"/>
      <c r="C23" s="382"/>
      <c r="D23" s="382"/>
      <c r="E23" s="382"/>
      <c r="F23" s="382"/>
      <c r="G23" s="382"/>
      <c r="H23" s="389"/>
    </row>
    <row r="24" spans="1:8" ht="30" customHeight="1" x14ac:dyDescent="0.25">
      <c r="A24" s="381" t="s">
        <v>42</v>
      </c>
      <c r="B24" s="382"/>
      <c r="C24" s="383"/>
      <c r="D24" s="133" t="s">
        <v>165</v>
      </c>
      <c r="E24" s="134" t="s">
        <v>76</v>
      </c>
      <c r="F24" s="136" t="s">
        <v>120</v>
      </c>
      <c r="G24" s="137" t="s">
        <v>99</v>
      </c>
      <c r="H24" s="138" t="s">
        <v>166</v>
      </c>
    </row>
    <row r="25" spans="1:8" x14ac:dyDescent="0.25">
      <c r="A25" s="126">
        <v>1</v>
      </c>
      <c r="B25" s="345"/>
      <c r="C25" s="346"/>
      <c r="D25" s="73"/>
      <c r="E25" s="116"/>
      <c r="F25" s="129"/>
      <c r="G25" s="54" t="str">
        <f>IF(D25=List!$A$3, E25*F25, "")</f>
        <v/>
      </c>
      <c r="H25" s="40" t="str">
        <f>IF(D25=List!$A$4, E25*F25, "")</f>
        <v/>
      </c>
    </row>
    <row r="26" spans="1:8" x14ac:dyDescent="0.25">
      <c r="A26" s="126">
        <v>2</v>
      </c>
      <c r="B26" s="345"/>
      <c r="C26" s="346"/>
      <c r="D26" s="73"/>
      <c r="E26" s="116"/>
      <c r="F26" s="129"/>
      <c r="G26" s="54" t="str">
        <f>IF(D26=List!$A$3, E26*F26, "")</f>
        <v/>
      </c>
      <c r="H26" s="40" t="str">
        <f>IF(D26=List!$A$4, E26*F26, "")</f>
        <v/>
      </c>
    </row>
    <row r="27" spans="1:8" x14ac:dyDescent="0.25">
      <c r="A27" s="126">
        <v>3</v>
      </c>
      <c r="B27" s="345"/>
      <c r="C27" s="346"/>
      <c r="D27" s="73"/>
      <c r="E27" s="116"/>
      <c r="F27" s="129"/>
      <c r="G27" s="54" t="str">
        <f>IF(D27=List!$A$3, E27*F27, "")</f>
        <v/>
      </c>
      <c r="H27" s="40" t="str">
        <f>IF(D27=List!$A$4, E27*F27, "")</f>
        <v/>
      </c>
    </row>
    <row r="28" spans="1:8" x14ac:dyDescent="0.25">
      <c r="A28" s="126">
        <v>4</v>
      </c>
      <c r="B28" s="345"/>
      <c r="C28" s="346"/>
      <c r="D28" s="73"/>
      <c r="E28" s="116"/>
      <c r="F28" s="129"/>
      <c r="G28" s="54" t="str">
        <f>IF(D28=List!$A$3, E28*F28, "")</f>
        <v/>
      </c>
      <c r="H28" s="40" t="str">
        <f>IF(D28=List!$A$4, E28*F28, "")</f>
        <v/>
      </c>
    </row>
    <row r="29" spans="1:8" x14ac:dyDescent="0.25">
      <c r="A29" s="126">
        <v>5</v>
      </c>
      <c r="B29" s="345"/>
      <c r="C29" s="346"/>
      <c r="D29" s="73"/>
      <c r="E29" s="116"/>
      <c r="F29" s="129"/>
      <c r="G29" s="54" t="str">
        <f>IF(D29=List!$A$3, E29*F29, "")</f>
        <v/>
      </c>
      <c r="H29" s="40" t="str">
        <f>IF(D29=List!$A$4, E29*F29, "")</f>
        <v/>
      </c>
    </row>
    <row r="30" spans="1:8" x14ac:dyDescent="0.25">
      <c r="A30" s="126">
        <v>6</v>
      </c>
      <c r="B30" s="345"/>
      <c r="C30" s="346"/>
      <c r="D30" s="73"/>
      <c r="E30" s="116"/>
      <c r="F30" s="129"/>
      <c r="G30" s="54" t="str">
        <f>IF(D30=List!$A$3, E30*F30, "")</f>
        <v/>
      </c>
      <c r="H30" s="40" t="str">
        <f>IF(D30=List!$A$4, E30*F30, "")</f>
        <v/>
      </c>
    </row>
    <row r="31" spans="1:8" x14ac:dyDescent="0.25">
      <c r="A31" s="126">
        <v>7</v>
      </c>
      <c r="B31" s="345"/>
      <c r="C31" s="346"/>
      <c r="D31" s="73"/>
      <c r="E31" s="116"/>
      <c r="F31" s="129"/>
      <c r="G31" s="54" t="str">
        <f>IF(D31=List!$A$3, E31*F31, "")</f>
        <v/>
      </c>
      <c r="H31" s="40" t="str">
        <f>IF(D31=List!$A$4, E31*F31, "")</f>
        <v/>
      </c>
    </row>
    <row r="32" spans="1:8" x14ac:dyDescent="0.25">
      <c r="A32" s="126">
        <v>8</v>
      </c>
      <c r="B32" s="345"/>
      <c r="C32" s="346"/>
      <c r="D32" s="73"/>
      <c r="E32" s="116"/>
      <c r="F32" s="129"/>
      <c r="G32" s="54" t="str">
        <f>IF(D32=List!$A$3, E32*F32, "")</f>
        <v/>
      </c>
      <c r="H32" s="40" t="str">
        <f>IF(D32=List!$A$4, E32*F32, "")</f>
        <v/>
      </c>
    </row>
    <row r="33" spans="1:8" x14ac:dyDescent="0.25">
      <c r="A33" s="126">
        <v>9</v>
      </c>
      <c r="B33" s="345"/>
      <c r="C33" s="346"/>
      <c r="D33" s="73"/>
      <c r="E33" s="116"/>
      <c r="F33" s="129"/>
      <c r="G33" s="54" t="str">
        <f>IF(D33=List!$A$3, E33*F33, "")</f>
        <v/>
      </c>
      <c r="H33" s="40" t="str">
        <f>IF(D33=List!$A$4, E33*F33, "")</f>
        <v/>
      </c>
    </row>
    <row r="34" spans="1:8" x14ac:dyDescent="0.25">
      <c r="A34" s="126">
        <v>10</v>
      </c>
      <c r="B34" s="345"/>
      <c r="C34" s="346"/>
      <c r="D34" s="73"/>
      <c r="E34" s="116"/>
      <c r="F34" s="129"/>
      <c r="G34" s="54" t="str">
        <f>IF(D34=List!$A$3, E34*F34, "")</f>
        <v/>
      </c>
      <c r="H34" s="40" t="str">
        <f>IF(D34=List!$A$4, E34*F34, "")</f>
        <v/>
      </c>
    </row>
    <row r="35" spans="1:8" x14ac:dyDescent="0.25">
      <c r="A35" s="126">
        <v>11</v>
      </c>
      <c r="B35" s="345"/>
      <c r="C35" s="346"/>
      <c r="D35" s="73"/>
      <c r="E35" s="116"/>
      <c r="F35" s="129"/>
      <c r="G35" s="54" t="str">
        <f>IF(D35=List!$A$3, E35*F35, "")</f>
        <v/>
      </c>
      <c r="H35" s="40" t="str">
        <f>IF(D35=List!$A$4, E35*F35, "")</f>
        <v/>
      </c>
    </row>
    <row r="36" spans="1:8" x14ac:dyDescent="0.25">
      <c r="A36" s="126">
        <v>12</v>
      </c>
      <c r="B36" s="345"/>
      <c r="C36" s="346"/>
      <c r="D36" s="73"/>
      <c r="E36" s="116"/>
      <c r="F36" s="129"/>
      <c r="G36" s="54" t="str">
        <f>IF(D36=List!$A$3, E36*F36, "")</f>
        <v/>
      </c>
      <c r="H36" s="40" t="str">
        <f>IF(D36=List!$A$4, E36*F36, "")</f>
        <v/>
      </c>
    </row>
    <row r="37" spans="1:8" x14ac:dyDescent="0.25">
      <c r="A37" s="219"/>
      <c r="B37" s="220"/>
      <c r="C37" s="220"/>
      <c r="D37" s="220"/>
      <c r="E37" s="220"/>
      <c r="F37" s="221" t="s">
        <v>78</v>
      </c>
      <c r="G37" s="54">
        <f>SUM(G25:G36)</f>
        <v>0</v>
      </c>
      <c r="H37" s="40">
        <f>SUM(H25:H36)</f>
        <v>0</v>
      </c>
    </row>
    <row r="38" spans="1:8" ht="15.75" thickBot="1" x14ac:dyDescent="0.3">
      <c r="A38" s="222"/>
      <c r="B38" s="223"/>
      <c r="C38" s="223"/>
      <c r="D38" s="223"/>
      <c r="E38" s="223"/>
      <c r="F38" s="223" t="s">
        <v>172</v>
      </c>
      <c r="G38" s="247"/>
      <c r="H38" s="190">
        <f>SUM(G37:H37)</f>
        <v>0</v>
      </c>
    </row>
    <row r="39" spans="1:8" ht="15.75" thickBot="1" x14ac:dyDescent="0.3">
      <c r="C39" s="17"/>
      <c r="D39" s="127"/>
      <c r="E39" s="17"/>
      <c r="F39" s="128"/>
      <c r="G39" s="128"/>
    </row>
    <row r="40" spans="1:8" ht="15.75" thickBot="1" x14ac:dyDescent="0.3">
      <c r="A40" s="384" t="s">
        <v>123</v>
      </c>
      <c r="B40" s="385"/>
      <c r="C40" s="385"/>
      <c r="D40" s="385"/>
      <c r="E40" s="385"/>
      <c r="F40" s="385"/>
      <c r="G40" s="385"/>
      <c r="H40" s="386"/>
    </row>
    <row r="41" spans="1:8" ht="14.45" customHeight="1" x14ac:dyDescent="0.25">
      <c r="A41" s="334" t="s">
        <v>183</v>
      </c>
      <c r="B41" s="387"/>
      <c r="C41" s="387"/>
      <c r="D41" s="387"/>
      <c r="E41" s="387"/>
      <c r="F41" s="387"/>
      <c r="G41" s="387"/>
      <c r="H41" s="388"/>
    </row>
    <row r="42" spans="1:8" x14ac:dyDescent="0.25">
      <c r="A42" s="381" t="s">
        <v>127</v>
      </c>
      <c r="B42" s="382"/>
      <c r="C42" s="382"/>
      <c r="D42" s="382"/>
      <c r="E42" s="382"/>
      <c r="F42" s="382"/>
      <c r="G42" s="382"/>
      <c r="H42" s="389"/>
    </row>
    <row r="43" spans="1:8" ht="30" customHeight="1" x14ac:dyDescent="0.25">
      <c r="A43" s="381" t="s">
        <v>41</v>
      </c>
      <c r="B43" s="382"/>
      <c r="C43" s="383"/>
      <c r="D43" s="133" t="s">
        <v>165</v>
      </c>
      <c r="E43" s="134" t="s">
        <v>76</v>
      </c>
      <c r="F43" s="136" t="s">
        <v>120</v>
      </c>
      <c r="G43" s="137" t="s">
        <v>99</v>
      </c>
      <c r="H43" s="138" t="s">
        <v>166</v>
      </c>
    </row>
    <row r="44" spans="1:8" x14ac:dyDescent="0.25">
      <c r="A44" s="126">
        <v>1</v>
      </c>
      <c r="B44" s="345"/>
      <c r="C44" s="346"/>
      <c r="D44" s="73"/>
      <c r="E44" s="116"/>
      <c r="F44" s="129"/>
      <c r="G44" s="54" t="str">
        <f>IF(D44=List!$A$3, E44*F44, "")</f>
        <v/>
      </c>
      <c r="H44" s="40" t="str">
        <f>IF(D44=List!$A$4, E44*F44, "")</f>
        <v/>
      </c>
    </row>
    <row r="45" spans="1:8" x14ac:dyDescent="0.25">
      <c r="A45" s="126">
        <v>2</v>
      </c>
      <c r="B45" s="345"/>
      <c r="C45" s="346"/>
      <c r="D45" s="73"/>
      <c r="E45" s="116"/>
      <c r="F45" s="129"/>
      <c r="G45" s="54" t="str">
        <f>IF(D45=List!$A$3, E45*F45, "")</f>
        <v/>
      </c>
      <c r="H45" s="40" t="str">
        <f>IF(D45=List!$A$4, E45*F45, "")</f>
        <v/>
      </c>
    </row>
    <row r="46" spans="1:8" x14ac:dyDescent="0.25">
      <c r="A46" s="126">
        <v>3</v>
      </c>
      <c r="B46" s="345"/>
      <c r="C46" s="346"/>
      <c r="D46" s="73"/>
      <c r="E46" s="116"/>
      <c r="F46" s="129"/>
      <c r="G46" s="54" t="str">
        <f>IF(D46=List!$A$3, E46*F46, "")</f>
        <v/>
      </c>
      <c r="H46" s="40" t="str">
        <f>IF(D46=List!$A$4, E46*F46, "")</f>
        <v/>
      </c>
    </row>
    <row r="47" spans="1:8" x14ac:dyDescent="0.25">
      <c r="A47" s="126">
        <v>4</v>
      </c>
      <c r="B47" s="345"/>
      <c r="C47" s="346"/>
      <c r="D47" s="73"/>
      <c r="E47" s="116"/>
      <c r="F47" s="129"/>
      <c r="G47" s="54" t="str">
        <f>IF(D47=List!$A$3, E47*F47, "")</f>
        <v/>
      </c>
      <c r="H47" s="40" t="str">
        <f>IF(D47=List!$A$4, E47*F47, "")</f>
        <v/>
      </c>
    </row>
    <row r="48" spans="1:8" x14ac:dyDescent="0.25">
      <c r="A48" s="126">
        <v>5</v>
      </c>
      <c r="B48" s="345"/>
      <c r="C48" s="346"/>
      <c r="D48" s="73"/>
      <c r="E48" s="116"/>
      <c r="F48" s="129"/>
      <c r="G48" s="54" t="str">
        <f>IF(D48=List!$A$3, E48*F48, "")</f>
        <v/>
      </c>
      <c r="H48" s="40" t="str">
        <f>IF(D48=List!$A$4, E48*F48, "")</f>
        <v/>
      </c>
    </row>
    <row r="49" spans="1:8" x14ac:dyDescent="0.25">
      <c r="A49" s="126">
        <v>6</v>
      </c>
      <c r="B49" s="345"/>
      <c r="C49" s="346"/>
      <c r="D49" s="73"/>
      <c r="E49" s="116"/>
      <c r="F49" s="129"/>
      <c r="G49" s="54" t="str">
        <f>IF(D49=List!$A$3, E49*F49, "")</f>
        <v/>
      </c>
      <c r="H49" s="40" t="str">
        <f>IF(D49=List!$A$4, E49*F49, "")</f>
        <v/>
      </c>
    </row>
    <row r="50" spans="1:8" x14ac:dyDescent="0.25">
      <c r="A50" s="126">
        <v>7</v>
      </c>
      <c r="B50" s="345"/>
      <c r="C50" s="346"/>
      <c r="D50" s="73"/>
      <c r="E50" s="116"/>
      <c r="F50" s="129"/>
      <c r="G50" s="54" t="str">
        <f>IF(D50=List!$A$3, E50*F50, "")</f>
        <v/>
      </c>
      <c r="H50" s="40" t="str">
        <f>IF(D50=List!$A$4, E50*F50, "")</f>
        <v/>
      </c>
    </row>
    <row r="51" spans="1:8" x14ac:dyDescent="0.25">
      <c r="A51" s="126">
        <v>8</v>
      </c>
      <c r="B51" s="345"/>
      <c r="C51" s="346"/>
      <c r="D51" s="73"/>
      <c r="E51" s="116"/>
      <c r="F51" s="129"/>
      <c r="G51" s="54" t="str">
        <f>IF(D51=List!$A$3, E51*F51, "")</f>
        <v/>
      </c>
      <c r="H51" s="40" t="str">
        <f>IF(D51=List!$A$4, E51*F51, "")</f>
        <v/>
      </c>
    </row>
    <row r="52" spans="1:8" x14ac:dyDescent="0.25">
      <c r="A52" s="126">
        <v>9</v>
      </c>
      <c r="B52" s="345"/>
      <c r="C52" s="346"/>
      <c r="D52" s="73"/>
      <c r="E52" s="116"/>
      <c r="F52" s="129"/>
      <c r="G52" s="54" t="str">
        <f>IF(D52=List!$A$3, E52*F52, "")</f>
        <v/>
      </c>
      <c r="H52" s="40" t="str">
        <f>IF(D52=List!$A$4, E52*F52, "")</f>
        <v/>
      </c>
    </row>
    <row r="53" spans="1:8" x14ac:dyDescent="0.25">
      <c r="A53" s="126">
        <v>10</v>
      </c>
      <c r="B53" s="345"/>
      <c r="C53" s="346"/>
      <c r="D53" s="73"/>
      <c r="E53" s="116"/>
      <c r="F53" s="129"/>
      <c r="G53" s="54" t="str">
        <f>IF(D53=List!$A$3, E53*F53, "")</f>
        <v/>
      </c>
      <c r="H53" s="40" t="str">
        <f>IF(D53=List!$A$4, E53*F53, "")</f>
        <v/>
      </c>
    </row>
    <row r="54" spans="1:8" x14ac:dyDescent="0.25">
      <c r="A54" s="126">
        <v>11</v>
      </c>
      <c r="B54" s="345"/>
      <c r="C54" s="346"/>
      <c r="D54" s="73"/>
      <c r="E54" s="116"/>
      <c r="F54" s="129"/>
      <c r="G54" s="54" t="str">
        <f>IF(D54=List!$A$3, E54*F54, "")</f>
        <v/>
      </c>
      <c r="H54" s="40" t="str">
        <f>IF(D54=List!$A$4, E54*F54, "")</f>
        <v/>
      </c>
    </row>
    <row r="55" spans="1:8" x14ac:dyDescent="0.25">
      <c r="A55" s="126">
        <v>12</v>
      </c>
      <c r="B55" s="345"/>
      <c r="C55" s="346"/>
      <c r="D55" s="73"/>
      <c r="E55" s="116"/>
      <c r="F55" s="129"/>
      <c r="G55" s="54" t="str">
        <f>IF(D55=List!$A$3, E55*F55, "")</f>
        <v/>
      </c>
      <c r="H55" s="40" t="str">
        <f>IF(D55=List!$A$4, E55*F55, "")</f>
        <v/>
      </c>
    </row>
    <row r="56" spans="1:8" x14ac:dyDescent="0.25">
      <c r="A56" s="219"/>
      <c r="B56" s="220"/>
      <c r="C56" s="220"/>
      <c r="D56" s="220"/>
      <c r="E56" s="220"/>
      <c r="F56" s="221" t="s">
        <v>78</v>
      </c>
      <c r="G56" s="55">
        <f>SUM(G44:G55)</f>
        <v>0</v>
      </c>
      <c r="H56" s="40">
        <f>SUM(H44:H55)</f>
        <v>0</v>
      </c>
    </row>
    <row r="57" spans="1:8" ht="15.75" thickBot="1" x14ac:dyDescent="0.3">
      <c r="A57" s="222"/>
      <c r="B57" s="223"/>
      <c r="C57" s="223"/>
      <c r="D57" s="223"/>
      <c r="E57" s="223"/>
      <c r="F57" s="223" t="s">
        <v>44</v>
      </c>
      <c r="G57" s="247"/>
      <c r="H57" s="190">
        <f>SUM(G56:H56)</f>
        <v>0</v>
      </c>
    </row>
    <row r="58" spans="1:8" ht="15.75" thickBot="1" x14ac:dyDescent="0.3">
      <c r="A58" s="130"/>
      <c r="B58" s="130"/>
      <c r="C58" s="130"/>
      <c r="D58" s="130"/>
      <c r="E58" s="130"/>
      <c r="F58" s="130"/>
      <c r="G58" s="131"/>
      <c r="H58" s="131"/>
    </row>
    <row r="59" spans="1:8" ht="15.75" thickBot="1" x14ac:dyDescent="0.3">
      <c r="A59" s="394" t="s">
        <v>124</v>
      </c>
      <c r="B59" s="395"/>
      <c r="C59" s="396"/>
      <c r="D59" s="396"/>
      <c r="E59" s="396"/>
      <c r="F59" s="396"/>
      <c r="G59" s="396"/>
      <c r="H59" s="397"/>
    </row>
    <row r="60" spans="1:8" ht="14.45" customHeight="1" x14ac:dyDescent="0.25">
      <c r="A60" s="334" t="s">
        <v>158</v>
      </c>
      <c r="B60" s="387"/>
      <c r="C60" s="387"/>
      <c r="D60" s="387"/>
      <c r="E60" s="387"/>
      <c r="F60" s="387"/>
      <c r="G60" s="387"/>
      <c r="H60" s="388"/>
    </row>
    <row r="61" spans="1:8" x14ac:dyDescent="0.25">
      <c r="A61" s="390" t="s">
        <v>155</v>
      </c>
      <c r="B61" s="391"/>
      <c r="C61" s="392"/>
      <c r="D61" s="392"/>
      <c r="E61" s="392"/>
      <c r="F61" s="392"/>
      <c r="G61" s="392"/>
      <c r="H61" s="393"/>
    </row>
    <row r="62" spans="1:8" ht="30" customHeight="1" x14ac:dyDescent="0.25">
      <c r="A62" s="381" t="s">
        <v>186</v>
      </c>
      <c r="B62" s="382"/>
      <c r="C62" s="383"/>
      <c r="D62" s="133" t="s">
        <v>165</v>
      </c>
      <c r="E62" s="134" t="s">
        <v>76</v>
      </c>
      <c r="F62" s="136" t="s">
        <v>120</v>
      </c>
      <c r="G62" s="137" t="s">
        <v>99</v>
      </c>
      <c r="H62" s="138" t="s">
        <v>166</v>
      </c>
    </row>
    <row r="63" spans="1:8" x14ac:dyDescent="0.25">
      <c r="A63" s="126">
        <v>1</v>
      </c>
      <c r="B63" s="345"/>
      <c r="C63" s="346"/>
      <c r="D63" s="73"/>
      <c r="E63" s="116"/>
      <c r="F63" s="129"/>
      <c r="G63" s="54" t="str">
        <f>IF(D63=List!$A$3, E63*F63, "")</f>
        <v/>
      </c>
      <c r="H63" s="40" t="str">
        <f>IF(D63=List!$A$4, E63*F63, "")</f>
        <v/>
      </c>
    </row>
    <row r="64" spans="1:8" x14ac:dyDescent="0.25">
      <c r="A64" s="126">
        <v>2</v>
      </c>
      <c r="B64" s="345"/>
      <c r="C64" s="346"/>
      <c r="D64" s="73"/>
      <c r="E64" s="116"/>
      <c r="F64" s="129"/>
      <c r="G64" s="54" t="str">
        <f>IF(D64=List!$A$3, E64*F64, "")</f>
        <v/>
      </c>
      <c r="H64" s="40" t="str">
        <f>IF(D64=List!$A$4, E64*F64, "")</f>
        <v/>
      </c>
    </row>
    <row r="65" spans="1:8" x14ac:dyDescent="0.25">
      <c r="A65" s="126">
        <v>3</v>
      </c>
      <c r="B65" s="345"/>
      <c r="C65" s="346"/>
      <c r="D65" s="73"/>
      <c r="E65" s="116"/>
      <c r="F65" s="129"/>
      <c r="G65" s="54" t="str">
        <f>IF(D65=List!$A$3, E65*F65, "")</f>
        <v/>
      </c>
      <c r="H65" s="40" t="str">
        <f>IF(D65=List!$A$4, E65*F65, "")</f>
        <v/>
      </c>
    </row>
    <row r="66" spans="1:8" x14ac:dyDescent="0.25">
      <c r="A66" s="126">
        <v>4</v>
      </c>
      <c r="B66" s="345"/>
      <c r="C66" s="346"/>
      <c r="D66" s="73"/>
      <c r="E66" s="116"/>
      <c r="F66" s="129"/>
      <c r="G66" s="54" t="str">
        <f>IF(D66=List!$A$3, E66*F66, "")</f>
        <v/>
      </c>
      <c r="H66" s="40" t="str">
        <f>IF(D66=List!$A$4, E66*F66, "")</f>
        <v/>
      </c>
    </row>
    <row r="67" spans="1:8" x14ac:dyDescent="0.25">
      <c r="A67" s="126">
        <v>5</v>
      </c>
      <c r="B67" s="345"/>
      <c r="C67" s="346"/>
      <c r="D67" s="73"/>
      <c r="E67" s="116"/>
      <c r="F67" s="129"/>
      <c r="G67" s="54" t="str">
        <f>IF(D67=List!$A$3, E67*F67, "")</f>
        <v/>
      </c>
      <c r="H67" s="40" t="str">
        <f>IF(D67=List!$A$4, E67*F67, "")</f>
        <v/>
      </c>
    </row>
    <row r="68" spans="1:8" x14ac:dyDescent="0.25">
      <c r="A68" s="126">
        <v>6</v>
      </c>
      <c r="B68" s="345"/>
      <c r="C68" s="346"/>
      <c r="D68" s="73"/>
      <c r="E68" s="116"/>
      <c r="F68" s="129"/>
      <c r="G68" s="54" t="str">
        <f>IF(D68=List!$A$3, E68*F68, "")</f>
        <v/>
      </c>
      <c r="H68" s="40" t="str">
        <f>IF(D68=List!$A$4, E68*F68, "")</f>
        <v/>
      </c>
    </row>
    <row r="69" spans="1:8" x14ac:dyDescent="0.25">
      <c r="A69" s="126">
        <v>7</v>
      </c>
      <c r="B69" s="345"/>
      <c r="C69" s="346"/>
      <c r="D69" s="73"/>
      <c r="E69" s="116"/>
      <c r="F69" s="129"/>
      <c r="G69" s="54" t="str">
        <f>IF(D69=List!$A$3, E69*F69, "")</f>
        <v/>
      </c>
      <c r="H69" s="40" t="str">
        <f>IF(D69=List!$A$4, E69*F69, "")</f>
        <v/>
      </c>
    </row>
    <row r="70" spans="1:8" x14ac:dyDescent="0.25">
      <c r="A70" s="126">
        <v>8</v>
      </c>
      <c r="B70" s="345"/>
      <c r="C70" s="346"/>
      <c r="D70" s="73"/>
      <c r="E70" s="116"/>
      <c r="F70" s="129"/>
      <c r="G70" s="54" t="str">
        <f>IF(D70=List!$A$3, E70*F70, "")</f>
        <v/>
      </c>
      <c r="H70" s="40" t="str">
        <f>IF(D70=List!$A$4, E70*F70, "")</f>
        <v/>
      </c>
    </row>
    <row r="71" spans="1:8" x14ac:dyDescent="0.25">
      <c r="A71" s="126">
        <v>9</v>
      </c>
      <c r="B71" s="345"/>
      <c r="C71" s="346"/>
      <c r="D71" s="73"/>
      <c r="E71" s="116"/>
      <c r="F71" s="129"/>
      <c r="G71" s="54" t="str">
        <f>IF(D71=List!$A$3, E71*F71, "")</f>
        <v/>
      </c>
      <c r="H71" s="40" t="str">
        <f>IF(D71=List!$A$4, E71*F71, "")</f>
        <v/>
      </c>
    </row>
    <row r="72" spans="1:8" x14ac:dyDescent="0.25">
      <c r="A72" s="126">
        <v>10</v>
      </c>
      <c r="B72" s="345"/>
      <c r="C72" s="346"/>
      <c r="D72" s="73"/>
      <c r="E72" s="116"/>
      <c r="F72" s="129"/>
      <c r="G72" s="54" t="str">
        <f>IF(D72=List!$A$3, E72*F72, "")</f>
        <v/>
      </c>
      <c r="H72" s="40" t="str">
        <f>IF(D72=List!$A$4, E72*F72, "")</f>
        <v/>
      </c>
    </row>
    <row r="73" spans="1:8" x14ac:dyDescent="0.25">
      <c r="A73" s="126">
        <v>11</v>
      </c>
      <c r="B73" s="345"/>
      <c r="C73" s="346"/>
      <c r="D73" s="73"/>
      <c r="E73" s="116"/>
      <c r="F73" s="129"/>
      <c r="G73" s="54" t="str">
        <f>IF(D73=List!$A$3, E73*F73, "")</f>
        <v/>
      </c>
      <c r="H73" s="40" t="str">
        <f>IF(D73=List!$A$4, E73*F73, "")</f>
        <v/>
      </c>
    </row>
    <row r="74" spans="1:8" x14ac:dyDescent="0.25">
      <c r="A74" s="126">
        <v>12</v>
      </c>
      <c r="B74" s="345"/>
      <c r="C74" s="346"/>
      <c r="D74" s="73"/>
      <c r="E74" s="116"/>
      <c r="F74" s="129"/>
      <c r="G74" s="54" t="str">
        <f>IF(D74=List!$A$3, E74*F74, "")</f>
        <v/>
      </c>
      <c r="H74" s="40" t="str">
        <f>IF(D74=List!$A$4, E74*F74, "")</f>
        <v/>
      </c>
    </row>
    <row r="75" spans="1:8" x14ac:dyDescent="0.25">
      <c r="A75" s="219"/>
      <c r="B75" s="220"/>
      <c r="C75" s="220"/>
      <c r="D75" s="220"/>
      <c r="E75" s="220"/>
      <c r="F75" s="221" t="s">
        <v>78</v>
      </c>
      <c r="G75" s="55">
        <f>SUM(G63:G74)</f>
        <v>0</v>
      </c>
      <c r="H75" s="40">
        <f>SUM(H63:H74)</f>
        <v>0</v>
      </c>
    </row>
    <row r="76" spans="1:8" ht="15.75" thickBot="1" x14ac:dyDescent="0.3">
      <c r="A76" s="222"/>
      <c r="B76" s="223"/>
      <c r="C76" s="223"/>
      <c r="D76" s="223"/>
      <c r="E76" s="223"/>
      <c r="F76" s="223" t="s">
        <v>170</v>
      </c>
      <c r="G76" s="247"/>
      <c r="H76" s="190">
        <f>SUM(G75:H75)</f>
        <v>0</v>
      </c>
    </row>
    <row r="77" spans="1:8" ht="15.75" thickBot="1" x14ac:dyDescent="0.3">
      <c r="C77" s="17"/>
      <c r="D77" s="127"/>
      <c r="E77" s="17"/>
      <c r="F77" s="128"/>
      <c r="G77" s="128"/>
    </row>
    <row r="78" spans="1:8" ht="15.75" thickBot="1" x14ac:dyDescent="0.3">
      <c r="A78" s="394" t="s">
        <v>125</v>
      </c>
      <c r="B78" s="395"/>
      <c r="C78" s="396"/>
      <c r="D78" s="396"/>
      <c r="E78" s="396"/>
      <c r="F78" s="396"/>
      <c r="G78" s="396"/>
      <c r="H78" s="397"/>
    </row>
    <row r="79" spans="1:8" ht="14.45" customHeight="1" x14ac:dyDescent="0.25">
      <c r="A79" s="334" t="s">
        <v>177</v>
      </c>
      <c r="B79" s="387"/>
      <c r="C79" s="387"/>
      <c r="D79" s="387"/>
      <c r="E79" s="387"/>
      <c r="F79" s="387"/>
      <c r="G79" s="387"/>
      <c r="H79" s="388"/>
    </row>
    <row r="80" spans="1:8" x14ac:dyDescent="0.25">
      <c r="A80" s="390" t="s">
        <v>130</v>
      </c>
      <c r="B80" s="391"/>
      <c r="C80" s="392"/>
      <c r="D80" s="392"/>
      <c r="E80" s="392"/>
      <c r="F80" s="392"/>
      <c r="G80" s="392"/>
      <c r="H80" s="393"/>
    </row>
    <row r="81" spans="1:8" ht="30" customHeight="1" x14ac:dyDescent="0.25">
      <c r="A81" s="381" t="s">
        <v>45</v>
      </c>
      <c r="B81" s="382"/>
      <c r="C81" s="383"/>
      <c r="D81" s="133" t="s">
        <v>165</v>
      </c>
      <c r="E81" s="134" t="s">
        <v>76</v>
      </c>
      <c r="F81" s="136" t="s">
        <v>120</v>
      </c>
      <c r="G81" s="137" t="s">
        <v>99</v>
      </c>
      <c r="H81" s="138" t="s">
        <v>166</v>
      </c>
    </row>
    <row r="82" spans="1:8" x14ac:dyDescent="0.25">
      <c r="A82" s="126">
        <v>1</v>
      </c>
      <c r="B82" s="345"/>
      <c r="C82" s="346"/>
      <c r="D82" s="73"/>
      <c r="E82" s="116"/>
      <c r="F82" s="129"/>
      <c r="G82" s="54" t="str">
        <f>IF(D82=List!$A$3, E82*F82, "")</f>
        <v/>
      </c>
      <c r="H82" s="40" t="str">
        <f>IF(D82=List!$A$4, E82*F82, "")</f>
        <v/>
      </c>
    </row>
    <row r="83" spans="1:8" x14ac:dyDescent="0.25">
      <c r="A83" s="126">
        <v>2</v>
      </c>
      <c r="B83" s="345"/>
      <c r="C83" s="346"/>
      <c r="D83" s="73"/>
      <c r="E83" s="116"/>
      <c r="F83" s="129"/>
      <c r="G83" s="54" t="str">
        <f>IF(D83=List!$A$3, E83*F83, "")</f>
        <v/>
      </c>
      <c r="H83" s="40" t="str">
        <f>IF(D83=List!$A$4, E83*F83, "")</f>
        <v/>
      </c>
    </row>
    <row r="84" spans="1:8" x14ac:dyDescent="0.25">
      <c r="A84" s="126">
        <v>3</v>
      </c>
      <c r="B84" s="345"/>
      <c r="C84" s="346"/>
      <c r="D84" s="73"/>
      <c r="E84" s="116"/>
      <c r="F84" s="129"/>
      <c r="G84" s="54" t="str">
        <f>IF(D84=List!$A$3, E84*F84, "")</f>
        <v/>
      </c>
      <c r="H84" s="40" t="str">
        <f>IF(D84=List!$A$4, E84*F84, "")</f>
        <v/>
      </c>
    </row>
    <row r="85" spans="1:8" x14ac:dyDescent="0.25">
      <c r="A85" s="126">
        <v>4</v>
      </c>
      <c r="B85" s="345"/>
      <c r="C85" s="346"/>
      <c r="D85" s="73"/>
      <c r="E85" s="116"/>
      <c r="F85" s="129"/>
      <c r="G85" s="54" t="str">
        <f>IF(D85=List!$A$3, E85*F85, "")</f>
        <v/>
      </c>
      <c r="H85" s="40" t="str">
        <f>IF(D85=List!$A$4, E85*F85, "")</f>
        <v/>
      </c>
    </row>
    <row r="86" spans="1:8" x14ac:dyDescent="0.25">
      <c r="A86" s="126">
        <v>5</v>
      </c>
      <c r="B86" s="345"/>
      <c r="C86" s="346"/>
      <c r="D86" s="73"/>
      <c r="E86" s="116"/>
      <c r="F86" s="129"/>
      <c r="G86" s="54" t="str">
        <f>IF(D86=List!$A$3, E86*F86, "")</f>
        <v/>
      </c>
      <c r="H86" s="40" t="str">
        <f>IF(D86=List!$A$4, E86*F86, "")</f>
        <v/>
      </c>
    </row>
    <row r="87" spans="1:8" x14ac:dyDescent="0.25">
      <c r="A87" s="126">
        <v>6</v>
      </c>
      <c r="B87" s="345"/>
      <c r="C87" s="346"/>
      <c r="D87" s="73"/>
      <c r="E87" s="116"/>
      <c r="F87" s="129"/>
      <c r="G87" s="54" t="str">
        <f>IF(D87=List!$A$3, E87*F87, "")</f>
        <v/>
      </c>
      <c r="H87" s="40" t="str">
        <f>IF(D87=List!$A$4, E87*F87, "")</f>
        <v/>
      </c>
    </row>
    <row r="88" spans="1:8" x14ac:dyDescent="0.25">
      <c r="A88" s="126">
        <v>7</v>
      </c>
      <c r="B88" s="345"/>
      <c r="C88" s="346"/>
      <c r="D88" s="73"/>
      <c r="E88" s="116"/>
      <c r="F88" s="129"/>
      <c r="G88" s="54" t="str">
        <f>IF(D88=List!$A$3, E88*F88, "")</f>
        <v/>
      </c>
      <c r="H88" s="40" t="str">
        <f>IF(D88=List!$A$4, E88*F88, "")</f>
        <v/>
      </c>
    </row>
    <row r="89" spans="1:8" x14ac:dyDescent="0.25">
      <c r="A89" s="126">
        <v>8</v>
      </c>
      <c r="B89" s="345"/>
      <c r="C89" s="346"/>
      <c r="D89" s="73"/>
      <c r="E89" s="116"/>
      <c r="F89" s="129"/>
      <c r="G89" s="54" t="str">
        <f>IF(D89=List!$A$3, E89*F89, "")</f>
        <v/>
      </c>
      <c r="H89" s="40" t="str">
        <f>IF(D89=List!$A$4, E89*F89, "")</f>
        <v/>
      </c>
    </row>
    <row r="90" spans="1:8" x14ac:dyDescent="0.25">
      <c r="A90" s="126">
        <v>9</v>
      </c>
      <c r="B90" s="345"/>
      <c r="C90" s="346"/>
      <c r="D90" s="73"/>
      <c r="E90" s="116"/>
      <c r="F90" s="129"/>
      <c r="G90" s="54" t="str">
        <f>IF(D90=List!$A$3, E90*F90, "")</f>
        <v/>
      </c>
      <c r="H90" s="40" t="str">
        <f>IF(D90=List!$A$4, E90*F90, "")</f>
        <v/>
      </c>
    </row>
    <row r="91" spans="1:8" x14ac:dyDescent="0.25">
      <c r="A91" s="126">
        <v>10</v>
      </c>
      <c r="B91" s="345"/>
      <c r="C91" s="346"/>
      <c r="D91" s="73"/>
      <c r="E91" s="116"/>
      <c r="F91" s="129"/>
      <c r="G91" s="54" t="str">
        <f>IF(D91=List!$A$3, E91*F91, "")</f>
        <v/>
      </c>
      <c r="H91" s="40" t="str">
        <f>IF(D91=List!$A$4, E91*F91, "")</f>
        <v/>
      </c>
    </row>
    <row r="92" spans="1:8" x14ac:dyDescent="0.25">
      <c r="A92" s="126">
        <v>11</v>
      </c>
      <c r="B92" s="345"/>
      <c r="C92" s="346"/>
      <c r="D92" s="73"/>
      <c r="E92" s="116"/>
      <c r="F92" s="129"/>
      <c r="G92" s="54" t="str">
        <f>IF(D92=List!$A$3, E92*F92, "")</f>
        <v/>
      </c>
      <c r="H92" s="40" t="str">
        <f>IF(D92=List!$A$4, E92*F92, "")</f>
        <v/>
      </c>
    </row>
    <row r="93" spans="1:8" x14ac:dyDescent="0.25">
      <c r="A93" s="126">
        <v>12</v>
      </c>
      <c r="B93" s="345"/>
      <c r="C93" s="346"/>
      <c r="D93" s="73"/>
      <c r="E93" s="116"/>
      <c r="F93" s="129"/>
      <c r="G93" s="54" t="str">
        <f>IF(D93=List!$A$3, E93*F93, "")</f>
        <v/>
      </c>
      <c r="H93" s="40" t="str">
        <f>IF(D93=List!$A$4, E93*F93, "")</f>
        <v/>
      </c>
    </row>
    <row r="94" spans="1:8" x14ac:dyDescent="0.25">
      <c r="A94" s="219"/>
      <c r="B94" s="220"/>
      <c r="C94" s="220"/>
      <c r="D94" s="220"/>
      <c r="E94" s="220"/>
      <c r="F94" s="221" t="s">
        <v>78</v>
      </c>
      <c r="G94" s="55">
        <f>SUM(G82:G93)</f>
        <v>0</v>
      </c>
      <c r="H94" s="40">
        <f>SUM(H82:H93)</f>
        <v>0</v>
      </c>
    </row>
    <row r="95" spans="1:8" ht="15.75" thickBot="1" x14ac:dyDescent="0.3">
      <c r="A95" s="222"/>
      <c r="B95" s="223"/>
      <c r="C95" s="223"/>
      <c r="D95" s="223"/>
      <c r="E95" s="223"/>
      <c r="F95" s="223" t="s">
        <v>46</v>
      </c>
      <c r="G95" s="247"/>
      <c r="H95" s="190">
        <f>SUM(G94:H94)</f>
        <v>0</v>
      </c>
    </row>
    <row r="96" spans="1:8" ht="15.75" thickBot="1" x14ac:dyDescent="0.3">
      <c r="A96" s="127"/>
      <c r="B96" s="127"/>
      <c r="D96" s="127"/>
      <c r="E96" s="127"/>
      <c r="F96" s="127"/>
      <c r="G96" s="127"/>
      <c r="H96" s="127"/>
    </row>
    <row r="97" spans="1:8" ht="15.75" thickBot="1" x14ac:dyDescent="0.3">
      <c r="A97" s="394" t="s">
        <v>126</v>
      </c>
      <c r="B97" s="395"/>
      <c r="C97" s="396"/>
      <c r="D97" s="396"/>
      <c r="E97" s="396"/>
      <c r="F97" s="396"/>
      <c r="G97" s="396"/>
      <c r="H97" s="397"/>
    </row>
    <row r="98" spans="1:8" ht="14.45" customHeight="1" x14ac:dyDescent="0.25">
      <c r="A98" s="334" t="s">
        <v>177</v>
      </c>
      <c r="B98" s="387"/>
      <c r="C98" s="387"/>
      <c r="D98" s="387"/>
      <c r="E98" s="387"/>
      <c r="F98" s="387"/>
      <c r="G98" s="387"/>
      <c r="H98" s="388"/>
    </row>
    <row r="99" spans="1:8" x14ac:dyDescent="0.25">
      <c r="A99" s="390" t="s">
        <v>131</v>
      </c>
      <c r="B99" s="391"/>
      <c r="C99" s="392"/>
      <c r="D99" s="392"/>
      <c r="E99" s="392"/>
      <c r="F99" s="392"/>
      <c r="G99" s="392"/>
      <c r="H99" s="393"/>
    </row>
    <row r="100" spans="1:8" ht="30" customHeight="1" x14ac:dyDescent="0.25">
      <c r="A100" s="381" t="s">
        <v>45</v>
      </c>
      <c r="B100" s="382"/>
      <c r="C100" s="383"/>
      <c r="D100" s="133" t="s">
        <v>165</v>
      </c>
      <c r="E100" s="134" t="s">
        <v>76</v>
      </c>
      <c r="F100" s="136" t="s">
        <v>120</v>
      </c>
      <c r="G100" s="137" t="s">
        <v>99</v>
      </c>
      <c r="H100" s="138" t="s">
        <v>166</v>
      </c>
    </row>
    <row r="101" spans="1:8" x14ac:dyDescent="0.25">
      <c r="A101" s="126">
        <v>1</v>
      </c>
      <c r="B101" s="345"/>
      <c r="C101" s="346"/>
      <c r="D101" s="73"/>
      <c r="E101" s="116"/>
      <c r="F101" s="129"/>
      <c r="G101" s="54" t="str">
        <f>IF(D101=List!$A$3, E101*F101, "")</f>
        <v/>
      </c>
      <c r="H101" s="40" t="str">
        <f>IF(D101=List!$A$4, E101*F101, "")</f>
        <v/>
      </c>
    </row>
    <row r="102" spans="1:8" x14ac:dyDescent="0.25">
      <c r="A102" s="126">
        <v>2</v>
      </c>
      <c r="B102" s="345"/>
      <c r="C102" s="346"/>
      <c r="D102" s="73"/>
      <c r="E102" s="116"/>
      <c r="F102" s="129"/>
      <c r="G102" s="54" t="str">
        <f>IF(D102=List!$A$3, E102*F102, "")</f>
        <v/>
      </c>
      <c r="H102" s="40" t="str">
        <f>IF(D102=List!$A$4, E102*F102, "")</f>
        <v/>
      </c>
    </row>
    <row r="103" spans="1:8" x14ac:dyDescent="0.25">
      <c r="A103" s="126">
        <v>3</v>
      </c>
      <c r="B103" s="345"/>
      <c r="C103" s="346"/>
      <c r="D103" s="73"/>
      <c r="E103" s="116"/>
      <c r="F103" s="129"/>
      <c r="G103" s="54" t="str">
        <f>IF(D103=List!$A$3, E103*F103, "")</f>
        <v/>
      </c>
      <c r="H103" s="40" t="str">
        <f>IF(D103=List!$A$4, E103*F103, "")</f>
        <v/>
      </c>
    </row>
    <row r="104" spans="1:8" x14ac:dyDescent="0.25">
      <c r="A104" s="126">
        <v>4</v>
      </c>
      <c r="B104" s="345"/>
      <c r="C104" s="346"/>
      <c r="D104" s="73"/>
      <c r="E104" s="116"/>
      <c r="F104" s="129"/>
      <c r="G104" s="54" t="str">
        <f>IF(D104=List!$A$3, E104*F104, "")</f>
        <v/>
      </c>
      <c r="H104" s="40" t="str">
        <f>IF(D104=List!$A$4, E104*F104, "")</f>
        <v/>
      </c>
    </row>
    <row r="105" spans="1:8" x14ac:dyDescent="0.25">
      <c r="A105" s="126">
        <v>5</v>
      </c>
      <c r="B105" s="345"/>
      <c r="C105" s="346"/>
      <c r="D105" s="73"/>
      <c r="E105" s="116"/>
      <c r="F105" s="129"/>
      <c r="G105" s="54" t="str">
        <f>IF(D105=List!$A$3, E105*F105, "")</f>
        <v/>
      </c>
      <c r="H105" s="40" t="str">
        <f>IF(D105=List!$A$4, E105*F105, "")</f>
        <v/>
      </c>
    </row>
    <row r="106" spans="1:8" x14ac:dyDescent="0.25">
      <c r="A106" s="126">
        <v>6</v>
      </c>
      <c r="B106" s="345"/>
      <c r="C106" s="346"/>
      <c r="D106" s="73"/>
      <c r="E106" s="116"/>
      <c r="F106" s="129"/>
      <c r="G106" s="54" t="str">
        <f>IF(D106=List!$A$3, E106*F106, "")</f>
        <v/>
      </c>
      <c r="H106" s="40" t="str">
        <f>IF(D106=List!$A$4, E106*F106, "")</f>
        <v/>
      </c>
    </row>
    <row r="107" spans="1:8" x14ac:dyDescent="0.25">
      <c r="A107" s="126">
        <v>7</v>
      </c>
      <c r="B107" s="345"/>
      <c r="C107" s="346"/>
      <c r="D107" s="73"/>
      <c r="E107" s="116"/>
      <c r="F107" s="129"/>
      <c r="G107" s="54" t="str">
        <f>IF(D107=List!$A$3, E107*F107, "")</f>
        <v/>
      </c>
      <c r="H107" s="40" t="str">
        <f>IF(D107=List!$A$4, E107*F107, "")</f>
        <v/>
      </c>
    </row>
    <row r="108" spans="1:8" x14ac:dyDescent="0.25">
      <c r="A108" s="126">
        <v>8</v>
      </c>
      <c r="B108" s="345"/>
      <c r="C108" s="346"/>
      <c r="D108" s="73"/>
      <c r="E108" s="116"/>
      <c r="F108" s="129"/>
      <c r="G108" s="54" t="str">
        <f>IF(D108=List!$A$3, E108*F108, "")</f>
        <v/>
      </c>
      <c r="H108" s="40" t="str">
        <f>IF(D108=List!$A$4, E108*F108, "")</f>
        <v/>
      </c>
    </row>
    <row r="109" spans="1:8" x14ac:dyDescent="0.25">
      <c r="A109" s="126">
        <v>9</v>
      </c>
      <c r="B109" s="345"/>
      <c r="C109" s="346"/>
      <c r="D109" s="73"/>
      <c r="E109" s="116"/>
      <c r="F109" s="129"/>
      <c r="G109" s="54" t="str">
        <f>IF(D109=List!$A$3, E109*F109, "")</f>
        <v/>
      </c>
      <c r="H109" s="40" t="str">
        <f>IF(D109=List!$A$4, E109*F109, "")</f>
        <v/>
      </c>
    </row>
    <row r="110" spans="1:8" x14ac:dyDescent="0.25">
      <c r="A110" s="126">
        <v>10</v>
      </c>
      <c r="B110" s="345"/>
      <c r="C110" s="346"/>
      <c r="D110" s="73"/>
      <c r="E110" s="116"/>
      <c r="F110" s="129"/>
      <c r="G110" s="54" t="str">
        <f>IF(D110=List!$A$3, E110*F110, "")</f>
        <v/>
      </c>
      <c r="H110" s="40" t="str">
        <f>IF(D110=List!$A$4, E110*F110, "")</f>
        <v/>
      </c>
    </row>
    <row r="111" spans="1:8" x14ac:dyDescent="0.25">
      <c r="A111" s="126">
        <v>11</v>
      </c>
      <c r="B111" s="345"/>
      <c r="C111" s="346"/>
      <c r="D111" s="73"/>
      <c r="E111" s="116"/>
      <c r="F111" s="129"/>
      <c r="G111" s="54" t="str">
        <f>IF(D111=List!$A$3, E111*F111, "")</f>
        <v/>
      </c>
      <c r="H111" s="40" t="str">
        <f>IF(D111=List!$A$4, E111*F111, "")</f>
        <v/>
      </c>
    </row>
    <row r="112" spans="1:8" x14ac:dyDescent="0.25">
      <c r="A112" s="126">
        <v>12</v>
      </c>
      <c r="B112" s="345"/>
      <c r="C112" s="346"/>
      <c r="D112" s="73"/>
      <c r="E112" s="116"/>
      <c r="F112" s="129"/>
      <c r="G112" s="54" t="str">
        <f>IF(D112=List!$A$3, E112*F112, "")</f>
        <v/>
      </c>
      <c r="H112" s="40" t="str">
        <f>IF(D112=List!$A$4, E112*F112, "")</f>
        <v/>
      </c>
    </row>
    <row r="113" spans="1:8" x14ac:dyDescent="0.25">
      <c r="A113" s="219"/>
      <c r="B113" s="220"/>
      <c r="C113" s="220"/>
      <c r="D113" s="220"/>
      <c r="E113" s="220"/>
      <c r="F113" s="221" t="s">
        <v>78</v>
      </c>
      <c r="G113" s="55">
        <f>SUM(G101:G112)</f>
        <v>0</v>
      </c>
      <c r="H113" s="40">
        <f>SUM(H101:H112)</f>
        <v>0</v>
      </c>
    </row>
    <row r="114" spans="1:8" ht="15.75" thickBot="1" x14ac:dyDescent="0.3">
      <c r="A114" s="222"/>
      <c r="B114" s="223"/>
      <c r="C114" s="223"/>
      <c r="D114" s="223"/>
      <c r="E114" s="223"/>
      <c r="F114" s="223" t="s">
        <v>46</v>
      </c>
      <c r="G114" s="247"/>
      <c r="H114" s="190">
        <f>SUM(G113:H113)</f>
        <v>0</v>
      </c>
    </row>
  </sheetData>
  <sheetProtection formatCells="0" formatColumns="0" formatRows="0" insertRows="0" insertHyperlinks="0" deleteRows="0" selectLockedCells="1" sort="0" autoFilter="0" pivotTables="0"/>
  <customSheetViews>
    <customSheetView guid="{B62DA791-876E-45D9-A5DB-855827A1FF7E}" scale="90" fitToPage="1">
      <pane ySplit="1" topLeftCell="A2" activePane="bottomLeft" state="frozen"/>
      <selection pane="bottomLeft" activeCell="Q13" sqref="Q13"/>
      <pageMargins left="0" right="0" top="0" bottom="0.25" header="0.5" footer="0.25"/>
      <printOptions horizontalCentered="1"/>
      <pageSetup scale="70" orientation="landscape" r:id="rId1"/>
      <headerFooter>
        <oddFooter>&amp;LATP V.9 (04/20/2016)</oddFooter>
      </headerFooter>
    </customSheetView>
  </customSheetViews>
  <mergeCells count="85">
    <mergeCell ref="A59:H59"/>
    <mergeCell ref="A60:H60"/>
    <mergeCell ref="A61:H61"/>
    <mergeCell ref="A78:H78"/>
    <mergeCell ref="B72:C72"/>
    <mergeCell ref="A79:H79"/>
    <mergeCell ref="A80:H80"/>
    <mergeCell ref="B90:C90"/>
    <mergeCell ref="A62:C62"/>
    <mergeCell ref="B63:C63"/>
    <mergeCell ref="B65:C65"/>
    <mergeCell ref="B66:C66"/>
    <mergeCell ref="B67:C67"/>
    <mergeCell ref="B68:C68"/>
    <mergeCell ref="B69:C69"/>
    <mergeCell ref="B73:C73"/>
    <mergeCell ref="B74:C74"/>
    <mergeCell ref="B70:C70"/>
    <mergeCell ref="B71:C71"/>
    <mergeCell ref="B64:C64"/>
    <mergeCell ref="B47:C47"/>
    <mergeCell ref="A43:C43"/>
    <mergeCell ref="B44:C44"/>
    <mergeCell ref="B45:C45"/>
    <mergeCell ref="B46:C46"/>
    <mergeCell ref="A1:H1"/>
    <mergeCell ref="A2:H2"/>
    <mergeCell ref="A3:H3"/>
    <mergeCell ref="A4:H4"/>
    <mergeCell ref="A21:H21"/>
    <mergeCell ref="A5:B5"/>
    <mergeCell ref="A22:H22"/>
    <mergeCell ref="A40:H40"/>
    <mergeCell ref="A41:H41"/>
    <mergeCell ref="A42:H42"/>
    <mergeCell ref="A23:H23"/>
    <mergeCell ref="B32:C32"/>
    <mergeCell ref="B33:C33"/>
    <mergeCell ref="B34:C34"/>
    <mergeCell ref="B35:C35"/>
    <mergeCell ref="B36:C36"/>
    <mergeCell ref="A24:C24"/>
    <mergeCell ref="B25:C25"/>
    <mergeCell ref="B26:C26"/>
    <mergeCell ref="B53:C53"/>
    <mergeCell ref="B54:C54"/>
    <mergeCell ref="B55:C55"/>
    <mergeCell ref="B48:C48"/>
    <mergeCell ref="B49:C49"/>
    <mergeCell ref="B50:C50"/>
    <mergeCell ref="B51:C51"/>
    <mergeCell ref="B52:C52"/>
    <mergeCell ref="A81:C81"/>
    <mergeCell ref="B82:C82"/>
    <mergeCell ref="B83:C83"/>
    <mergeCell ref="B84:C84"/>
    <mergeCell ref="B85:C85"/>
    <mergeCell ref="A100:C100"/>
    <mergeCell ref="B101:C101"/>
    <mergeCell ref="B86:C86"/>
    <mergeCell ref="B87:C87"/>
    <mergeCell ref="B88:C88"/>
    <mergeCell ref="B89:C89"/>
    <mergeCell ref="A97:H97"/>
    <mergeCell ref="A98:H98"/>
    <mergeCell ref="A99:H99"/>
    <mergeCell ref="B91:C91"/>
    <mergeCell ref="B92:C92"/>
    <mergeCell ref="B93:C93"/>
    <mergeCell ref="B111:C111"/>
    <mergeCell ref="B112:C112"/>
    <mergeCell ref="B27:C27"/>
    <mergeCell ref="B28:C28"/>
    <mergeCell ref="B29:C29"/>
    <mergeCell ref="B30:C30"/>
    <mergeCell ref="B31:C31"/>
    <mergeCell ref="B107:C107"/>
    <mergeCell ref="B108:C108"/>
    <mergeCell ref="B109:C109"/>
    <mergeCell ref="B110:C110"/>
    <mergeCell ref="B102:C102"/>
    <mergeCell ref="B103:C103"/>
    <mergeCell ref="B104:C104"/>
    <mergeCell ref="B105:C105"/>
    <mergeCell ref="B106:C106"/>
  </mergeCells>
  <dataValidations xWindow="780" yWindow="604" count="2">
    <dataValidation type="textLength" operator="equal" allowBlank="1" showInputMessage="1" showErrorMessage="1" errorTitle="Cells Contain Formula" error="Cells Contain Formula_x000a__x000a_You cannot manipulate these cells._x000a_" sqref="H38 G25:H37 H57 G44:H56 H76 G63:H75 H95 G82:H94 H114 G101:H113" xr:uid="{00000000-0002-0000-1500-000001000000}">
      <formula1>0</formula1>
    </dataValidation>
    <dataValidation type="textLength" operator="equal" allowBlank="1" showInputMessage="1" showErrorMessage="1" errorTitle="Cells Contain Formula" error="Cells Contain Formula_x000a__x000a_You cannot manipulate these cells." sqref="G6:H18 H19" xr:uid="{00000000-0002-0000-1500-000002000000}">
      <formula1>0</formula1>
    </dataValidation>
  </dataValidations>
  <printOptions horizontalCentered="1"/>
  <pageMargins left="0.75" right="0.75" top="0.5" bottom="0.5" header="0.5" footer="0.5"/>
  <pageSetup scale="77" orientation="portrait" r:id="rId2"/>
  <headerFooter>
    <oddFooter>&amp;LATP V.11 (04.27.2018)</oddFooter>
  </headerFooter>
  <ignoredErrors>
    <ignoredError sqref="G18:H18" unlockedFormula="1"/>
  </ignoredErrors>
  <extLst>
    <ext xmlns:x14="http://schemas.microsoft.com/office/spreadsheetml/2009/9/main" uri="{CCE6A557-97BC-4b89-ADB6-D9C93CAAB3DF}">
      <x14:dataValidations xmlns:xm="http://schemas.microsoft.com/office/excel/2006/main" xWindow="780" yWindow="604" count="1">
        <x14:dataValidation type="list" allowBlank="1" showInputMessage="1" showErrorMessage="1" xr:uid="{00000000-0002-0000-1500-000003000000}">
          <x14:formula1>
            <xm:f>List!$A$3:$A$4</xm:f>
          </x14:formula1>
          <xm:sqref>D82:D93 D25:D36 D63:D74 D44:D55 D101:D112 C6:C17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24</vt:i4>
      </vt:variant>
      <vt:variant>
        <vt:lpstr>Named Ranges</vt:lpstr>
      </vt:variant>
      <vt:variant>
        <vt:i4>32</vt:i4>
      </vt:variant>
    </vt:vector>
  </HeadingPairs>
  <TitlesOfParts>
    <vt:vector size="56" baseType="lpstr">
      <vt:lpstr>List</vt:lpstr>
      <vt:lpstr>Instructions</vt:lpstr>
      <vt:lpstr>Exhibit 25-R</vt:lpstr>
      <vt:lpstr>Justification</vt:lpstr>
      <vt:lpstr>Task A</vt:lpstr>
      <vt:lpstr>Task A "OC"</vt:lpstr>
      <vt:lpstr>Task B</vt:lpstr>
      <vt:lpstr>Task B "OC"</vt:lpstr>
      <vt:lpstr>Task C</vt:lpstr>
      <vt:lpstr>Task C "OC"</vt:lpstr>
      <vt:lpstr>Task D</vt:lpstr>
      <vt:lpstr>Task D "OC"</vt:lpstr>
      <vt:lpstr>Task E</vt:lpstr>
      <vt:lpstr>Task E "OC"</vt:lpstr>
      <vt:lpstr>Task F</vt:lpstr>
      <vt:lpstr>Task F "OC"</vt:lpstr>
      <vt:lpstr>Task G</vt:lpstr>
      <vt:lpstr>Task G "OC"</vt:lpstr>
      <vt:lpstr>Task H</vt:lpstr>
      <vt:lpstr>Task H "OC"</vt:lpstr>
      <vt:lpstr>Task I</vt:lpstr>
      <vt:lpstr>Task I "OC"</vt:lpstr>
      <vt:lpstr>Task J</vt:lpstr>
      <vt:lpstr>Task J "OC"</vt:lpstr>
      <vt:lpstr>'Exhibit 25-R'!Print_Area</vt:lpstr>
      <vt:lpstr>Instructions!Print_Area</vt:lpstr>
      <vt:lpstr>'Task A'!Print_Area</vt:lpstr>
      <vt:lpstr>'Task A "OC"'!Print_Area</vt:lpstr>
      <vt:lpstr>'Task B'!Print_Area</vt:lpstr>
      <vt:lpstr>'Task B "OC"'!Print_Area</vt:lpstr>
      <vt:lpstr>'Task C'!Print_Area</vt:lpstr>
      <vt:lpstr>'Task C "OC"'!Print_Area</vt:lpstr>
      <vt:lpstr>'Task D'!Print_Area</vt:lpstr>
      <vt:lpstr>'Task D "OC"'!Print_Area</vt:lpstr>
      <vt:lpstr>'Task E'!Print_Area</vt:lpstr>
      <vt:lpstr>'Task E "OC"'!Print_Area</vt:lpstr>
      <vt:lpstr>'Task F'!Print_Area</vt:lpstr>
      <vt:lpstr>'Task F "OC"'!Print_Area</vt:lpstr>
      <vt:lpstr>'Task G'!Print_Area</vt:lpstr>
      <vt:lpstr>'Task G "OC"'!Print_Area</vt:lpstr>
      <vt:lpstr>'Task H'!Print_Area</vt:lpstr>
      <vt:lpstr>'Task H "OC"'!Print_Area</vt:lpstr>
      <vt:lpstr>'Task I'!Print_Area</vt:lpstr>
      <vt:lpstr>'Task I "OC"'!Print_Area</vt:lpstr>
      <vt:lpstr>'Task J'!Print_Area</vt:lpstr>
      <vt:lpstr>'Task J "OC"'!Print_Area</vt:lpstr>
      <vt:lpstr>'Task A "OC"'!Print_Titles</vt:lpstr>
      <vt:lpstr>'Task B "OC"'!Print_Titles</vt:lpstr>
      <vt:lpstr>'Task C "OC"'!Print_Titles</vt:lpstr>
      <vt:lpstr>'Task D "OC"'!Print_Titles</vt:lpstr>
      <vt:lpstr>'Task E "OC"'!Print_Titles</vt:lpstr>
      <vt:lpstr>'Task F "OC"'!Print_Titles</vt:lpstr>
      <vt:lpstr>'Task G "OC"'!Print_Titles</vt:lpstr>
      <vt:lpstr>'Task H "OC"'!Print_Titles</vt:lpstr>
      <vt:lpstr>'Task I "OC"'!Print_Titles</vt:lpstr>
      <vt:lpstr>'Task J "OC"'!Print_Titles</vt:lpstr>
    </vt:vector>
  </TitlesOfParts>
  <Company>Caltrans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NI workplan</dc:title>
  <dc:subject>ATP NI deliverables, cost and schedule</dc:subject>
  <dc:creator>kevin d atkinson</dc:creator>
  <cp:lastModifiedBy>Alward, Stephanie@DOT</cp:lastModifiedBy>
  <cp:lastPrinted>2018-05-10T23:44:13Z</cp:lastPrinted>
  <dcterms:created xsi:type="dcterms:W3CDTF">2015-02-11T17:07:45Z</dcterms:created>
  <dcterms:modified xsi:type="dcterms:W3CDTF">2026-03-05T15:14:30Z</dcterms:modified>
</cp:coreProperties>
</file>