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codeName="{1AED2BDD-1FA3-CEF2-32D4-FBADEFEB71EE}"/>
  <workbookPr showInkAnnotation="0" saveExternalLinkValues="0" updateLinks="never" codeName="ThisWorkbook" autoCompressPictures="0" defaultThemeVersion="124226"/>
  <mc:AlternateContent xmlns:mc="http://schemas.openxmlformats.org/markup-compatibility/2006">
    <mc:Choice Requires="x15">
      <x15ac:absPath xmlns:x15ac="http://schemas.microsoft.com/office/spreadsheetml/2010/11/ac" url="C:\Users\p303618\Desktop\videos to post\FINAL  ICE -Cost Analysis (Part 1 and Part 2) - 12072020 for posting\"/>
    </mc:Choice>
  </mc:AlternateContent>
  <xr:revisionPtr revIDLastSave="0" documentId="8_{7C9FB417-B7EA-4FB3-AA68-28F9A5DBBB67}" xr6:coauthVersionLast="44" xr6:coauthVersionMax="44" xr10:uidLastSave="{00000000-0000-0000-0000-000000000000}"/>
  <bookViews>
    <workbookView xWindow="1044" yWindow="876" windowWidth="21012" windowHeight="11532" tabRatio="723" activeTab="2" xr2:uid="{00000000-000D-0000-FFFF-FFFF00000000}"/>
  </bookViews>
  <sheets>
    <sheet name="Instructions" sheetId="22" r:id="rId1"/>
    <sheet name="OTHER DIRECT COSTS" sheetId="25" r:id="rId2"/>
    <sheet name="ICE vs Cost Proposal" sheetId="24" r:id="rId3"/>
    <sheet name="Cost Analysis Notes" sheetId="21" r:id="rId4"/>
    <sheet name="Final Neg Memo" sheetId="26" r:id="rId5"/>
  </sheets>
  <externalReferences>
    <externalReference r:id="rId6"/>
  </externalReferences>
  <definedNames>
    <definedName name="CA_FONT_FINAL_NEG">'OTHER DIRECT COSTS'!$J$14:$L$175</definedName>
    <definedName name="Clear_Copied_ODC" comment="Clear the entries for Local Agency Items and replaced with items from Cost Proposal">'OTHER DIRECT COSTS'!$F$14:$H$142</definedName>
    <definedName name="CTRLd_to_Red">'ICE vs Cost Proposal'!$A$64</definedName>
    <definedName name="DoubleClick_CA_ODC">'OTHER DIRECT COSTS'!$A$13:$D$48</definedName>
    <definedName name="DoubleClick_ICEvProposal">'ICE vs Cost Proposal'!$A$14:$R$89</definedName>
    <definedName name="ICR">'Final Neg Memo'!$A$72:$A$73</definedName>
    <definedName name="ODC_ICE_to_Consultant" comment="Copie ODC Local Agency to ODC Consultant for entry and comparison.">'OTHER DIRECT COSTS'!$B$14:$D$152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1" i="24" l="1"/>
  <c r="I68" i="24" l="1"/>
  <c r="R71" i="24"/>
  <c r="R70" i="24"/>
  <c r="R69" i="24"/>
  <c r="R68" i="24"/>
  <c r="D71" i="24" l="1"/>
  <c r="D70" i="24"/>
  <c r="D69" i="24"/>
  <c r="D68" i="24"/>
  <c r="B3" i="26" l="1"/>
  <c r="B4" i="26"/>
  <c r="B5" i="26"/>
  <c r="B2" i="26"/>
  <c r="B3" i="21"/>
  <c r="B4" i="21"/>
  <c r="B5" i="21"/>
  <c r="B6" i="21"/>
  <c r="B7" i="21"/>
  <c r="B8" i="21"/>
  <c r="B9" i="21"/>
  <c r="B2" i="21"/>
  <c r="I17" i="24" l="1"/>
  <c r="J15" i="24" l="1"/>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14" i="24"/>
  <c r="I71" i="24" l="1"/>
  <c r="I70" i="24"/>
  <c r="I69" i="24"/>
  <c r="D59" i="24" l="1"/>
  <c r="D62" i="24" l="1"/>
  <c r="D57" i="24"/>
  <c r="D56" i="24"/>
  <c r="D54" i="24"/>
  <c r="D63" i="24"/>
  <c r="D53" i="24"/>
  <c r="D61" i="24"/>
  <c r="D50" i="24"/>
  <c r="D55" i="24"/>
  <c r="D52" i="24"/>
  <c r="D58" i="24"/>
  <c r="D60" i="24"/>
  <c r="D49" i="24"/>
  <c r="D51" i="24"/>
  <c r="D72" i="24" l="1"/>
  <c r="D80" i="24" s="1"/>
  <c r="D39" i="24" l="1"/>
  <c r="D40" i="24"/>
  <c r="D45" i="24"/>
  <c r="D48" i="24"/>
  <c r="D42" i="24" l="1"/>
  <c r="D41" i="24"/>
  <c r="D44" i="24" l="1"/>
  <c r="D43" i="24"/>
  <c r="D47" i="24"/>
  <c r="D46" i="24"/>
  <c r="D24" i="24" l="1"/>
  <c r="D23" i="24" l="1"/>
  <c r="D22" i="24" l="1"/>
  <c r="D35" i="24" l="1"/>
  <c r="D26" i="24"/>
  <c r="D29" i="24"/>
  <c r="D31" i="24"/>
  <c r="D32" i="24"/>
  <c r="D30" i="24"/>
  <c r="D38" i="24" l="1"/>
  <c r="D36" i="24"/>
  <c r="D28" i="24"/>
  <c r="D25" i="24"/>
  <c r="D37" i="24"/>
  <c r="D27" i="24"/>
  <c r="D33" i="24"/>
  <c r="D34" i="24"/>
  <c r="D21" i="24" l="1"/>
  <c r="D16" i="24"/>
  <c r="D17" i="24"/>
  <c r="D20" i="24"/>
  <c r="D15" i="24"/>
  <c r="D19" i="24"/>
  <c r="D18" i="24"/>
  <c r="D14" i="24"/>
  <c r="D64" i="24"/>
  <c r="D76" i="24" l="1"/>
  <c r="D79" i="24" s="1"/>
  <c r="D77" i="24" l="1"/>
  <c r="D78" i="24" l="1"/>
  <c r="D81" i="24" s="1"/>
  <c r="B9" i="25"/>
  <c r="B9" i="24" s="1"/>
  <c r="B8" i="25"/>
  <c r="B8" i="24" s="1"/>
  <c r="B7" i="25"/>
  <c r="B7" i="24" s="1"/>
  <c r="B6" i="25"/>
  <c r="B6" i="24" s="1"/>
  <c r="B5" i="25"/>
  <c r="B5" i="24" s="1"/>
  <c r="B4" i="25"/>
  <c r="B4" i="24" s="1"/>
  <c r="B3" i="25"/>
  <c r="B3" i="24" s="1"/>
  <c r="B2" i="25"/>
  <c r="B2" i="24" s="1"/>
  <c r="M14" i="24" l="1"/>
  <c r="R14" i="24" l="1"/>
  <c r="R72" i="24"/>
  <c r="R80" i="24" s="1"/>
  <c r="R63" i="24"/>
  <c r="R62" i="24"/>
  <c r="R61" i="24"/>
  <c r="R60" i="24"/>
  <c r="R59" i="24"/>
  <c r="R58" i="24"/>
  <c r="R57" i="24"/>
  <c r="R56" i="24"/>
  <c r="R55" i="24"/>
  <c r="R54" i="24"/>
  <c r="R53" i="24"/>
  <c r="R52" i="24"/>
  <c r="R51" i="24"/>
  <c r="R50" i="24"/>
  <c r="R49" i="24"/>
  <c r="R48" i="24"/>
  <c r="R47" i="24"/>
  <c r="R46" i="24"/>
  <c r="R45" i="24"/>
  <c r="R44" i="24"/>
  <c r="R43" i="24"/>
  <c r="R42" i="24"/>
  <c r="R41" i="24"/>
  <c r="R40" i="24"/>
  <c r="R39" i="24"/>
  <c r="R38" i="24"/>
  <c r="R37" i="24"/>
  <c r="R36" i="24"/>
  <c r="R35" i="24"/>
  <c r="R34" i="24"/>
  <c r="R33" i="24"/>
  <c r="R32" i="24"/>
  <c r="R31" i="24"/>
  <c r="R30" i="24"/>
  <c r="R29" i="24"/>
  <c r="R28" i="24"/>
  <c r="R27" i="24"/>
  <c r="R26" i="24"/>
  <c r="R25" i="24"/>
  <c r="R24" i="24"/>
  <c r="R23" i="24"/>
  <c r="R22" i="24"/>
  <c r="R21" i="24"/>
  <c r="R20" i="24"/>
  <c r="R19" i="24"/>
  <c r="R18" i="24"/>
  <c r="R17" i="24"/>
  <c r="R16" i="24"/>
  <c r="R15" i="24"/>
  <c r="R64" i="24"/>
  <c r="R76" i="24" l="1"/>
  <c r="R79" i="24" s="1"/>
  <c r="R77" i="24" l="1"/>
  <c r="R78" i="24" s="1"/>
  <c r="R81" i="24" s="1"/>
  <c r="I72" i="24" l="1"/>
  <c r="I80" i="24" s="1"/>
  <c r="M52" i="24" l="1"/>
  <c r="L52" i="24"/>
  <c r="M51" i="24"/>
  <c r="L51" i="24"/>
  <c r="M54" i="24"/>
  <c r="L54" i="24"/>
  <c r="M59" i="24"/>
  <c r="L59" i="24"/>
  <c r="M50" i="24" l="1"/>
  <c r="L50" i="24"/>
  <c r="M57" i="24"/>
  <c r="L57" i="24"/>
  <c r="M49" i="24"/>
  <c r="L49" i="24"/>
  <c r="M58" i="24"/>
  <c r="L58" i="24"/>
  <c r="M62" i="24"/>
  <c r="L62" i="24"/>
  <c r="M53" i="24"/>
  <c r="L53" i="24"/>
  <c r="M61" i="24"/>
  <c r="L61" i="24"/>
  <c r="M60" i="24"/>
  <c r="L60" i="24"/>
  <c r="M56" i="24"/>
  <c r="L56" i="24"/>
  <c r="M55" i="24"/>
  <c r="L55" i="24"/>
  <c r="M63" i="24"/>
  <c r="L63" i="24"/>
  <c r="M39" i="24" l="1"/>
  <c r="L39" i="24"/>
  <c r="M40" i="24"/>
  <c r="L40" i="24"/>
  <c r="M45" i="24"/>
  <c r="L45" i="24"/>
  <c r="M48" i="24"/>
  <c r="L48" i="24"/>
  <c r="M44" i="24" l="1"/>
  <c r="L44" i="24"/>
  <c r="M46" i="24"/>
  <c r="L46" i="24"/>
  <c r="M43" i="24"/>
  <c r="L43" i="24"/>
  <c r="M47" i="24"/>
  <c r="L47" i="24"/>
  <c r="M42" i="24"/>
  <c r="L42" i="24"/>
  <c r="M41" i="24"/>
  <c r="L41" i="24"/>
  <c r="M24" i="24" l="1"/>
  <c r="L24" i="24"/>
  <c r="M23" i="24" l="1"/>
  <c r="L23" i="24"/>
  <c r="M18" i="24"/>
  <c r="L18" i="24"/>
  <c r="M22" i="24" l="1"/>
  <c r="L22" i="24"/>
  <c r="M19" i="24"/>
  <c r="L19" i="24"/>
  <c r="M20" i="24"/>
  <c r="L20" i="24"/>
  <c r="M16" i="24"/>
  <c r="L16" i="24"/>
  <c r="M15" i="24"/>
  <c r="L15" i="24"/>
  <c r="M21" i="24"/>
  <c r="L21" i="24"/>
  <c r="M17" i="24"/>
  <c r="L17" i="24"/>
  <c r="M26" i="24" l="1"/>
  <c r="L26" i="24"/>
  <c r="M32" i="24"/>
  <c r="L32" i="24"/>
  <c r="M35" i="24"/>
  <c r="L35" i="24"/>
  <c r="M31" i="24"/>
  <c r="L31" i="24"/>
  <c r="M29" i="24"/>
  <c r="L29" i="24"/>
  <c r="M30" i="24"/>
  <c r="L30" i="24"/>
  <c r="M38" i="24" l="1"/>
  <c r="L38" i="24"/>
  <c r="M27" i="24"/>
  <c r="L27" i="24"/>
  <c r="M28" i="24"/>
  <c r="L28" i="24"/>
  <c r="M36" i="24"/>
  <c r="L36" i="24"/>
  <c r="M25" i="24"/>
  <c r="L25" i="24"/>
  <c r="M34" i="24"/>
  <c r="L34" i="24"/>
  <c r="M33" i="24"/>
  <c r="L33" i="24"/>
  <c r="M37" i="24"/>
  <c r="L37" i="24"/>
  <c r="L14" i="24" l="1"/>
  <c r="I15" i="24" l="1"/>
  <c r="I16"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14" i="24"/>
  <c r="I64" i="24"/>
  <c r="I76" i="24" l="1"/>
  <c r="I79" i="24" l="1"/>
  <c r="I77" i="24"/>
  <c r="I78" i="24" l="1"/>
  <c r="I81" i="24" s="1"/>
</calcChain>
</file>

<file path=xl/sharedStrings.xml><?xml version="1.0" encoding="utf-8"?>
<sst xmlns="http://schemas.openxmlformats.org/spreadsheetml/2006/main" count="220" uniqueCount="89">
  <si>
    <t>Hours</t>
  </si>
  <si>
    <t>Amount</t>
  </si>
  <si>
    <t>Rate</t>
  </si>
  <si>
    <t>Title</t>
  </si>
  <si>
    <t>Consultant Cost Proposal</t>
  </si>
  <si>
    <t>High</t>
  </si>
  <si>
    <t>Low</t>
  </si>
  <si>
    <t>Acceptable Range
(Rate $)</t>
  </si>
  <si>
    <t>Acceptable % (+/-)</t>
  </si>
  <si>
    <t>Local Agency:</t>
  </si>
  <si>
    <t>Project Name:</t>
  </si>
  <si>
    <t>Project Location:</t>
  </si>
  <si>
    <t>Control No.:</t>
  </si>
  <si>
    <t>Local Agency Responsible Charge:</t>
  </si>
  <si>
    <t>Phone:</t>
  </si>
  <si>
    <t xml:space="preserve">E-mail: </t>
  </si>
  <si>
    <t>Date:</t>
  </si>
  <si>
    <t>NOTES:</t>
  </si>
  <si>
    <t>Printing and Reproduction:</t>
  </si>
  <si>
    <t>ICR @</t>
  </si>
  <si>
    <t>Fixed Fee @</t>
  </si>
  <si>
    <t>Escalation rate</t>
  </si>
  <si>
    <t>PROJECT COST</t>
  </si>
  <si>
    <t>Local Agency (ICE)</t>
  </si>
  <si>
    <t>Local Agency :</t>
  </si>
  <si>
    <t>Project Name :</t>
  </si>
  <si>
    <t>Project Location :</t>
  </si>
  <si>
    <t>Control No. :</t>
  </si>
  <si>
    <t>Local Agency Responsible Charge :</t>
  </si>
  <si>
    <t>Phone :</t>
  </si>
  <si>
    <t>E-mail :</t>
  </si>
  <si>
    <t>Date :</t>
  </si>
  <si>
    <t>Acceptable</t>
  </si>
  <si>
    <t>OTHER DIRECT COSTS (ODC)</t>
  </si>
  <si>
    <t>Final Negotiation</t>
  </si>
  <si>
    <t>TOTAL PROJECT COST</t>
  </si>
  <si>
    <t>Negotiated by:</t>
  </si>
  <si>
    <t xml:space="preserve">Name </t>
  </si>
  <si>
    <t>Date</t>
  </si>
  <si>
    <t>Services Negotiated:</t>
  </si>
  <si>
    <t>ICR</t>
  </si>
  <si>
    <t>Items (Work Categories/Tasks/Labor)</t>
  </si>
  <si>
    <t>YES</t>
  </si>
  <si>
    <t>ICE</t>
  </si>
  <si>
    <t>Consultant</t>
  </si>
  <si>
    <t>Final</t>
  </si>
  <si>
    <t>NO</t>
  </si>
  <si>
    <t>     </t>
  </si>
  <si>
    <t>Total Hours:</t>
  </si>
  <si>
    <t>Overhead Costs:</t>
  </si>
  <si>
    <t>Fixed Fee for Profit:</t>
  </si>
  <si>
    <t>Travel / Direct Costs:</t>
  </si>
  <si>
    <t>Total Cost:</t>
  </si>
  <si>
    <t>Justification for Negotiations:</t>
  </si>
  <si>
    <t>Fixed Fee Rate:      </t>
  </si>
  <si>
    <t>Travel / Direct Costs:      </t>
  </si>
  <si>
    <t>Summary of Negotiations and Action Items:</t>
  </si>
  <si>
    <t>Financial Documentation</t>
  </si>
  <si>
    <t>In project File (YES/NO)</t>
  </si>
  <si>
    <t>ICR applied to contract (YES/NO)</t>
  </si>
  <si>
    <t>Exhibit 10-K for Indirect Cost Rate (ICR) for the most recent fiscal year signed and dated (Per 23 CFR 172.11)?</t>
  </si>
  <si>
    <t>Fee (profit) %: Negotiated per applicable requirements and reasonable and supportable?</t>
  </si>
  <si>
    <t>Direct Costs</t>
  </si>
  <si>
    <t>Other Direct Costs (ODC)</t>
  </si>
  <si>
    <t>TOTAL (ODC)</t>
  </si>
  <si>
    <t>TOTAL (Direct Costs)</t>
  </si>
  <si>
    <t>Total Direct Costs:</t>
  </si>
  <si>
    <t>Mileage/Travel:</t>
  </si>
  <si>
    <t>Lodging/ Meals:</t>
  </si>
  <si>
    <t>Other Miscellaneous Costs:</t>
  </si>
  <si>
    <t xml:space="preserve">ICR: The Consultant's ICR: Documentation supporting the acceptance of the ICR for the most recent fiscal year to be applied to the contract? </t>
  </si>
  <si>
    <t>COST ANALYSIS</t>
  </si>
  <si>
    <t>NEGOTIATION SUMMARY</t>
  </si>
  <si>
    <t>Control No./ Project No. :</t>
  </si>
  <si>
    <t>a</t>
  </si>
  <si>
    <t xml:space="preserve">Direct Costs
</t>
  </si>
  <si>
    <t>A</t>
  </si>
  <si>
    <t>TOTAL 
(Direct Costs)</t>
  </si>
  <si>
    <t>TOTAL 
(Other Direct Costs)</t>
  </si>
  <si>
    <t>TOTAL PROJECT COSTS</t>
  </si>
  <si>
    <t>TOTAL
 PROJECT COST</t>
  </si>
  <si>
    <t>COST ANALYSIS - Part 2
(ICE vs Cost Proposal)</t>
  </si>
  <si>
    <t>Prime/
Sub</t>
  </si>
  <si>
    <t>P/S</t>
  </si>
  <si>
    <t>DELETE Row  CRTL+SHIFT+D</t>
  </si>
  <si>
    <t>Double click HERE to insert rows;  Ctrl + d to delete rows</t>
  </si>
  <si>
    <t>COST ANALYSIS  (Part 2)
(OTHER DIRECT COSTS)</t>
  </si>
  <si>
    <t>(Yes/Negotiate)</t>
  </si>
  <si>
    <t>CONSULTANT: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</si>
</sst>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lt;=9999999]###\-####;\(###\)\ ###\-####"/>
    <numFmt numFmtId="166" formatCode="mm/dd/yy;@"/>
  </numFmts>
  <fonts count="37" x14ac:knownFonts="1">
    <font>
      <sz val="10"/>
      <color rgb="FF000000"/>
      <name val="Times New Roman"/>
      <charset val="204"/>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Arial"/>
      <family val="2"/>
    </font>
    <font>
      <sz val="10"/>
      <color rgb="FF000000"/>
      <name val="Arial"/>
      <family val="2"/>
    </font>
    <font>
      <sz val="10"/>
      <color rgb="FF000000"/>
      <name val="Times New Roman"/>
      <family val="1"/>
    </font>
    <font>
      <sz val="9"/>
      <color rgb="FF000000"/>
      <name val="Arial"/>
      <family val="2"/>
    </font>
    <font>
      <b/>
      <sz val="10"/>
      <color rgb="FF000000"/>
      <name val="Arial"/>
      <family val="2"/>
    </font>
    <font>
      <sz val="10"/>
      <color rgb="FF000000"/>
      <name val="Times New Roman"/>
      <family val="1"/>
    </font>
    <font>
      <sz val="12"/>
      <color rgb="FF000000"/>
      <name val="Times New Roman"/>
      <family val="1"/>
    </font>
    <font>
      <b/>
      <sz val="17.5"/>
      <color theme="1"/>
      <name val="Arial"/>
      <family val="2"/>
    </font>
    <font>
      <b/>
      <sz val="12"/>
      <color rgb="FF000000"/>
      <name val="Times New Roman"/>
      <family val="1"/>
    </font>
    <font>
      <sz val="10"/>
      <name val="MS Sans Serif"/>
      <family val="2"/>
    </font>
    <font>
      <sz val="10"/>
      <color theme="1"/>
      <name val="Arial"/>
      <family val="2"/>
    </font>
    <font>
      <b/>
      <sz val="12"/>
      <color rgb="FF000000"/>
      <name val="Arial"/>
      <family val="2"/>
    </font>
    <font>
      <i/>
      <sz val="11"/>
      <color rgb="FF7F7F7F"/>
      <name val="Calibri"/>
      <family val="2"/>
      <scheme val="minor"/>
    </font>
    <font>
      <b/>
      <sz val="14"/>
      <color theme="1"/>
      <name val="Arial"/>
      <family val="2"/>
    </font>
    <font>
      <b/>
      <i/>
      <sz val="10"/>
      <color rgb="FF000000"/>
      <name val="Arial"/>
      <family val="2"/>
    </font>
    <font>
      <b/>
      <sz val="18"/>
      <color theme="1"/>
      <name val="Arial"/>
      <family val="2"/>
    </font>
    <font>
      <sz val="12"/>
      <color rgb="FF000000"/>
      <name val="Arial"/>
      <family val="2"/>
    </font>
    <font>
      <b/>
      <sz val="12"/>
      <color rgb="FFFFFFFF"/>
      <name val="Arial"/>
      <family val="2"/>
    </font>
    <font>
      <b/>
      <sz val="10"/>
      <color rgb="FFFFFFFF"/>
      <name val="Arial"/>
      <family val="2"/>
    </font>
    <font>
      <i/>
      <sz val="10"/>
      <color rgb="FF000000"/>
      <name val="Calibri"/>
      <family val="2"/>
    </font>
    <font>
      <b/>
      <sz val="9"/>
      <name val="Arial"/>
      <family val="2"/>
    </font>
    <font>
      <b/>
      <sz val="9"/>
      <color rgb="FF000000"/>
      <name val="Arial"/>
      <family val="2"/>
    </font>
    <font>
      <b/>
      <sz val="9"/>
      <color theme="1"/>
      <name val="Arial"/>
      <family val="2"/>
    </font>
    <font>
      <b/>
      <i/>
      <sz val="9"/>
      <color rgb="FF000000"/>
      <name val="Arial"/>
      <family val="2"/>
    </font>
    <font>
      <sz val="9"/>
      <color rgb="FF000000"/>
      <name val="Arial Black"/>
      <family val="2"/>
    </font>
    <font>
      <sz val="9"/>
      <color rgb="FF000000"/>
      <name val="Times New Roman"/>
      <family val="1"/>
    </font>
    <font>
      <b/>
      <sz val="12"/>
      <color theme="1"/>
      <name val="Arial"/>
      <family val="2"/>
    </font>
    <font>
      <sz val="12"/>
      <color theme="1"/>
      <name val="Arial"/>
      <family val="2"/>
    </font>
    <font>
      <sz val="12"/>
      <color theme="0" tint="-0.14999847407452621"/>
      <name val="Arial"/>
      <family val="2"/>
    </font>
    <font>
      <b/>
      <sz val="9"/>
      <color theme="1"/>
      <name val="Arial Black"/>
      <family val="2"/>
    </font>
    <font>
      <b/>
      <sz val="10"/>
      <color rgb="FF0000FF"/>
      <name val="Arial"/>
      <family val="2"/>
    </font>
  </fonts>
  <fills count="17">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AFCB6"/>
        <bgColor indexed="64"/>
      </patternFill>
    </fill>
    <fill>
      <patternFill patternType="solid">
        <fgColor rgb="FFFFFFCC"/>
        <bgColor indexed="64"/>
      </patternFill>
    </fill>
    <fill>
      <patternFill patternType="solid">
        <fgColor rgb="FFCCC0DA"/>
        <bgColor rgb="FF000000"/>
      </patternFill>
    </fill>
    <fill>
      <patternFill patternType="solid">
        <fgColor rgb="FFCCC0DA"/>
        <bgColor rgb="FFFFFFFF"/>
      </patternFill>
    </fill>
    <fill>
      <patternFill patternType="solid">
        <fgColor rgb="FFFFFFFF"/>
        <bgColor rgb="FF000000"/>
      </patternFill>
    </fill>
    <fill>
      <patternFill patternType="solid">
        <fgColor rgb="FFFFFF00"/>
        <bgColor rgb="FF000000"/>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79998168889431442"/>
        <bgColor rgb="FF000000"/>
      </patternFill>
    </fill>
    <fill>
      <patternFill patternType="solid">
        <fgColor theme="4" tint="0.79998168889431442"/>
        <bgColor rgb="FFFFFFFF"/>
      </patternFill>
    </fill>
    <fill>
      <patternFill patternType="solid">
        <fgColor theme="7" tint="0.79998168889431442"/>
        <bgColor rgb="FF000000"/>
      </patternFill>
    </fill>
  </fills>
  <borders count="66">
    <border>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rgb="FF000000"/>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rgb="FF000000"/>
      </top>
      <bottom style="thin">
        <color rgb="FF000000"/>
      </bottom>
      <diagonal/>
    </border>
    <border>
      <left/>
      <right/>
      <top/>
      <bottom style="thick">
        <color indexed="64"/>
      </bottom>
      <diagonal/>
    </border>
    <border>
      <left/>
      <right/>
      <top style="thick">
        <color indexed="64"/>
      </top>
      <bottom/>
      <diagonal/>
    </border>
    <border>
      <left style="thin">
        <color indexed="64"/>
      </left>
      <right/>
      <top style="thin">
        <color rgb="FF000000"/>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top style="thin">
        <color rgb="FF000000"/>
      </top>
      <bottom style="thin">
        <color indexed="64"/>
      </bottom>
      <diagonal/>
    </border>
    <border>
      <left/>
      <right/>
      <top style="thick">
        <color indexed="64"/>
      </top>
      <bottom style="thin">
        <color indexed="64"/>
      </bottom>
      <diagonal/>
    </border>
    <border>
      <left style="thin">
        <color indexed="64"/>
      </left>
      <right/>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43">
    <xf numFmtId="0" fontId="0" fillId="0" borderId="0"/>
    <xf numFmtId="44" fontId="11" fillId="0" borderId="0" applyFont="0" applyFill="0" applyBorder="0" applyAlignment="0" applyProtection="0"/>
    <xf numFmtId="9" fontId="11" fillId="0" borderId="0" applyFont="0" applyFill="0" applyBorder="0" applyAlignment="0" applyProtection="0"/>
    <xf numFmtId="0" fontId="5" fillId="0" borderId="0"/>
    <xf numFmtId="0" fontId="14" fillId="0" borderId="2" applyNumberFormat="0" applyFont="0" applyFill="0" applyBorder="0" applyAlignment="0" applyProtection="0">
      <alignment horizontal="center" vertical="center"/>
      <protection locked="0"/>
    </xf>
    <xf numFmtId="0" fontId="15" fillId="0" borderId="0"/>
    <xf numFmtId="43" fontId="15" fillId="0" borderId="0" applyFont="0" applyFill="0" applyBorder="0" applyAlignment="0" applyProtection="0"/>
    <xf numFmtId="0" fontId="4" fillId="0" borderId="0"/>
    <xf numFmtId="0" fontId="16" fillId="0" borderId="0"/>
    <xf numFmtId="0" fontId="5" fillId="0" borderId="0"/>
    <xf numFmtId="0" fontId="4" fillId="0" borderId="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18" fillId="0" borderId="0" applyNumberFormat="0" applyFill="0" applyBorder="0" applyAlignment="0" applyProtection="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8" fillId="0" borderId="0"/>
    <xf numFmtId="43"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8" fillId="0" borderId="0" applyFont="0" applyFill="0" applyBorder="0" applyAlignment="0" applyProtection="0"/>
    <xf numFmtId="0" fontId="2" fillId="0" borderId="0"/>
    <xf numFmtId="0" fontId="2" fillId="0" borderId="0"/>
    <xf numFmtId="0" fontId="2" fillId="0" borderId="0"/>
  </cellStyleXfs>
  <cellXfs count="277">
    <xf numFmtId="0" fontId="0" fillId="0" borderId="0" xfId="0" applyFill="1" applyBorder="1" applyAlignment="1">
      <alignment horizontal="left" vertical="top"/>
    </xf>
    <xf numFmtId="0" fontId="12" fillId="0" borderId="0" xfId="0" applyFont="1" applyFill="1" applyBorder="1" applyAlignment="1">
      <alignment horizontal="left" vertical="top"/>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xf>
    <xf numFmtId="0" fontId="7" fillId="0" borderId="0" xfId="0" applyFont="1" applyFill="1" applyBorder="1" applyAlignment="1">
      <alignment horizontal="left" vertical="center"/>
    </xf>
    <xf numFmtId="0" fontId="9" fillId="0" borderId="0" xfId="0" applyFont="1" applyFill="1" applyBorder="1" applyAlignment="1">
      <alignment horizontal="right" vertical="center"/>
    </xf>
    <xf numFmtId="0" fontId="7" fillId="0" borderId="0" xfId="0" applyFont="1" applyFill="1" applyBorder="1" applyAlignment="1">
      <alignment horizontal="center" vertical="center"/>
    </xf>
    <xf numFmtId="0" fontId="7" fillId="0" borderId="0" xfId="0" applyFont="1" applyFill="1" applyBorder="1" applyAlignment="1">
      <alignment horizontal="right" vertical="center"/>
    </xf>
    <xf numFmtId="44" fontId="7" fillId="0" borderId="0" xfId="0" applyNumberFormat="1" applyFont="1" applyFill="1" applyBorder="1" applyAlignment="1">
      <alignment horizontal="left" vertical="center"/>
    </xf>
    <xf numFmtId="0" fontId="7" fillId="0" borderId="0" xfId="0" quotePrefix="1" applyFont="1" applyFill="1" applyBorder="1" applyAlignment="1">
      <alignment horizontal="lef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7" fillId="0" borderId="0" xfId="0" applyFont="1" applyFill="1" applyBorder="1" applyAlignment="1">
      <alignment horizontal="left" vertical="center" wrapText="1"/>
    </xf>
    <xf numFmtId="164" fontId="7" fillId="0" borderId="0" xfId="1" applyNumberFormat="1" applyFont="1" applyFill="1" applyBorder="1" applyAlignment="1">
      <alignment horizontal="left" vertical="center"/>
    </xf>
    <xf numFmtId="0" fontId="17" fillId="0" borderId="0" xfId="0" applyFont="1" applyFill="1" applyBorder="1" applyAlignment="1">
      <alignment horizontal="left" vertical="center"/>
    </xf>
    <xf numFmtId="44" fontId="7" fillId="3" borderId="2" xfId="11" applyNumberFormat="1" applyFont="1" applyFill="1" applyBorder="1" applyAlignment="1" applyProtection="1">
      <alignment horizontal="center" vertical="center"/>
    </xf>
    <xf numFmtId="44" fontId="7" fillId="3" borderId="8" xfId="11" applyNumberFormat="1" applyFont="1" applyFill="1" applyBorder="1" applyAlignment="1" applyProtection="1">
      <alignment horizontal="center" vertical="center"/>
    </xf>
    <xf numFmtId="44" fontId="7" fillId="3" borderId="15" xfId="11"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10" fillId="0" borderId="10" xfId="0" applyFont="1" applyFill="1" applyBorder="1" applyAlignment="1" applyProtection="1">
      <alignment horizontal="centerContinuous" vertical="center"/>
    </xf>
    <xf numFmtId="0" fontId="10" fillId="0" borderId="9" xfId="0" applyFont="1" applyFill="1" applyBorder="1" applyAlignment="1" applyProtection="1">
      <alignment horizontal="centerContinuous" vertical="center"/>
    </xf>
    <xf numFmtId="0" fontId="20" fillId="0" borderId="12"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6" fillId="3" borderId="24" xfId="0" applyFont="1" applyFill="1" applyBorder="1" applyAlignment="1" applyProtection="1">
      <alignment horizontal="center" vertical="center"/>
    </xf>
    <xf numFmtId="0" fontId="10" fillId="4" borderId="18" xfId="0" applyFont="1" applyFill="1" applyBorder="1" applyAlignment="1" applyProtection="1">
      <alignment horizontal="center" vertical="center"/>
    </xf>
    <xf numFmtId="0" fontId="10" fillId="4" borderId="15" xfId="0" applyFont="1" applyFill="1" applyBorder="1" applyAlignment="1" applyProtection="1">
      <alignment horizontal="center" vertical="center"/>
    </xf>
    <xf numFmtId="9" fontId="7" fillId="0" borderId="0" xfId="2" applyFont="1" applyFill="1" applyBorder="1" applyAlignment="1" applyProtection="1">
      <alignment horizontal="right" vertical="center"/>
    </xf>
    <xf numFmtId="9" fontId="7" fillId="0" borderId="0" xfId="2" applyFont="1" applyFill="1" applyBorder="1" applyAlignment="1" applyProtection="1">
      <alignment horizontal="center" vertical="center"/>
    </xf>
    <xf numFmtId="0" fontId="6" fillId="0" borderId="0" xfId="0" applyFont="1" applyFill="1" applyBorder="1" applyAlignment="1" applyProtection="1">
      <alignment horizontal="centerContinuous" vertical="center" wrapText="1"/>
    </xf>
    <xf numFmtId="0" fontId="7" fillId="0" borderId="0" xfId="0" applyFont="1" applyFill="1" applyBorder="1" applyAlignment="1" applyProtection="1">
      <alignment horizontal="centerContinuous" vertical="center"/>
    </xf>
    <xf numFmtId="44" fontId="7" fillId="0" borderId="0" xfId="0" applyNumberFormat="1" applyFont="1" applyFill="1" applyBorder="1" applyAlignment="1" applyProtection="1">
      <alignment horizontal="center" vertical="center"/>
    </xf>
    <xf numFmtId="0" fontId="10" fillId="0" borderId="0" xfId="13" applyFont="1" applyFill="1" applyBorder="1" applyAlignment="1" applyProtection="1">
      <alignment horizontal="left" vertical="center"/>
    </xf>
    <xf numFmtId="0" fontId="8" fillId="0" borderId="0" xfId="0" applyFont="1" applyFill="1" applyBorder="1" applyAlignment="1" applyProtection="1">
      <alignment horizontal="left" vertical="center"/>
    </xf>
    <xf numFmtId="44" fontId="10" fillId="0" borderId="0" xfId="11" applyFont="1" applyFill="1" applyBorder="1" applyAlignment="1" applyProtection="1">
      <alignment horizontal="left" vertical="center"/>
    </xf>
    <xf numFmtId="0" fontId="6" fillId="3" borderId="2" xfId="0" applyFont="1" applyFill="1" applyBorder="1" applyAlignment="1" applyProtection="1">
      <alignment vertical="top"/>
    </xf>
    <xf numFmtId="0" fontId="7" fillId="3" borderId="2" xfId="0" applyFont="1" applyFill="1" applyBorder="1" applyAlignment="1" applyProtection="1">
      <alignment horizontal="right" vertical="center"/>
    </xf>
    <xf numFmtId="0" fontId="6" fillId="3" borderId="2" xfId="0" applyFont="1" applyFill="1" applyBorder="1" applyAlignment="1" applyProtection="1">
      <alignment horizontal="center" vertical="center"/>
    </xf>
    <xf numFmtId="0" fontId="7" fillId="0" borderId="2" xfId="0" applyFont="1" applyFill="1" applyBorder="1" applyAlignment="1" applyProtection="1">
      <alignment horizontal="right" vertical="center"/>
    </xf>
    <xf numFmtId="0" fontId="7" fillId="0" borderId="13" xfId="0" applyFont="1" applyFill="1" applyBorder="1" applyAlignment="1" applyProtection="1">
      <alignment horizontal="right" vertical="center"/>
    </xf>
    <xf numFmtId="0" fontId="6" fillId="3" borderId="18" xfId="0" applyFont="1" applyFill="1" applyBorder="1" applyAlignment="1" applyProtection="1">
      <alignment horizontal="centerContinuous" vertical="center"/>
    </xf>
    <xf numFmtId="0" fontId="7" fillId="3" borderId="19" xfId="0" applyFont="1" applyFill="1" applyBorder="1" applyAlignment="1" applyProtection="1">
      <alignment horizontal="centerContinuous" vertical="center"/>
    </xf>
    <xf numFmtId="9" fontId="6" fillId="2" borderId="16" xfId="12" applyFont="1" applyFill="1" applyBorder="1" applyAlignment="1" applyProtection="1">
      <alignment horizontal="right" vertical="center"/>
      <protection locked="0"/>
    </xf>
    <xf numFmtId="9" fontId="6" fillId="2" borderId="17" xfId="12" applyFont="1" applyFill="1" applyBorder="1" applyAlignment="1" applyProtection="1">
      <alignment horizontal="right" vertical="center"/>
      <protection locked="0"/>
    </xf>
    <xf numFmtId="0" fontId="9"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7" fillId="0" borderId="6" xfId="0" applyFont="1" applyFill="1" applyBorder="1" applyAlignment="1" applyProtection="1">
      <alignment horizontal="center" vertical="center"/>
      <protection locked="0"/>
    </xf>
    <xf numFmtId="44" fontId="7" fillId="0" borderId="6" xfId="11" quotePrefix="1" applyFont="1" applyFill="1" applyBorder="1" applyAlignment="1" applyProtection="1">
      <alignment horizontal="left" vertical="center"/>
      <protection locked="0"/>
    </xf>
    <xf numFmtId="0" fontId="7" fillId="0" borderId="2" xfId="0" applyFont="1" applyFill="1" applyBorder="1" applyAlignment="1" applyProtection="1">
      <alignment horizontal="center" vertical="center"/>
      <protection locked="0"/>
    </xf>
    <xf numFmtId="44" fontId="7" fillId="0" borderId="2" xfId="11" quotePrefix="1" applyFont="1" applyFill="1" applyBorder="1" applyAlignment="1" applyProtection="1">
      <alignment horizontal="left" vertical="center"/>
      <protection locked="0"/>
    </xf>
    <xf numFmtId="0" fontId="0" fillId="0" borderId="0" xfId="0" applyFill="1" applyBorder="1" applyAlignment="1" applyProtection="1">
      <alignment horizontal="left" vertical="top"/>
      <protection locked="0"/>
    </xf>
    <xf numFmtId="0" fontId="7" fillId="0" borderId="0"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protection locked="0"/>
    </xf>
    <xf numFmtId="9" fontId="10" fillId="2" borderId="12" xfId="2" applyFont="1" applyFill="1" applyBorder="1" applyAlignment="1" applyProtection="1">
      <alignment horizontal="center" vertical="center"/>
      <protection locked="0"/>
    </xf>
    <xf numFmtId="44" fontId="7" fillId="0" borderId="6" xfId="1" applyFont="1" applyFill="1" applyBorder="1" applyAlignment="1" applyProtection="1">
      <alignment horizontal="right" vertical="center"/>
      <protection locked="0"/>
    </xf>
    <xf numFmtId="0" fontId="9" fillId="0" borderId="0" xfId="0" applyFont="1" applyFill="1" applyBorder="1" applyAlignment="1" applyProtection="1">
      <alignment horizontal="left" vertical="center"/>
      <protection locked="0"/>
    </xf>
    <xf numFmtId="0" fontId="0" fillId="0" borderId="0" xfId="0" applyFill="1" applyBorder="1" applyAlignment="1">
      <alignment horizontal="left" vertical="center"/>
    </xf>
    <xf numFmtId="0" fontId="6" fillId="0" borderId="0" xfId="0" applyFont="1" applyFill="1" applyBorder="1" applyAlignment="1">
      <alignment horizontal="centerContinuous" vertical="center"/>
    </xf>
    <xf numFmtId="0" fontId="7" fillId="0" borderId="0" xfId="0" applyFont="1" applyFill="1" applyBorder="1" applyAlignment="1">
      <alignment horizontal="centerContinuous" vertical="center"/>
    </xf>
    <xf numFmtId="44" fontId="7" fillId="0" borderId="0" xfId="0" applyNumberFormat="1" applyFont="1" applyFill="1" applyBorder="1" applyAlignment="1">
      <alignment horizontal="center" vertical="center"/>
    </xf>
    <xf numFmtId="0" fontId="10" fillId="5" borderId="2" xfId="0" applyFont="1" applyFill="1" applyBorder="1" applyAlignment="1">
      <alignment horizontal="center" vertical="center"/>
    </xf>
    <xf numFmtId="0" fontId="10" fillId="0" borderId="0" xfId="0" applyFont="1" applyFill="1" applyBorder="1" applyAlignment="1">
      <alignment horizontal="centerContinuous" vertical="center"/>
    </xf>
    <xf numFmtId="0" fontId="0" fillId="0" borderId="0" xfId="0" applyFill="1" applyBorder="1" applyAlignment="1">
      <alignment horizontal="centerContinuous" vertical="center"/>
    </xf>
    <xf numFmtId="0" fontId="6" fillId="0" borderId="0" xfId="0" applyFont="1" applyFill="1" applyBorder="1" applyAlignment="1">
      <alignment horizontal="centerContinuous" vertical="center" wrapText="1"/>
    </xf>
    <xf numFmtId="0" fontId="6" fillId="5" borderId="4" xfId="0" applyFont="1" applyFill="1" applyBorder="1" applyAlignment="1">
      <alignment vertical="top"/>
    </xf>
    <xf numFmtId="0" fontId="6" fillId="5" borderId="41" xfId="0" applyFont="1" applyFill="1" applyBorder="1" applyAlignment="1">
      <alignment horizontal="centerContinuous" vertical="center" wrapText="1"/>
    </xf>
    <xf numFmtId="0" fontId="6" fillId="0" borderId="44" xfId="0" applyFont="1" applyFill="1" applyBorder="1" applyAlignment="1">
      <alignment horizontal="centerContinuous" vertical="center" wrapText="1"/>
    </xf>
    <xf numFmtId="44" fontId="7" fillId="5" borderId="2" xfId="1" applyFont="1" applyFill="1" applyBorder="1" applyAlignment="1">
      <alignment horizontal="left" vertical="center"/>
    </xf>
    <xf numFmtId="44" fontId="7" fillId="5" borderId="8" xfId="1" applyFont="1" applyFill="1" applyBorder="1" applyAlignment="1">
      <alignment horizontal="left" vertical="center"/>
    </xf>
    <xf numFmtId="9" fontId="7" fillId="0" borderId="0" xfId="2" applyFont="1" applyFill="1" applyBorder="1" applyAlignment="1" applyProtection="1">
      <alignment horizontal="right" vertical="center"/>
      <protection locked="0"/>
    </xf>
    <xf numFmtId="0" fontId="7" fillId="0" borderId="8" xfId="0" applyFont="1" applyFill="1" applyBorder="1" applyAlignment="1" applyProtection="1">
      <alignment horizontal="center" vertical="center"/>
      <protection locked="0"/>
    </xf>
    <xf numFmtId="44" fontId="7" fillId="0" borderId="8" xfId="11" quotePrefix="1" applyFont="1" applyFill="1" applyBorder="1" applyAlignment="1" applyProtection="1">
      <alignment horizontal="left" vertical="center"/>
      <protection locked="0"/>
    </xf>
    <xf numFmtId="9" fontId="7" fillId="0" borderId="0" xfId="2"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right" vertical="center"/>
      <protection locked="0"/>
    </xf>
    <xf numFmtId="0" fontId="17" fillId="0" borderId="0" xfId="0" applyFont="1" applyFill="1" applyBorder="1" applyAlignment="1" applyProtection="1">
      <alignment horizontal="right" vertical="center"/>
    </xf>
    <xf numFmtId="49" fontId="10" fillId="0" borderId="0" xfId="0" applyNumberFormat="1" applyFont="1" applyFill="1" applyBorder="1" applyAlignment="1">
      <alignment horizontal="right" vertical="center"/>
    </xf>
    <xf numFmtId="166" fontId="7" fillId="0" borderId="0" xfId="0" applyNumberFormat="1" applyFont="1" applyFill="1" applyBorder="1" applyAlignment="1" applyProtection="1">
      <alignment horizontal="left" vertical="center" indent="1"/>
      <protection locked="0"/>
    </xf>
    <xf numFmtId="0" fontId="23" fillId="0" borderId="0" xfId="0" applyFont="1" applyFill="1" applyBorder="1" applyAlignment="1">
      <alignment horizontal="left" vertical="top"/>
    </xf>
    <xf numFmtId="0" fontId="17" fillId="0" borderId="0" xfId="0" applyFont="1" applyFill="1" applyBorder="1" applyAlignment="1">
      <alignment horizontal="center" vertical="top"/>
    </xf>
    <xf numFmtId="49" fontId="7" fillId="0" borderId="6" xfId="0" applyNumberFormat="1" applyFont="1" applyFill="1" applyBorder="1" applyAlignment="1" applyProtection="1">
      <alignment horizontal="left" vertical="center"/>
      <protection locked="0"/>
    </xf>
    <xf numFmtId="49" fontId="7" fillId="0" borderId="2" xfId="0" applyNumberFormat="1" applyFont="1" applyFill="1" applyBorder="1" applyAlignment="1" applyProtection="1">
      <alignment horizontal="left" vertical="center"/>
      <protection locked="0"/>
    </xf>
    <xf numFmtId="49" fontId="24" fillId="0" borderId="0" xfId="0" applyNumberFormat="1" applyFont="1" applyFill="1" applyBorder="1" applyAlignment="1">
      <alignment horizontal="left" vertical="center"/>
    </xf>
    <xf numFmtId="49" fontId="6" fillId="9" borderId="10" xfId="0" applyNumberFormat="1" applyFont="1" applyFill="1" applyBorder="1" applyAlignment="1">
      <alignment horizontal="centerContinuous" vertical="center" wrapText="1"/>
    </xf>
    <xf numFmtId="44" fontId="7" fillId="0" borderId="0" xfId="11" applyNumberFormat="1" applyFont="1" applyFill="1" applyBorder="1" applyAlignment="1" applyProtection="1">
      <alignment horizontal="center" vertical="center"/>
    </xf>
    <xf numFmtId="44" fontId="7" fillId="5" borderId="28" xfId="1" applyFont="1" applyFill="1" applyBorder="1" applyAlignment="1" applyProtection="1">
      <alignment horizontal="left" vertical="center"/>
      <protection locked="0"/>
    </xf>
    <xf numFmtId="0" fontId="10" fillId="3" borderId="53" xfId="13" applyFont="1" applyFill="1" applyBorder="1" applyAlignment="1" applyProtection="1">
      <alignment horizontal="centerContinuous" vertical="center"/>
    </xf>
    <xf numFmtId="0" fontId="10" fillId="3" borderId="14" xfId="13" applyFont="1" applyFill="1" applyBorder="1" applyAlignment="1" applyProtection="1">
      <alignment horizontal="centerContinuous" vertical="center" wrapText="1"/>
    </xf>
    <xf numFmtId="44" fontId="10" fillId="3" borderId="6" xfId="11" applyFont="1" applyFill="1" applyBorder="1" applyAlignment="1" applyProtection="1">
      <alignment horizontal="left" vertical="center"/>
    </xf>
    <xf numFmtId="44" fontId="7" fillId="3" borderId="37" xfId="1" applyFont="1" applyFill="1" applyBorder="1" applyAlignment="1" applyProtection="1">
      <alignment horizontal="left" vertical="center"/>
    </xf>
    <xf numFmtId="44" fontId="7" fillId="3" borderId="33" xfId="1" applyFont="1" applyFill="1" applyBorder="1" applyAlignment="1" applyProtection="1">
      <alignment horizontal="left" vertical="center"/>
    </xf>
    <xf numFmtId="0" fontId="10" fillId="3" borderId="10" xfId="13" applyFont="1" applyFill="1" applyBorder="1" applyAlignment="1" applyProtection="1">
      <alignment horizontal="left" vertical="center"/>
    </xf>
    <xf numFmtId="0" fontId="8" fillId="3" borderId="9" xfId="0" applyFont="1" applyFill="1" applyBorder="1" applyAlignment="1" applyProtection="1">
      <alignment horizontal="left" vertical="center"/>
    </xf>
    <xf numFmtId="0" fontId="6" fillId="3" borderId="15" xfId="13" applyFont="1" applyFill="1" applyBorder="1" applyAlignment="1" applyProtection="1">
      <alignment horizontal="center" vertical="center"/>
    </xf>
    <xf numFmtId="0" fontId="10" fillId="5" borderId="10" xfId="0" applyFont="1" applyFill="1" applyBorder="1" applyAlignment="1">
      <alignment horizontal="left" vertical="top"/>
    </xf>
    <xf numFmtId="0" fontId="7" fillId="5" borderId="9" xfId="0" applyFont="1" applyFill="1" applyBorder="1" applyAlignment="1">
      <alignment horizontal="left" vertical="top"/>
    </xf>
    <xf numFmtId="0" fontId="10" fillId="5" borderId="15" xfId="0" applyFont="1" applyFill="1" applyBorder="1" applyAlignment="1">
      <alignment horizontal="center" vertical="center"/>
    </xf>
    <xf numFmtId="0" fontId="13" fillId="0" borderId="0" xfId="0" applyFont="1" applyFill="1" applyBorder="1" applyAlignment="1" applyProtection="1">
      <alignment horizontal="centerContinuous" vertical="center"/>
      <protection locked="0"/>
    </xf>
    <xf numFmtId="0" fontId="23" fillId="0" borderId="0" xfId="0" applyFont="1" applyFill="1" applyBorder="1" applyAlignment="1" applyProtection="1">
      <alignment horizontal="left" vertical="top"/>
      <protection locked="0"/>
    </xf>
    <xf numFmtId="0" fontId="17" fillId="0" borderId="0" xfId="0" applyFont="1" applyFill="1" applyBorder="1" applyAlignment="1" applyProtection="1">
      <alignment horizontal="center" vertical="top"/>
      <protection locked="0"/>
    </xf>
    <xf numFmtId="9" fontId="6" fillId="11" borderId="43" xfId="12" applyFont="1" applyFill="1" applyBorder="1" applyAlignment="1" applyProtection="1">
      <alignment horizontal="right" vertical="center"/>
      <protection locked="0"/>
    </xf>
    <xf numFmtId="9" fontId="6" fillId="11" borderId="0" xfId="12" applyFont="1" applyFill="1" applyBorder="1" applyAlignment="1" applyProtection="1">
      <alignment horizontal="right" vertical="center"/>
      <protection locked="0"/>
    </xf>
    <xf numFmtId="9" fontId="6" fillId="11" borderId="44" xfId="12" applyFont="1" applyFill="1" applyBorder="1" applyAlignment="1" applyProtection="1">
      <alignment horizontal="right" vertical="center"/>
      <protection locked="0"/>
    </xf>
    <xf numFmtId="49" fontId="24" fillId="0" borderId="0" xfId="0" applyNumberFormat="1" applyFont="1" applyFill="1" applyBorder="1" applyAlignment="1" applyProtection="1">
      <alignment horizontal="left" vertical="center"/>
      <protection locked="0"/>
    </xf>
    <xf numFmtId="44" fontId="7" fillId="3" borderId="6" xfId="1" applyFont="1" applyFill="1" applyBorder="1" applyAlignment="1" applyProtection="1">
      <alignment horizontal="right" vertical="center"/>
    </xf>
    <xf numFmtId="0" fontId="25" fillId="0" borderId="2" xfId="0" applyFont="1" applyFill="1" applyBorder="1" applyAlignment="1" applyProtection="1">
      <alignment horizontal="center" vertical="center"/>
    </xf>
    <xf numFmtId="44" fontId="7" fillId="3" borderId="2" xfId="1" applyFont="1" applyFill="1" applyBorder="1" applyAlignment="1" applyProtection="1">
      <alignment horizontal="right" vertical="center"/>
    </xf>
    <xf numFmtId="44" fontId="7" fillId="4" borderId="2" xfId="11"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44" fontId="7" fillId="4" borderId="6" xfId="0" quotePrefix="1" applyNumberFormat="1" applyFont="1" applyFill="1" applyBorder="1" applyAlignment="1" applyProtection="1">
      <alignment horizontal="center" vertical="center"/>
    </xf>
    <xf numFmtId="44" fontId="7" fillId="4" borderId="2" xfId="0" quotePrefix="1" applyNumberFormat="1" applyFont="1" applyFill="1" applyBorder="1" applyAlignment="1" applyProtection="1">
      <alignment horizontal="center" vertical="center"/>
    </xf>
    <xf numFmtId="44" fontId="7" fillId="3" borderId="2" xfId="0" applyNumberFormat="1" applyFont="1" applyFill="1" applyBorder="1" applyAlignment="1" applyProtection="1">
      <alignment horizontal="center" vertical="center"/>
    </xf>
    <xf numFmtId="44" fontId="7" fillId="5" borderId="2" xfId="0" applyNumberFormat="1" applyFont="1" applyFill="1" applyBorder="1" applyAlignment="1" applyProtection="1">
      <alignment horizontal="center" vertical="center"/>
    </xf>
    <xf numFmtId="49" fontId="24" fillId="0" borderId="0" xfId="0" applyNumberFormat="1" applyFont="1" applyFill="1" applyBorder="1" applyAlignment="1" applyProtection="1">
      <alignment horizontal="left" vertical="center"/>
    </xf>
    <xf numFmtId="0" fontId="6" fillId="0" borderId="0" xfId="0" applyFont="1" applyFill="1" applyBorder="1" applyAlignment="1" applyProtection="1">
      <alignment horizontal="centerContinuous" vertical="center" wrapText="1"/>
      <protection locked="0"/>
    </xf>
    <xf numFmtId="0" fontId="6" fillId="0" borderId="50" xfId="0" applyFont="1" applyFill="1" applyBorder="1" applyAlignment="1" applyProtection="1">
      <alignment horizontal="centerContinuous" vertical="center"/>
      <protection locked="0"/>
    </xf>
    <xf numFmtId="0" fontId="6" fillId="0" borderId="52" xfId="0" applyFont="1" applyFill="1" applyBorder="1" applyAlignment="1" applyProtection="1">
      <alignment horizontal="centerContinuous" vertical="center" wrapText="1"/>
      <protection locked="0"/>
    </xf>
    <xf numFmtId="0" fontId="6" fillId="0" borderId="14" xfId="0" applyFont="1" applyFill="1" applyBorder="1" applyAlignment="1" applyProtection="1">
      <alignment horizontal="centerContinuous" vertical="center"/>
      <protection locked="0"/>
    </xf>
    <xf numFmtId="0" fontId="6" fillId="8" borderId="10" xfId="0" applyFont="1" applyFill="1" applyBorder="1" applyAlignment="1" applyProtection="1">
      <alignment horizontal="centerContinuous" vertical="center" wrapText="1"/>
      <protection locked="0"/>
    </xf>
    <xf numFmtId="9" fontId="6" fillId="2" borderId="43" xfId="12" applyFont="1" applyFill="1" applyBorder="1" applyAlignment="1" applyProtection="1">
      <alignment horizontal="right" vertical="center"/>
      <protection locked="0"/>
    </xf>
    <xf numFmtId="9" fontId="6" fillId="2" borderId="44" xfId="12" applyFont="1" applyFill="1" applyBorder="1" applyAlignment="1" applyProtection="1">
      <alignment horizontal="right" vertical="center"/>
      <protection locked="0"/>
    </xf>
    <xf numFmtId="9" fontId="6" fillId="2" borderId="0" xfId="12" applyFont="1" applyFill="1" applyBorder="1" applyAlignment="1" applyProtection="1">
      <alignment horizontal="right" vertical="center"/>
      <protection locked="0"/>
    </xf>
    <xf numFmtId="44" fontId="7" fillId="5" borderId="15" xfId="0" applyNumberFormat="1" applyFont="1" applyFill="1" applyBorder="1" applyAlignment="1" applyProtection="1">
      <alignment horizontal="left" vertical="center"/>
    </xf>
    <xf numFmtId="44" fontId="10" fillId="8" borderId="12" xfId="11" applyNumberFormat="1" applyFont="1" applyFill="1" applyBorder="1" applyAlignment="1" applyProtection="1">
      <alignment horizontal="center" vertical="center"/>
    </xf>
    <xf numFmtId="49" fontId="7" fillId="0" borderId="48" xfId="32" applyNumberFormat="1" applyFont="1" applyFill="1" applyBorder="1" applyAlignment="1" applyProtection="1">
      <alignment vertical="center"/>
      <protection locked="0"/>
    </xf>
    <xf numFmtId="49" fontId="7" fillId="0" borderId="49" xfId="32" applyNumberFormat="1" applyFont="1" applyFill="1" applyBorder="1" applyAlignment="1" applyProtection="1">
      <alignment vertical="center"/>
      <protection locked="0"/>
    </xf>
    <xf numFmtId="49" fontId="7" fillId="0" borderId="38" xfId="32" applyNumberFormat="1" applyFont="1" applyFill="1" applyBorder="1" applyAlignment="1" applyProtection="1">
      <alignment vertical="center"/>
      <protection locked="0"/>
    </xf>
    <xf numFmtId="0" fontId="7" fillId="0" borderId="49" xfId="13" applyFont="1" applyFill="1" applyBorder="1" applyAlignment="1" applyProtection="1">
      <alignment horizontal="left" vertical="center"/>
      <protection locked="0"/>
    </xf>
    <xf numFmtId="0" fontId="7" fillId="0" borderId="38" xfId="13" applyFont="1" applyFill="1" applyBorder="1" applyAlignment="1" applyProtection="1">
      <alignment horizontal="left" vertical="center"/>
      <protection locked="0"/>
    </xf>
    <xf numFmtId="0" fontId="7" fillId="0" borderId="7" xfId="0" applyFont="1" applyFill="1" applyBorder="1" applyAlignment="1" applyProtection="1">
      <alignment horizontal="left" vertical="top"/>
      <protection locked="0"/>
    </xf>
    <xf numFmtId="0" fontId="7" fillId="0" borderId="39" xfId="0" applyFont="1" applyFill="1" applyBorder="1" applyAlignment="1" applyProtection="1">
      <alignment horizontal="left" vertical="top"/>
      <protection locked="0"/>
    </xf>
    <xf numFmtId="0" fontId="0" fillId="0" borderId="0" xfId="0" applyFill="1" applyBorder="1" applyAlignment="1" applyProtection="1">
      <alignment horizontal="left" vertical="center"/>
      <protection locked="0"/>
    </xf>
    <xf numFmtId="0" fontId="9" fillId="0" borderId="0" xfId="0" applyFont="1" applyFill="1" applyBorder="1" applyAlignment="1" applyProtection="1">
      <alignment horizontal="center" vertical="center"/>
      <protection locked="0"/>
    </xf>
    <xf numFmtId="44" fontId="7" fillId="0" borderId="0" xfId="0" applyNumberFormat="1" applyFont="1" applyFill="1" applyBorder="1" applyAlignment="1" applyProtection="1">
      <alignment horizontal="left" vertical="center"/>
      <protection locked="0"/>
    </xf>
    <xf numFmtId="0" fontId="7" fillId="0" borderId="0" xfId="0" quotePrefix="1" applyFont="1" applyFill="1" applyBorder="1" applyAlignment="1" applyProtection="1">
      <alignment horizontal="left" vertical="center"/>
      <protection locked="0"/>
    </xf>
    <xf numFmtId="0" fontId="7" fillId="0" borderId="0" xfId="0" applyFont="1" applyFill="1" applyBorder="1" applyAlignment="1" applyProtection="1">
      <alignment horizontal="right" vertical="center"/>
      <protection locked="0"/>
    </xf>
    <xf numFmtId="9" fontId="9" fillId="0" borderId="0" xfId="2" quotePrefix="1" applyFont="1" applyFill="1" applyBorder="1" applyAlignment="1" applyProtection="1">
      <alignment horizontal="center" vertical="center"/>
      <protection locked="0"/>
    </xf>
    <xf numFmtId="0" fontId="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centerContinuous" vertical="center" wrapText="1"/>
      <protection locked="0"/>
    </xf>
    <xf numFmtId="0" fontId="28" fillId="3" borderId="10" xfId="0" applyFont="1" applyFill="1" applyBorder="1" applyAlignment="1" applyProtection="1">
      <alignment horizontal="centerContinuous" vertical="center"/>
    </xf>
    <xf numFmtId="0" fontId="28" fillId="3" borderId="9" xfId="0" applyFont="1" applyFill="1" applyBorder="1" applyAlignment="1" applyProtection="1">
      <alignment horizontal="centerContinuous" vertical="center"/>
    </xf>
    <xf numFmtId="0" fontId="28" fillId="3" borderId="11" xfId="0" applyFont="1" applyFill="1" applyBorder="1" applyAlignment="1" applyProtection="1">
      <alignment horizontal="centerContinuous" vertical="center"/>
    </xf>
    <xf numFmtId="0" fontId="29" fillId="0" borderId="12"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27" fillId="4" borderId="18" xfId="0" applyFont="1" applyFill="1" applyBorder="1" applyAlignment="1" applyProtection="1">
      <alignment horizontal="centerContinuous" vertical="center" wrapText="1"/>
    </xf>
    <xf numFmtId="0" fontId="27" fillId="4" borderId="15" xfId="0" applyFont="1" applyFill="1" applyBorder="1" applyAlignment="1" applyProtection="1">
      <alignment horizontal="centerContinuous" vertical="center"/>
    </xf>
    <xf numFmtId="0" fontId="31" fillId="0" borderId="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25" fillId="0" borderId="6" xfId="0" applyFont="1" applyFill="1" applyBorder="1" applyAlignment="1" applyProtection="1">
      <alignment horizontal="center" vertical="center"/>
    </xf>
    <xf numFmtId="44" fontId="7" fillId="4" borderId="6" xfId="11" applyFont="1" applyFill="1" applyBorder="1" applyAlignment="1" applyProtection="1">
      <alignment horizontal="center" vertical="center"/>
    </xf>
    <xf numFmtId="0" fontId="30" fillId="5" borderId="56" xfId="13" applyFont="1" applyFill="1" applyBorder="1" applyAlignment="1" applyProtection="1">
      <alignment horizontal="centerContinuous" vertical="center"/>
    </xf>
    <xf numFmtId="0" fontId="30" fillId="5" borderId="57" xfId="13" applyFont="1" applyFill="1" applyBorder="1" applyAlignment="1" applyProtection="1">
      <alignment horizontal="centerContinuous" vertical="center"/>
    </xf>
    <xf numFmtId="0" fontId="30" fillId="5" borderId="22" xfId="13" applyFont="1" applyFill="1" applyBorder="1" applyAlignment="1" applyProtection="1">
      <alignment horizontal="centerContinuous" vertical="center"/>
    </xf>
    <xf numFmtId="0" fontId="6" fillId="5" borderId="12" xfId="13" applyFont="1" applyFill="1" applyBorder="1" applyAlignment="1" applyProtection="1">
      <alignment horizontal="center" vertical="center"/>
    </xf>
    <xf numFmtId="44" fontId="6" fillId="5" borderId="12" xfId="11" applyFont="1" applyFill="1" applyBorder="1" applyAlignment="1" applyProtection="1">
      <alignment horizontal="center" vertical="center"/>
    </xf>
    <xf numFmtId="0" fontId="7" fillId="0" borderId="58" xfId="0" applyFont="1" applyFill="1" applyBorder="1" applyAlignment="1" applyProtection="1">
      <alignment horizontal="center" vertical="center"/>
      <protection locked="0"/>
    </xf>
    <xf numFmtId="49" fontId="10" fillId="8" borderId="59" xfId="0" applyNumberFormat="1" applyFont="1" applyFill="1" applyBorder="1" applyAlignment="1" applyProtection="1">
      <alignment horizontal="centerContinuous" vertical="center" wrapText="1"/>
    </xf>
    <xf numFmtId="49" fontId="10" fillId="8" borderId="39" xfId="0" applyNumberFormat="1" applyFont="1" applyFill="1" applyBorder="1" applyAlignment="1" applyProtection="1">
      <alignment horizontal="centerContinuous" vertical="center"/>
    </xf>
    <xf numFmtId="44" fontId="10" fillId="8" borderId="33" xfId="11" applyFont="1" applyFill="1" applyBorder="1" applyAlignment="1" applyProtection="1">
      <alignment horizontal="left" vertical="center"/>
    </xf>
    <xf numFmtId="0" fontId="22" fillId="0" borderId="0" xfId="0" applyFont="1" applyFill="1" applyBorder="1" applyAlignment="1">
      <alignment horizontal="left" vertical="center"/>
    </xf>
    <xf numFmtId="0" fontId="32" fillId="0" borderId="0" xfId="0" applyFont="1" applyFill="1" applyBorder="1" applyAlignment="1">
      <alignment horizontal="left" vertical="center" indent="7"/>
    </xf>
    <xf numFmtId="0" fontId="22" fillId="0" borderId="0" xfId="0" applyFont="1" applyFill="1" applyBorder="1" applyAlignment="1" applyProtection="1">
      <alignment horizontal="left" vertical="center"/>
      <protection locked="0"/>
    </xf>
    <xf numFmtId="0" fontId="32" fillId="0" borderId="0" xfId="0" applyFont="1" applyFill="1" applyBorder="1" applyAlignment="1">
      <alignment horizontal="left" vertical="center" wrapText="1" indent="7"/>
    </xf>
    <xf numFmtId="0" fontId="32" fillId="0" borderId="0" xfId="0" applyFont="1" applyFill="1" applyBorder="1" applyAlignment="1">
      <alignment horizontal="right" vertical="center" wrapText="1"/>
    </xf>
    <xf numFmtId="0" fontId="33" fillId="0" borderId="0" xfId="0" applyFont="1" applyFill="1" applyBorder="1" applyAlignment="1" applyProtection="1">
      <alignment horizontal="left" vertical="center"/>
      <protection locked="0"/>
    </xf>
    <xf numFmtId="0" fontId="33" fillId="0" borderId="39" xfId="0" applyFont="1" applyFill="1" applyBorder="1" applyAlignment="1" applyProtection="1">
      <alignment horizontal="center" vertical="center"/>
      <protection locked="0"/>
    </xf>
    <xf numFmtId="0" fontId="22" fillId="0" borderId="39" xfId="0" applyFont="1" applyFill="1" applyBorder="1" applyAlignment="1">
      <alignment vertical="center"/>
    </xf>
    <xf numFmtId="0" fontId="22" fillId="0" borderId="39" xfId="0" applyFont="1" applyFill="1" applyBorder="1" applyAlignment="1" applyProtection="1">
      <alignment horizontal="left" vertical="center"/>
      <protection locked="0"/>
    </xf>
    <xf numFmtId="0" fontId="33"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17" fillId="0" borderId="32" xfId="0" applyFont="1" applyFill="1" applyBorder="1" applyAlignment="1">
      <alignment horizontal="center" vertical="center"/>
    </xf>
    <xf numFmtId="0" fontId="17" fillId="0" borderId="46" xfId="0" applyFont="1" applyFill="1" applyBorder="1" applyAlignment="1">
      <alignment horizontal="center" vertical="center" wrapText="1"/>
    </xf>
    <xf numFmtId="0" fontId="17" fillId="0" borderId="33" xfId="0" applyFont="1" applyFill="1" applyBorder="1" applyAlignment="1">
      <alignment horizontal="center" vertical="center"/>
    </xf>
    <xf numFmtId="0" fontId="22" fillId="0" borderId="35" xfId="0" applyFont="1" applyFill="1" applyBorder="1" applyAlignment="1">
      <alignment horizontal="right" vertical="center"/>
    </xf>
    <xf numFmtId="0" fontId="22" fillId="0" borderId="6" xfId="0" applyFont="1" applyFill="1" applyBorder="1" applyAlignment="1">
      <alignment horizontal="right" vertical="center"/>
    </xf>
    <xf numFmtId="0" fontId="22" fillId="0" borderId="6" xfId="0" applyFont="1" applyFill="1" applyBorder="1" applyAlignment="1">
      <alignment horizontal="right" vertical="center" wrapText="1"/>
    </xf>
    <xf numFmtId="0" fontId="22" fillId="0" borderId="37" xfId="0" applyFont="1" applyFill="1" applyBorder="1" applyAlignment="1">
      <alignment horizontal="right" vertical="center"/>
    </xf>
    <xf numFmtId="0" fontId="22" fillId="0" borderId="36" xfId="0" applyFont="1" applyFill="1" applyBorder="1" applyAlignment="1">
      <alignment horizontal="right" vertical="center"/>
    </xf>
    <xf numFmtId="0" fontId="22" fillId="0" borderId="2" xfId="0" applyFont="1" applyFill="1" applyBorder="1" applyAlignment="1">
      <alignment horizontal="right" vertical="center"/>
    </xf>
    <xf numFmtId="0" fontId="22" fillId="0" borderId="2" xfId="0" applyFont="1" applyFill="1" applyBorder="1" applyAlignment="1">
      <alignment horizontal="right" vertical="center" wrapText="1"/>
    </xf>
    <xf numFmtId="0" fontId="22" fillId="0" borderId="28" xfId="0" applyFont="1" applyFill="1" applyBorder="1" applyAlignment="1">
      <alignment horizontal="right" vertical="center"/>
    </xf>
    <xf numFmtId="0" fontId="22" fillId="0" borderId="36" xfId="0" applyFont="1" applyFill="1" applyBorder="1" applyAlignment="1">
      <alignment horizontal="left" vertical="center"/>
    </xf>
    <xf numFmtId="0" fontId="22" fillId="0" borderId="2" xfId="0" applyFont="1" applyFill="1" applyBorder="1" applyAlignment="1">
      <alignment horizontal="left" vertical="center"/>
    </xf>
    <xf numFmtId="0" fontId="22" fillId="0" borderId="28" xfId="0" applyFont="1" applyFill="1" applyBorder="1" applyAlignment="1">
      <alignment horizontal="left" vertical="center"/>
    </xf>
    <xf numFmtId="0" fontId="22" fillId="0" borderId="31" xfId="0" applyFont="1" applyFill="1" applyBorder="1" applyAlignment="1">
      <alignment horizontal="left" vertical="center"/>
    </xf>
    <xf numFmtId="0" fontId="22" fillId="0" borderId="29" xfId="0" applyFont="1" applyFill="1" applyBorder="1" applyAlignment="1">
      <alignment horizontal="right" vertical="center"/>
    </xf>
    <xf numFmtId="0" fontId="22" fillId="0" borderId="29" xfId="0" applyFont="1" applyFill="1" applyBorder="1" applyAlignment="1">
      <alignment horizontal="right" vertical="center" wrapText="1"/>
    </xf>
    <xf numFmtId="0" fontId="22" fillId="0" borderId="30" xfId="0" applyFont="1" applyFill="1" applyBorder="1" applyAlignment="1">
      <alignment horizontal="right" vertical="center"/>
    </xf>
    <xf numFmtId="49" fontId="22" fillId="0" borderId="0" xfId="0" applyNumberFormat="1" applyFont="1" applyFill="1" applyBorder="1" applyAlignment="1">
      <alignment horizontal="left" vertical="center"/>
    </xf>
    <xf numFmtId="0" fontId="17" fillId="0" borderId="34" xfId="0" applyFont="1" applyFill="1" applyBorder="1" applyAlignment="1">
      <alignment horizontal="left" vertical="center"/>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22" fillId="0" borderId="36" xfId="0" applyFont="1" applyFill="1" applyBorder="1" applyAlignment="1">
      <alignment horizontal="left" vertical="top" wrapText="1"/>
    </xf>
    <xf numFmtId="0" fontId="22" fillId="6" borderId="2" xfId="0" applyFont="1" applyFill="1" applyBorder="1" applyAlignment="1">
      <alignment horizontal="center" vertical="center"/>
    </xf>
    <xf numFmtId="0" fontId="22" fillId="0" borderId="36" xfId="0" applyFont="1" applyFill="1" applyBorder="1" applyAlignment="1">
      <alignment horizontal="left" vertical="top"/>
    </xf>
    <xf numFmtId="0" fontId="22" fillId="0" borderId="2" xfId="0" applyFont="1" applyFill="1" applyBorder="1" applyAlignment="1">
      <alignment horizontal="center" vertical="center"/>
    </xf>
    <xf numFmtId="0" fontId="22" fillId="0" borderId="28" xfId="0" applyFont="1" applyFill="1" applyBorder="1" applyAlignment="1">
      <alignment horizontal="center" vertical="center"/>
    </xf>
    <xf numFmtId="0" fontId="22" fillId="7" borderId="2" xfId="0" applyFont="1" applyFill="1" applyBorder="1" applyAlignment="1">
      <alignment horizontal="center" vertical="center"/>
    </xf>
    <xf numFmtId="0" fontId="22" fillId="0" borderId="31" xfId="0" applyFont="1" applyFill="1" applyBorder="1" applyAlignment="1">
      <alignment horizontal="left" vertical="top" wrapText="1"/>
    </xf>
    <xf numFmtId="0" fontId="34" fillId="0" borderId="0" xfId="0" applyFont="1" applyFill="1" applyBorder="1" applyAlignment="1">
      <alignment horizontal="left" vertical="center"/>
    </xf>
    <xf numFmtId="0" fontId="7" fillId="0" borderId="0" xfId="0" applyFont="1" applyFill="1" applyBorder="1" applyAlignment="1" applyProtection="1">
      <alignment horizontal="centerContinuous" vertical="center"/>
      <protection locked="0"/>
    </xf>
    <xf numFmtId="0" fontId="7" fillId="0" borderId="39" xfId="0" applyFont="1" applyFill="1" applyBorder="1" applyAlignment="1">
      <alignment horizontal="left" vertical="center" indent="1"/>
    </xf>
    <xf numFmtId="0" fontId="7" fillId="0" borderId="39" xfId="0" applyFont="1" applyFill="1" applyBorder="1" applyAlignment="1" applyProtection="1">
      <alignment horizontal="left" vertical="center" indent="1"/>
      <protection locked="0"/>
    </xf>
    <xf numFmtId="0" fontId="1" fillId="0" borderId="39" xfId="0" applyFont="1" applyFill="1" applyBorder="1" applyAlignment="1" applyProtection="1">
      <alignment horizontal="left" vertical="center" indent="1"/>
      <protection locked="0"/>
    </xf>
    <xf numFmtId="49" fontId="1" fillId="0" borderId="39" xfId="0" applyNumberFormat="1" applyFont="1" applyFill="1" applyBorder="1" applyAlignment="1" applyProtection="1">
      <alignment horizontal="left" vertical="center" indent="1"/>
      <protection locked="0"/>
    </xf>
    <xf numFmtId="165" fontId="9" fillId="0" borderId="39" xfId="0" applyNumberFormat="1" applyFont="1" applyFill="1" applyBorder="1" applyAlignment="1">
      <alignment horizontal="left" vertical="center" indent="1"/>
    </xf>
    <xf numFmtId="49" fontId="26" fillId="14" borderId="12" xfId="0" applyNumberFormat="1" applyFont="1" applyFill="1" applyBorder="1" applyAlignment="1" applyProtection="1">
      <alignment horizontal="left" vertical="center"/>
    </xf>
    <xf numFmtId="49" fontId="27" fillId="14" borderId="20" xfId="0" applyNumberFormat="1" applyFont="1" applyFill="1" applyBorder="1" applyAlignment="1" applyProtection="1">
      <alignment horizontal="centerContinuous" vertical="center"/>
    </xf>
    <xf numFmtId="49" fontId="27" fillId="14" borderId="21" xfId="0" applyNumberFormat="1" applyFont="1" applyFill="1" applyBorder="1" applyAlignment="1" applyProtection="1">
      <alignment horizontal="centerContinuous" vertical="center"/>
    </xf>
    <xf numFmtId="49" fontId="27" fillId="14" borderId="61" xfId="0" applyNumberFormat="1" applyFont="1" applyFill="1" applyBorder="1" applyAlignment="1" applyProtection="1">
      <alignment horizontal="centerContinuous" vertical="center"/>
    </xf>
    <xf numFmtId="49" fontId="26" fillId="14" borderId="60" xfId="0" applyNumberFormat="1" applyFont="1" applyFill="1" applyBorder="1" applyAlignment="1" applyProtection="1">
      <alignment horizontal="center" vertical="center" wrapText="1"/>
    </xf>
    <xf numFmtId="49" fontId="6" fillId="15" borderId="12" xfId="0" applyNumberFormat="1" applyFont="1" applyFill="1" applyBorder="1" applyAlignment="1" applyProtection="1">
      <alignment horizontal="center" vertical="center"/>
    </xf>
    <xf numFmtId="49" fontId="6" fillId="15" borderId="10" xfId="0" applyNumberFormat="1" applyFont="1" applyFill="1" applyBorder="1" applyAlignment="1" applyProtection="1">
      <alignment horizontal="center" vertical="center"/>
    </xf>
    <xf numFmtId="49" fontId="10" fillId="14" borderId="10" xfId="0" applyNumberFormat="1" applyFont="1" applyFill="1" applyBorder="1" applyAlignment="1" applyProtection="1">
      <alignment horizontal="left" vertical="center"/>
    </xf>
    <xf numFmtId="0" fontId="7" fillId="14" borderId="9" xfId="0" applyFont="1" applyFill="1" applyBorder="1" applyAlignment="1" applyProtection="1">
      <alignment horizontal="left" vertical="top"/>
    </xf>
    <xf numFmtId="49" fontId="6" fillId="14" borderId="15" xfId="0" applyNumberFormat="1" applyFont="1" applyFill="1" applyBorder="1" applyAlignment="1" applyProtection="1">
      <alignment horizontal="center" vertical="center"/>
    </xf>
    <xf numFmtId="49" fontId="6" fillId="15" borderId="10" xfId="0" applyNumberFormat="1" applyFont="1" applyFill="1" applyBorder="1" applyAlignment="1" applyProtection="1">
      <alignment horizontal="left" vertical="center"/>
    </xf>
    <xf numFmtId="49" fontId="6" fillId="14" borderId="9" xfId="0" applyNumberFormat="1" applyFont="1" applyFill="1" applyBorder="1" applyAlignment="1" applyProtection="1">
      <alignment horizontal="centerContinuous" vertical="center" wrapText="1"/>
      <protection locked="0"/>
    </xf>
    <xf numFmtId="49" fontId="6" fillId="14" borderId="47" xfId="0" applyNumberFormat="1" applyFont="1" applyFill="1" applyBorder="1" applyAlignment="1" applyProtection="1">
      <alignment horizontal="centerContinuous" vertical="center"/>
      <protection locked="0"/>
    </xf>
    <xf numFmtId="49" fontId="6" fillId="15" borderId="15" xfId="0" applyNumberFormat="1" applyFont="1" applyFill="1" applyBorder="1" applyAlignment="1" applyProtection="1">
      <alignment horizontal="center" vertical="center"/>
    </xf>
    <xf numFmtId="44" fontId="7" fillId="16" borderId="14" xfId="11" applyNumberFormat="1" applyFont="1" applyFill="1" applyBorder="1" applyAlignment="1" applyProtection="1">
      <alignment horizontal="center" vertical="center"/>
    </xf>
    <xf numFmtId="44" fontId="7" fillId="16" borderId="5" xfId="11" applyNumberFormat="1" applyFont="1" applyFill="1" applyBorder="1" applyAlignment="1" applyProtection="1">
      <alignment horizontal="center" vertical="center"/>
    </xf>
    <xf numFmtId="44" fontId="7" fillId="16" borderId="37" xfId="1" applyFont="1" applyFill="1" applyBorder="1" applyAlignment="1" applyProtection="1">
      <alignment horizontal="left" vertical="top"/>
    </xf>
    <xf numFmtId="44" fontId="7" fillId="13" borderId="53" xfId="1" applyFont="1" applyFill="1" applyBorder="1" applyAlignment="1" applyProtection="1">
      <alignment horizontal="right" vertical="center"/>
    </xf>
    <xf numFmtId="44" fontId="7" fillId="13" borderId="4" xfId="1" applyFont="1" applyFill="1" applyBorder="1" applyAlignment="1" applyProtection="1">
      <alignment horizontal="right" vertical="center"/>
    </xf>
    <xf numFmtId="49" fontId="7" fillId="12" borderId="62" xfId="0" applyNumberFormat="1" applyFont="1" applyFill="1" applyBorder="1" applyAlignment="1" applyProtection="1">
      <alignment horizontal="center" vertical="center"/>
      <protection locked="0"/>
    </xf>
    <xf numFmtId="49" fontId="7" fillId="12" borderId="63" xfId="0" applyNumberFormat="1" applyFont="1" applyFill="1" applyBorder="1" applyAlignment="1" applyProtection="1">
      <alignment horizontal="center" vertical="center"/>
      <protection locked="0"/>
    </xf>
    <xf numFmtId="49" fontId="7" fillId="12" borderId="64" xfId="0" applyNumberFormat="1" applyFont="1" applyFill="1" applyBorder="1" applyAlignment="1" applyProtection="1">
      <alignment horizontal="center" vertical="center"/>
      <protection locked="0"/>
    </xf>
    <xf numFmtId="49" fontId="7" fillId="12" borderId="65" xfId="0" applyNumberFormat="1" applyFont="1" applyFill="1" applyBorder="1" applyAlignment="1" applyProtection="1">
      <alignment horizontal="center" vertical="center"/>
      <protection locked="0"/>
    </xf>
    <xf numFmtId="0" fontId="7" fillId="10" borderId="7" xfId="0" applyFont="1" applyFill="1" applyBorder="1" applyAlignment="1" applyProtection="1">
      <alignment horizontal="left" vertical="top"/>
    </xf>
    <xf numFmtId="0" fontId="7" fillId="10" borderId="39" xfId="0" applyFont="1" applyFill="1" applyBorder="1" applyAlignment="1" applyProtection="1">
      <alignment horizontal="left" vertical="top"/>
    </xf>
    <xf numFmtId="49" fontId="6" fillId="0" borderId="3" xfId="0" applyNumberFormat="1" applyFont="1" applyFill="1" applyBorder="1" applyAlignment="1" applyProtection="1">
      <alignment horizontal="left" vertical="center"/>
    </xf>
    <xf numFmtId="49" fontId="5" fillId="0" borderId="42" xfId="0" applyNumberFormat="1" applyFont="1" applyFill="1" applyBorder="1" applyAlignment="1" applyProtection="1">
      <alignment horizontal="left" vertical="center"/>
    </xf>
    <xf numFmtId="49" fontId="6" fillId="0" borderId="42" xfId="0" applyNumberFormat="1" applyFont="1" applyFill="1" applyBorder="1" applyAlignment="1" applyProtection="1">
      <alignment horizontal="left" vertical="center"/>
    </xf>
    <xf numFmtId="49" fontId="6" fillId="0" borderId="51" xfId="0" applyNumberFormat="1" applyFont="1" applyFill="1" applyBorder="1" applyAlignment="1" applyProtection="1">
      <alignment horizontal="left" vertical="center"/>
    </xf>
    <xf numFmtId="0" fontId="8" fillId="0" borderId="5" xfId="0" applyFont="1" applyFill="1" applyBorder="1" applyAlignment="1" applyProtection="1">
      <alignment horizontal="left" vertical="center"/>
    </xf>
    <xf numFmtId="0" fontId="8" fillId="0" borderId="54" xfId="0" applyFont="1" applyFill="1" applyBorder="1" applyAlignment="1" applyProtection="1">
      <alignment horizontal="left" vertical="center"/>
    </xf>
    <xf numFmtId="0" fontId="6" fillId="0" borderId="2" xfId="0" applyFont="1" applyFill="1" applyBorder="1" applyAlignment="1" applyProtection="1">
      <alignment vertical="top"/>
    </xf>
    <xf numFmtId="0" fontId="5" fillId="0" borderId="2" xfId="0" applyFont="1" applyFill="1" applyBorder="1" applyAlignment="1" applyProtection="1">
      <alignment horizontal="left" vertical="top" indent="2"/>
    </xf>
    <xf numFmtId="0" fontId="6" fillId="0" borderId="8" xfId="0" applyFont="1" applyFill="1" applyBorder="1" applyAlignment="1" applyProtection="1">
      <alignment vertical="top"/>
    </xf>
    <xf numFmtId="0" fontId="6" fillId="3" borderId="3" xfId="0" applyFont="1" applyFill="1" applyBorder="1" applyAlignment="1" applyProtection="1">
      <alignment horizontal="centerContinuous" vertical="center"/>
    </xf>
    <xf numFmtId="0" fontId="6" fillId="5" borderId="4" xfId="0" applyFont="1" applyFill="1" applyBorder="1" applyAlignment="1" applyProtection="1">
      <alignment horizontal="centerContinuous" vertical="center"/>
    </xf>
    <xf numFmtId="0" fontId="7" fillId="5" borderId="40" xfId="0" applyFont="1" applyFill="1" applyBorder="1" applyAlignment="1" applyProtection="1">
      <alignment horizontal="centerContinuous" vertical="center"/>
    </xf>
    <xf numFmtId="0" fontId="6" fillId="0" borderId="3" xfId="0" applyFont="1" applyFill="1" applyBorder="1" applyAlignment="1" applyProtection="1">
      <alignment vertical="top"/>
    </xf>
    <xf numFmtId="0" fontId="5" fillId="0" borderId="42" xfId="0" applyFont="1" applyFill="1" applyBorder="1" applyAlignment="1" applyProtection="1">
      <alignment horizontal="left" vertical="top"/>
    </xf>
    <xf numFmtId="0" fontId="6" fillId="0" borderId="42" xfId="0" applyFont="1" applyFill="1" applyBorder="1" applyAlignment="1" applyProtection="1">
      <alignment vertical="top"/>
    </xf>
    <xf numFmtId="0" fontId="6" fillId="0" borderId="45" xfId="0" applyFont="1" applyFill="1" applyBorder="1" applyAlignment="1" applyProtection="1">
      <alignment vertical="top"/>
    </xf>
    <xf numFmtId="49" fontId="6" fillId="9" borderId="47" xfId="0" applyNumberFormat="1" applyFont="1" applyFill="1" applyBorder="1" applyAlignment="1" applyProtection="1">
      <alignment horizontal="centerContinuous" vertical="center" wrapText="1"/>
    </xf>
    <xf numFmtId="44" fontId="10" fillId="9" borderId="15" xfId="0" applyNumberFormat="1" applyFont="1" applyFill="1" applyBorder="1" applyAlignment="1" applyProtection="1">
      <alignment vertical="center"/>
    </xf>
    <xf numFmtId="0" fontId="6" fillId="8" borderId="9" xfId="0" applyFont="1" applyFill="1" applyBorder="1" applyAlignment="1" applyProtection="1">
      <alignment horizontal="centerContinuous" vertical="center"/>
    </xf>
    <xf numFmtId="0" fontId="10" fillId="5" borderId="10" xfId="0" applyFont="1" applyFill="1" applyBorder="1" applyAlignment="1" applyProtection="1">
      <alignment horizontal="centerContinuous" vertical="center"/>
    </xf>
    <xf numFmtId="0" fontId="0" fillId="5" borderId="9" xfId="0" applyFill="1" applyBorder="1" applyAlignment="1" applyProtection="1">
      <alignment horizontal="centerContinuous" vertical="center"/>
    </xf>
    <xf numFmtId="0" fontId="6" fillId="5" borderId="10" xfId="0" applyFont="1" applyFill="1" applyBorder="1" applyAlignment="1" applyProtection="1">
      <alignment horizontal="centerContinuous" vertical="center"/>
    </xf>
    <xf numFmtId="44" fontId="7" fillId="5" borderId="12" xfId="1" applyFont="1" applyFill="1" applyBorder="1" applyAlignment="1" applyProtection="1">
      <alignment horizontal="left" vertical="center"/>
    </xf>
    <xf numFmtId="0" fontId="7" fillId="3" borderId="1" xfId="0" applyFont="1" applyFill="1" applyBorder="1" applyAlignment="1" applyProtection="1">
      <alignment horizontal="centerContinuous" vertical="center"/>
    </xf>
    <xf numFmtId="0" fontId="0" fillId="0" borderId="0" xfId="0" applyFill="1" applyBorder="1" applyAlignment="1">
      <alignment horizontal="centerContinuous" vertical="top"/>
    </xf>
    <xf numFmtId="49" fontId="35" fillId="6" borderId="0" xfId="0" applyNumberFormat="1" applyFont="1" applyFill="1" applyBorder="1" applyAlignment="1" applyProtection="1">
      <alignment horizontal="left" vertical="center" wrapText="1" indent="1"/>
    </xf>
    <xf numFmtId="0" fontId="36" fillId="0" borderId="0" xfId="0" applyFont="1" applyFill="1" applyBorder="1" applyAlignment="1" applyProtection="1">
      <alignment horizontal="right" vertical="center"/>
      <protection locked="0"/>
    </xf>
    <xf numFmtId="0" fontId="7" fillId="2" borderId="0" xfId="0" applyFont="1" applyFill="1" applyBorder="1" applyAlignment="1" applyProtection="1">
      <alignment horizontal="centerContinuous" vertical="center"/>
      <protection locked="0"/>
    </xf>
    <xf numFmtId="0" fontId="22" fillId="0" borderId="39" xfId="0" applyFont="1" applyFill="1" applyBorder="1" applyAlignment="1" applyProtection="1">
      <alignment horizontal="left" vertical="center" wrapText="1" indent="1"/>
      <protection locked="0"/>
    </xf>
    <xf numFmtId="0" fontId="19" fillId="0" borderId="0" xfId="0" applyFont="1" applyFill="1" applyBorder="1" applyAlignment="1" applyProtection="1">
      <alignment horizontal="center" vertical="center" wrapText="1"/>
    </xf>
    <xf numFmtId="165" fontId="22" fillId="0" borderId="39" xfId="0" applyNumberFormat="1" applyFont="1" applyFill="1" applyBorder="1" applyAlignment="1" applyProtection="1">
      <alignment horizontal="left" vertical="center" wrapText="1" indent="1"/>
      <protection locked="0"/>
    </xf>
    <xf numFmtId="0" fontId="1" fillId="0" borderId="0" xfId="0" applyFont="1" applyFill="1" applyBorder="1" applyAlignment="1">
      <alignment horizontal="left" vertical="center" indent="1"/>
    </xf>
    <xf numFmtId="0" fontId="21" fillId="0" borderId="0" xfId="0" applyFont="1" applyFill="1" applyBorder="1" applyAlignment="1">
      <alignment horizontal="center" vertical="center" wrapText="1"/>
    </xf>
    <xf numFmtId="165" fontId="1" fillId="0" borderId="0" xfId="0" applyNumberFormat="1" applyFont="1" applyFill="1" applyBorder="1" applyAlignment="1">
      <alignment horizontal="left" vertical="center" indent="1"/>
    </xf>
    <xf numFmtId="0" fontId="17" fillId="0" borderId="25" xfId="0" applyFont="1" applyFill="1" applyBorder="1" applyAlignment="1">
      <alignment horizontal="center" vertical="center"/>
    </xf>
    <xf numFmtId="0" fontId="17" fillId="0" borderId="38"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0" xfId="0" applyFont="1" applyFill="1" applyBorder="1" applyAlignment="1">
      <alignment horizontal="center" vertical="center"/>
    </xf>
    <xf numFmtId="0" fontId="33" fillId="0" borderId="39" xfId="0" applyFont="1" applyFill="1" applyBorder="1" applyAlignment="1" applyProtection="1">
      <alignment horizontal="left" vertical="center" indent="1"/>
      <protection locked="0"/>
    </xf>
    <xf numFmtId="0" fontId="22" fillId="0" borderId="39" xfId="0" applyFont="1" applyFill="1" applyBorder="1" applyAlignment="1">
      <alignment horizontal="left" vertical="center" indent="1"/>
    </xf>
    <xf numFmtId="0" fontId="33" fillId="0" borderId="39" xfId="0" applyFont="1" applyFill="1" applyBorder="1" applyAlignment="1" applyProtection="1">
      <alignment horizontal="center" vertical="center"/>
      <protection locked="0"/>
    </xf>
  </cellXfs>
  <cellStyles count="43">
    <cellStyle name="Comma 2" xfId="6" xr:uid="{00000000-0005-0000-0000-000000000000}"/>
    <cellStyle name="Comma 2 2" xfId="15" xr:uid="{00000000-0005-0000-0000-000001000000}"/>
    <cellStyle name="Comma 3" xfId="19" xr:uid="{00000000-0005-0000-0000-000002000000}"/>
    <cellStyle name="Comma 3 2" xfId="28" xr:uid="{00000000-0005-0000-0000-000003000000}"/>
    <cellStyle name="Comma 3 2 2" xfId="39" xr:uid="{00000000-0005-0000-0000-000004000000}"/>
    <cellStyle name="Comma 3 3" xfId="33" xr:uid="{00000000-0005-0000-0000-000005000000}"/>
    <cellStyle name="Comma 4" xfId="14" xr:uid="{00000000-0005-0000-0000-000006000000}"/>
    <cellStyle name="Currency" xfId="1" builtinId="4"/>
    <cellStyle name="Currency 2" xfId="11" xr:uid="{00000000-0005-0000-0000-000008000000}"/>
    <cellStyle name="Currency 3" xfId="17" xr:uid="{00000000-0005-0000-0000-000009000000}"/>
    <cellStyle name="Explanatory Text 2" xfId="20" xr:uid="{00000000-0005-0000-0000-00000A000000}"/>
    <cellStyle name="Normal" xfId="0" builtinId="0"/>
    <cellStyle name="Normal 2" xfId="3" xr:uid="{00000000-0005-0000-0000-00000C000000}"/>
    <cellStyle name="Normal 3" xfId="7" xr:uid="{00000000-0005-0000-0000-00000D000000}"/>
    <cellStyle name="Normal 3 2" xfId="8" xr:uid="{00000000-0005-0000-0000-00000E000000}"/>
    <cellStyle name="Normal 3 2 2" xfId="21" xr:uid="{00000000-0005-0000-0000-00000F000000}"/>
    <cellStyle name="Normal 3 2 2 2" xfId="41" xr:uid="{00000000-0005-0000-0000-000010000000}"/>
    <cellStyle name="Normal 3 2 3" xfId="31" xr:uid="{00000000-0005-0000-0000-000011000000}"/>
    <cellStyle name="Normal 3 2 3 2" xfId="42" xr:uid="{00000000-0005-0000-0000-000012000000}"/>
    <cellStyle name="Normal 3 2 4" xfId="40" xr:uid="{00000000-0005-0000-0000-000013000000}"/>
    <cellStyle name="Normal 3 3" xfId="10" xr:uid="{00000000-0005-0000-0000-000014000000}"/>
    <cellStyle name="Normal 3 3 2" xfId="23" xr:uid="{00000000-0005-0000-0000-000015000000}"/>
    <cellStyle name="Normal 3 3 2 2" xfId="27" xr:uid="{00000000-0005-0000-0000-000016000000}"/>
    <cellStyle name="Normal 3 3 2 2 2" xfId="38" xr:uid="{00000000-0005-0000-0000-000017000000}"/>
    <cellStyle name="Normal 3 3 2 3" xfId="34" xr:uid="{00000000-0005-0000-0000-000018000000}"/>
    <cellStyle name="Normal 3 3 3" xfId="25" xr:uid="{00000000-0005-0000-0000-000019000000}"/>
    <cellStyle name="Normal 3 3 3 2" xfId="36" xr:uid="{00000000-0005-0000-0000-00001A000000}"/>
    <cellStyle name="Normal 3 3 4" xfId="30" xr:uid="{00000000-0005-0000-0000-00001B000000}"/>
    <cellStyle name="Normal 3 4" xfId="13" xr:uid="{00000000-0005-0000-0000-00001C000000}"/>
    <cellStyle name="Normal 3 4 2" xfId="26" xr:uid="{00000000-0005-0000-0000-00001D000000}"/>
    <cellStyle name="Normal 3 4 2 2" xfId="37" xr:uid="{00000000-0005-0000-0000-00001E000000}"/>
    <cellStyle name="Normal 3 4 3" xfId="22" xr:uid="{00000000-0005-0000-0000-00001F000000}"/>
    <cellStyle name="Normal 3 4 4" xfId="32" xr:uid="{00000000-0005-0000-0000-000020000000}"/>
    <cellStyle name="Normal 3 5" xfId="24" xr:uid="{00000000-0005-0000-0000-000021000000}"/>
    <cellStyle name="Normal 3 5 2" xfId="35" xr:uid="{00000000-0005-0000-0000-000022000000}"/>
    <cellStyle name="Normal 3 6" xfId="29" xr:uid="{00000000-0005-0000-0000-000023000000}"/>
    <cellStyle name="Normal 4" xfId="9" xr:uid="{00000000-0005-0000-0000-000024000000}"/>
    <cellStyle name="Normal 4 2" xfId="16" xr:uid="{00000000-0005-0000-0000-000025000000}"/>
    <cellStyle name="Normal 5" xfId="5" xr:uid="{00000000-0005-0000-0000-000026000000}"/>
    <cellStyle name="Percent" xfId="2" builtinId="5"/>
    <cellStyle name="Percent 2" xfId="12" xr:uid="{00000000-0005-0000-0000-000028000000}"/>
    <cellStyle name="Percent 3" xfId="18" xr:uid="{00000000-0005-0000-0000-000029000000}"/>
    <cellStyle name="Style 1" xfId="4" xr:uid="{00000000-0005-0000-0000-00002A000000}"/>
  </cellStyles>
  <dxfs count="0"/>
  <tableStyles count="0" defaultTableStyle="TableStyleMedium9" defaultPivotStyle="PivotStyleLight16"/>
  <colors>
    <mruColors>
      <color rgb="FF0000FF"/>
      <color rgb="FFFAFCB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sv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406400</xdr:colOff>
      <xdr:row>2</xdr:row>
      <xdr:rowOff>104775</xdr:rowOff>
    </xdr:from>
    <xdr:to>
      <xdr:col>16</xdr:col>
      <xdr:colOff>263525</xdr:colOff>
      <xdr:row>15</xdr:row>
      <xdr:rowOff>142875</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996950" y="504825"/>
          <a:ext cx="8715375" cy="2638425"/>
        </a:xfrm>
        <a:prstGeom prst="rect">
          <a:avLst/>
        </a:prstGeom>
        <a:solidFill>
          <a:schemeClr val="tx2">
            <a:lumMod val="75000"/>
          </a:schemeClr>
        </a:solidFill>
        <a:ln w="8890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wrap="square" lIns="182880" tIns="182880" bIns="182880" rtlCol="0" anchor="t"/>
        <a:lstStyle/>
        <a:p>
          <a:pPr marL="0" marR="0" algn="ctr">
            <a:lnSpc>
              <a:spcPct val="107000"/>
            </a:lnSpc>
            <a:spcBef>
              <a:spcPts val="0"/>
            </a:spcBef>
            <a:spcAft>
              <a:spcPts val="800"/>
            </a:spcAft>
          </a:pPr>
          <a:r>
            <a:rPr lang="en-US" sz="1600" b="1">
              <a:solidFill>
                <a:srgbClr val="FFFFFF"/>
              </a:solidFill>
              <a:effectLst/>
              <a:latin typeface="Verdana" panose="020B0604030504040204" pitchFamily="34" charset="0"/>
              <a:ea typeface="Verdana" panose="020B0604030504040204" pitchFamily="34" charset="0"/>
              <a:cs typeface="Times New Roman" panose="02020603050405020304" pitchFamily="18" charset="0"/>
            </a:rPr>
            <a:t>DISCLAIMER</a:t>
          </a:r>
          <a:endParaRPr lang="en-US" sz="1100">
            <a:effectLs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600" b="1">
              <a:solidFill>
                <a:srgbClr val="FFFFFF"/>
              </a:solidFill>
              <a:effectLst/>
              <a:latin typeface="Verdana" panose="020B0604030504040204" pitchFamily="34" charset="0"/>
              <a:ea typeface="Verdana" panose="020B0604030504040204" pitchFamily="34" charset="0"/>
              <a:cs typeface="Times New Roman" panose="02020603050405020304" pitchFamily="18" charset="0"/>
            </a:rPr>
            <a:t>Worksheets presented here are suggested tools to help local agencies to generate Independent Cost Estimate (ICE) and Cost Analysis required by 23 CFR 172.  Local Agencies are not restricted to this tool and can use other means, methods, or techniques to generate ICE and Cost Analysis to comply with 23 CFR 172.  It is the local agencies’ responsibility to ensure compliance with the laws and regulations concerning ICE and Cost Analysis. </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2</xdr:col>
      <xdr:colOff>457200</xdr:colOff>
      <xdr:row>28</xdr:row>
      <xdr:rowOff>123825</xdr:rowOff>
    </xdr:from>
    <xdr:to>
      <xdr:col>7</xdr:col>
      <xdr:colOff>418768</xdr:colOff>
      <xdr:row>38</xdr:row>
      <xdr:rowOff>101969</xdr:rowOff>
    </xdr:to>
    <xdr:grpSp>
      <xdr:nvGrpSpPr>
        <xdr:cNvPr id="7" name="Group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GrpSpPr/>
      </xdr:nvGrpSpPr>
      <xdr:grpSpPr>
        <a:xfrm>
          <a:off x="1737360" y="5671185"/>
          <a:ext cx="3161968" cy="1959344"/>
          <a:chOff x="3655159" y="3335570"/>
          <a:chExt cx="4101235" cy="2248896"/>
        </a:xfrm>
      </xdr:grpSpPr>
      <xdr:pic>
        <xdr:nvPicPr>
          <xdr:cNvPr id="8" name="Graphic 7" descr="Right pointing backhand index">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extLst>
              <a:ext uri="{96DAC541-7B7A-43D3-8B79-37D633B846F1}">
                <asvg:svgBlip xmlns:asvg="http://schemas.microsoft.com/office/drawing/2016/SVG/main" r:embed="rId2"/>
              </a:ext>
            </a:extLst>
          </a:blip>
          <a:stretch>
            <a:fillRect/>
          </a:stretch>
        </xdr:blipFill>
        <xdr:spPr>
          <a:xfrm rot="16200000">
            <a:off x="4977345" y="3205899"/>
            <a:ext cx="906531" cy="1165873"/>
          </a:xfrm>
          <a:prstGeom prst="rect">
            <a:avLst/>
          </a:prstGeom>
        </xdr:spPr>
      </xdr:pic>
      <xdr:sp macro="" textlink="">
        <xdr:nvSpPr>
          <xdr:cNvPr id="9" name="Rectangle 8">
            <a:extLst>
              <a:ext uri="{FF2B5EF4-FFF2-40B4-BE49-F238E27FC236}">
                <a16:creationId xmlns:a16="http://schemas.microsoft.com/office/drawing/2014/main" id="{00000000-0008-0000-0000-000009000000}"/>
              </a:ext>
            </a:extLst>
          </xdr:cNvPr>
          <xdr:cNvSpPr/>
        </xdr:nvSpPr>
        <xdr:spPr>
          <a:xfrm>
            <a:off x="3655159" y="3735859"/>
            <a:ext cx="4101235" cy="18486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accent1">
                    <a:lumMod val="75000"/>
                  </a:schemeClr>
                </a:solidFill>
                <a:latin typeface="Verdana" panose="020B0604030504040204" pitchFamily="34" charset="0"/>
                <a:ea typeface="Verdana" panose="020B0604030504040204" pitchFamily="34" charset="0"/>
              </a:rPr>
              <a:t>Doubl</a:t>
            </a:r>
            <a:r>
              <a:rPr lang="en-US" sz="1600" b="1" baseline="0">
                <a:solidFill>
                  <a:schemeClr val="accent1">
                    <a:lumMod val="75000"/>
                  </a:schemeClr>
                </a:solidFill>
                <a:latin typeface="Verdana" panose="020B0604030504040204" pitchFamily="34" charset="0"/>
                <a:ea typeface="Verdana" panose="020B0604030504040204" pitchFamily="34" charset="0"/>
              </a:rPr>
              <a:t>e click to open </a:t>
            </a:r>
          </a:p>
          <a:p>
            <a:pPr algn="ctr"/>
            <a:r>
              <a:rPr lang="en-US" sz="1600" b="1" baseline="0">
                <a:solidFill>
                  <a:srgbClr val="FF0000"/>
                </a:solidFill>
                <a:latin typeface="Verdana" panose="020B0604030504040204" pitchFamily="34" charset="0"/>
                <a:ea typeface="Verdana" panose="020B0604030504040204" pitchFamily="34" charset="0"/>
              </a:rPr>
              <a:t>General Overview and Key Elements</a:t>
            </a:r>
            <a:endParaRPr lang="en-US" sz="2400" b="1">
              <a:solidFill>
                <a:srgbClr val="FF0000"/>
              </a:solidFill>
              <a:latin typeface="Verdana" panose="020B0604030504040204" pitchFamily="34" charset="0"/>
              <a:ea typeface="Verdana" panose="020B0604030504040204" pitchFamily="34" charset="0"/>
            </a:endParaRPr>
          </a:p>
        </xdr:txBody>
      </xdr:sp>
    </xdr:grpSp>
    <xdr:clientData/>
  </xdr:twoCellAnchor>
  <xdr:twoCellAnchor>
    <xdr:from>
      <xdr:col>10</xdr:col>
      <xdr:colOff>114300</xdr:colOff>
      <xdr:row>28</xdr:row>
      <xdr:rowOff>69850</xdr:rowOff>
    </xdr:from>
    <xdr:to>
      <xdr:col>15</xdr:col>
      <xdr:colOff>75868</xdr:colOff>
      <xdr:row>38</xdr:row>
      <xdr:rowOff>44819</xdr:rowOff>
    </xdr:to>
    <xdr:grpSp>
      <xdr:nvGrpSpPr>
        <xdr:cNvPr id="11" name="Group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GrpSpPr/>
      </xdr:nvGrpSpPr>
      <xdr:grpSpPr>
        <a:xfrm>
          <a:off x="6515100" y="5617210"/>
          <a:ext cx="3161968" cy="1956169"/>
          <a:chOff x="3695284" y="3335570"/>
          <a:chExt cx="4101235" cy="2248642"/>
        </a:xfrm>
      </xdr:grpSpPr>
      <xdr:pic>
        <xdr:nvPicPr>
          <xdr:cNvPr id="12" name="Graphic 11" descr="Right pointing backhand index">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extLst>
              <a:ext uri="{96DAC541-7B7A-43D3-8B79-37D633B846F1}">
                <asvg:svgBlip xmlns:asvg="http://schemas.microsoft.com/office/drawing/2016/SVG/main" r:embed="rId2"/>
              </a:ext>
            </a:extLst>
          </a:blip>
          <a:stretch>
            <a:fillRect/>
          </a:stretch>
        </xdr:blipFill>
        <xdr:spPr>
          <a:xfrm rot="16200000">
            <a:off x="4977345" y="3205899"/>
            <a:ext cx="906531" cy="1165873"/>
          </a:xfrm>
          <a:prstGeom prst="rect">
            <a:avLst/>
          </a:prstGeom>
        </xdr:spPr>
      </xdr:pic>
      <xdr:sp macro="" textlink="">
        <xdr:nvSpPr>
          <xdr:cNvPr id="13" name="Rectangle 12">
            <a:extLst>
              <a:ext uri="{FF2B5EF4-FFF2-40B4-BE49-F238E27FC236}">
                <a16:creationId xmlns:a16="http://schemas.microsoft.com/office/drawing/2014/main" id="{00000000-0008-0000-0000-00000D000000}"/>
              </a:ext>
            </a:extLst>
          </xdr:cNvPr>
          <xdr:cNvSpPr/>
        </xdr:nvSpPr>
        <xdr:spPr>
          <a:xfrm>
            <a:off x="3695284" y="3735605"/>
            <a:ext cx="4101235" cy="18486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accent1">
                    <a:lumMod val="75000"/>
                  </a:schemeClr>
                </a:solidFill>
                <a:latin typeface="Verdana" panose="020B0604030504040204" pitchFamily="34" charset="0"/>
                <a:ea typeface="Verdana" panose="020B0604030504040204" pitchFamily="34" charset="0"/>
              </a:rPr>
              <a:t>Doubl</a:t>
            </a:r>
            <a:r>
              <a:rPr lang="en-US" sz="1600" b="1" baseline="0">
                <a:solidFill>
                  <a:schemeClr val="accent1">
                    <a:lumMod val="75000"/>
                  </a:schemeClr>
                </a:solidFill>
                <a:latin typeface="Verdana" panose="020B0604030504040204" pitchFamily="34" charset="0"/>
                <a:ea typeface="Verdana" panose="020B0604030504040204" pitchFamily="34" charset="0"/>
              </a:rPr>
              <a:t>e click to open </a:t>
            </a:r>
          </a:p>
          <a:p>
            <a:pPr algn="ctr"/>
            <a:r>
              <a:rPr lang="en-US" sz="1600" b="1" baseline="0">
                <a:solidFill>
                  <a:srgbClr val="FF0000"/>
                </a:solidFill>
                <a:latin typeface="Verdana" panose="020B0604030504040204" pitchFamily="34" charset="0"/>
                <a:ea typeface="Verdana" panose="020B0604030504040204" pitchFamily="34" charset="0"/>
              </a:rPr>
              <a:t>Cost Analysis Instructions</a:t>
            </a:r>
            <a:endParaRPr lang="en-US" sz="2400" b="1">
              <a:solidFill>
                <a:srgbClr val="FF0000"/>
              </a:solidFill>
              <a:latin typeface="Verdana" panose="020B0604030504040204" pitchFamily="34" charset="0"/>
              <a:ea typeface="Verdana" panose="020B0604030504040204"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3</xdr:col>
          <xdr:colOff>327660</xdr:colOff>
          <xdr:row>22</xdr:row>
          <xdr:rowOff>30480</xdr:rowOff>
        </xdr:from>
        <xdr:to>
          <xdr:col>6</xdr:col>
          <xdr:colOff>190500</xdr:colOff>
          <xdr:row>28</xdr:row>
          <xdr:rowOff>60960</xdr:rowOff>
        </xdr:to>
        <xdr:sp macro="" textlink="">
          <xdr:nvSpPr>
            <xdr:cNvPr id="1035" name="Object 11" descr="Click for General Overview"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480060</xdr:colOff>
          <xdr:row>22</xdr:row>
          <xdr:rowOff>15240</xdr:rowOff>
        </xdr:from>
        <xdr:to>
          <xdr:col>14</xdr:col>
          <xdr:colOff>30480</xdr:colOff>
          <xdr:row>28</xdr:row>
          <xdr:rowOff>53340</xdr:rowOff>
        </xdr:to>
        <xdr:sp macro="" textlink="">
          <xdr:nvSpPr>
            <xdr:cNvPr id="1036" name="Object 12" descr="Click for Part 2 Cost "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341841</xdr:colOff>
      <xdr:row>7</xdr:row>
      <xdr:rowOff>17429</xdr:rowOff>
    </xdr:from>
    <xdr:ext cx="1826684" cy="725731"/>
    <xdr:sp macro="[0]!Import_Other_Direct_Costs" textlink="">
      <xdr:nvSpPr>
        <xdr:cNvPr id="2" name="Rounded Rectangle 1">
          <a:extLst>
            <a:ext uri="{FF2B5EF4-FFF2-40B4-BE49-F238E27FC236}">
              <a16:creationId xmlns:a16="http://schemas.microsoft.com/office/drawing/2014/main" id="{00000000-0008-0000-0100-000002000000}"/>
            </a:ext>
          </a:extLst>
        </xdr:cNvPr>
        <xdr:cNvSpPr/>
      </xdr:nvSpPr>
      <xdr:spPr>
        <a:xfrm>
          <a:off x="341841" y="1884329"/>
          <a:ext cx="1826684" cy="725731"/>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spAutoFit/>
        </a:bodyPr>
        <a:lstStyle/>
        <a:p>
          <a:pPr algn="ctr"/>
          <a:r>
            <a:rPr lang="en-US" sz="1200" b="1" baseline="0"/>
            <a:t>CLICK to import  </a:t>
          </a:r>
        </a:p>
        <a:p>
          <a:pPr algn="ctr"/>
          <a:r>
            <a:rPr lang="en-US" sz="1200" b="1" baseline="0"/>
            <a:t>OTHER DIRECT COSTS </a:t>
          </a:r>
        </a:p>
        <a:p>
          <a:pPr algn="ctr"/>
          <a:r>
            <a:rPr lang="en-US" sz="1200" b="1" baseline="0"/>
            <a:t>from Part 1 -ICE</a:t>
          </a:r>
          <a:endParaRPr lang="en-US" sz="1200" b="1"/>
        </a:p>
      </xdr:txBody>
    </xdr:sp>
    <xdr:clientData/>
  </xdr:oneCellAnchor>
  <xdr:oneCellAnchor>
    <xdr:from>
      <xdr:col>8</xdr:col>
      <xdr:colOff>419100</xdr:colOff>
      <xdr:row>0</xdr:row>
      <xdr:rowOff>276225</xdr:rowOff>
    </xdr:from>
    <xdr:ext cx="1524001" cy="600073"/>
    <xdr:sp macro="" textlink="">
      <xdr:nvSpPr>
        <xdr:cNvPr id="12" name="Rectangle 11">
          <a:extLst>
            <a:ext uri="{FF2B5EF4-FFF2-40B4-BE49-F238E27FC236}">
              <a16:creationId xmlns:a16="http://schemas.microsoft.com/office/drawing/2014/main" id="{00000000-0008-0000-0100-00000C000000}"/>
            </a:ext>
          </a:extLst>
        </xdr:cNvPr>
        <xdr:cNvSpPr/>
      </xdr:nvSpPr>
      <xdr:spPr>
        <a:xfrm>
          <a:off x="11049000" y="276225"/>
          <a:ext cx="1524001" cy="600073"/>
        </a:xfrm>
        <a:prstGeom prst="rect">
          <a:avLst/>
        </a:prstGeom>
        <a:solidFill>
          <a:srgbClr val="FFFFCC"/>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0" rIns="0" bIns="0" rtlCol="0" anchor="t">
          <a:noAutofit/>
        </a:bodyPr>
        <a:lstStyle/>
        <a:p>
          <a:pPr lvl="0" algn="l"/>
          <a:r>
            <a:rPr lang="en-US" sz="1400" b="1">
              <a:solidFill>
                <a:schemeClr val="tx2">
                  <a:lumMod val="75000"/>
                </a:schemeClr>
              </a:solidFill>
            </a:rPr>
            <a:t>Insert</a:t>
          </a:r>
          <a:r>
            <a:rPr lang="en-US" sz="1400" b="1" baseline="0">
              <a:solidFill>
                <a:schemeClr val="tx2">
                  <a:lumMod val="75000"/>
                </a:schemeClr>
              </a:solidFill>
            </a:rPr>
            <a:t>  Rows</a:t>
          </a:r>
          <a:r>
            <a:rPr lang="en-US" sz="1400" b="0" baseline="0">
              <a:solidFill>
                <a:schemeClr val="tx2">
                  <a:lumMod val="75000"/>
                </a:schemeClr>
              </a:solidFill>
            </a:rPr>
            <a:t> </a:t>
          </a:r>
        </a:p>
        <a:p>
          <a:pPr lvl="0" algn="l"/>
          <a:r>
            <a:rPr lang="en-US" sz="1200" b="0" baseline="0">
              <a:solidFill>
                <a:sysClr val="windowText" lastClr="000000"/>
              </a:solidFill>
            </a:rPr>
            <a:t>Double click "yellow"</a:t>
          </a:r>
        </a:p>
        <a:p>
          <a:pPr lvl="0" algn="l"/>
          <a:r>
            <a:rPr lang="en-US" sz="1200" b="0" baseline="0">
              <a:solidFill>
                <a:sysClr val="windowText" lastClr="000000"/>
              </a:solidFill>
            </a:rPr>
            <a:t>highlighted rows</a:t>
          </a:r>
        </a:p>
        <a:p>
          <a:pPr lvl="0" algn="ctr"/>
          <a:endParaRPr lang="en-US" sz="1600" b="0" baseline="0">
            <a:solidFill>
              <a:sysClr val="windowText" lastClr="000000"/>
            </a:solidFill>
          </a:endParaRPr>
        </a:p>
        <a:p>
          <a:pPr lvl="0" algn="ctr"/>
          <a:r>
            <a:rPr lang="en-US" sz="1600" b="0" baseline="0">
              <a:solidFill>
                <a:sysClr val="windowText" lastClr="000000"/>
              </a:solidFill>
            </a:rPr>
            <a:t> </a:t>
          </a:r>
          <a:endParaRPr lang="en-US" sz="1600" b="1">
            <a:solidFill>
              <a:sysClr val="windowText" lastClr="000000"/>
            </a:solidFill>
          </a:endParaRPr>
        </a:p>
      </xdr:txBody>
    </xdr:sp>
    <xdr:clientData/>
  </xdr:oneCellAnchor>
  <mc:AlternateContent xmlns:mc="http://schemas.openxmlformats.org/markup-compatibility/2006">
    <mc:Choice xmlns:a14="http://schemas.microsoft.com/office/drawing/2010/main" Requires="a14">
      <xdr:twoCellAnchor editAs="oneCell">
        <xdr:from>
          <xdr:col>11</xdr:col>
          <xdr:colOff>548640</xdr:colOff>
          <xdr:row>0</xdr:row>
          <xdr:rowOff>236220</xdr:rowOff>
        </xdr:from>
        <xdr:to>
          <xdr:col>12</xdr:col>
          <xdr:colOff>441960</xdr:colOff>
          <xdr:row>2</xdr:row>
          <xdr:rowOff>152400</xdr:rowOff>
        </xdr:to>
        <xdr:sp macro="" textlink="">
          <xdr:nvSpPr>
            <xdr:cNvPr id="2049" name="Object 1" descr="Click for part 2 other"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CC" mc:Ignorable="a14" a14:legacySpreadsheetColorIndex="26"/>
            </a:solidFill>
            <a:ln w="6350">
              <a:solidFill>
                <a:srgbClr val="000000" mc:Ignorable="a14" a14:legacySpreadsheetColorIndex="64"/>
              </a:solidFill>
              <a:miter lim="800000"/>
              <a:headEnd/>
              <a:tailEnd/>
            </a:ln>
          </xdr:spPr>
        </xdr:sp>
        <xdr:clientData/>
      </xdr:twoCellAnchor>
    </mc:Choice>
    <mc:Fallback/>
  </mc:AlternateContent>
  <xdr:twoCellAnchor editAs="oneCell">
    <xdr:from>
      <xdr:col>8</xdr:col>
      <xdr:colOff>190500</xdr:colOff>
      <xdr:row>3</xdr:row>
      <xdr:rowOff>53975</xdr:rowOff>
    </xdr:from>
    <xdr:to>
      <xdr:col>10</xdr:col>
      <xdr:colOff>660151</xdr:colOff>
      <xdr:row>7</xdr:row>
      <xdr:rowOff>57050</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820400" y="1120775"/>
          <a:ext cx="1993651" cy="803175"/>
        </a:xfrm>
        <a:prstGeom prst="rect">
          <a:avLst/>
        </a:prstGeom>
      </xdr:spPr>
    </xdr:pic>
    <xdr:clientData/>
  </xdr:twoCellAnchor>
  <xdr:twoCellAnchor>
    <xdr:from>
      <xdr:col>11</xdr:col>
      <xdr:colOff>597277</xdr:colOff>
      <xdr:row>2</xdr:row>
      <xdr:rowOff>37095</xdr:rowOff>
    </xdr:from>
    <xdr:to>
      <xdr:col>12</xdr:col>
      <xdr:colOff>353425</xdr:colOff>
      <xdr:row>5</xdr:row>
      <xdr:rowOff>115090</xdr:rowOff>
    </xdr:to>
    <xdr:pic>
      <xdr:nvPicPr>
        <xdr:cNvPr id="6" name="Graphic 5" descr="Right pointing backhand index">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duotone>
            <a:schemeClr val="accent1">
              <a:shade val="45000"/>
              <a:satMod val="135000"/>
            </a:schemeClr>
            <a:prstClr val="white"/>
          </a:duotone>
          <a:extLst>
            <a:ext uri="{96DAC541-7B7A-43D3-8B79-37D633B846F1}">
              <asvg:svgBlip xmlns:asvg="http://schemas.microsoft.com/office/drawing/2016/SVG/main" r:embed="rId3"/>
            </a:ext>
          </a:extLst>
        </a:blip>
        <a:stretch>
          <a:fillRect/>
        </a:stretch>
      </xdr:blipFill>
      <xdr:spPr>
        <a:xfrm rot="16200000" flipV="1">
          <a:off x="13761829" y="855243"/>
          <a:ext cx="678070" cy="7753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238125</xdr:colOff>
      <xdr:row>7</xdr:row>
      <xdr:rowOff>28351</xdr:rowOff>
    </xdr:from>
    <xdr:ext cx="1647826" cy="829589"/>
    <xdr:sp macro="[0]!Import_ICE_Project_Cost" textlink="">
      <xdr:nvSpPr>
        <xdr:cNvPr id="2" name="Rounded Rectangle 1">
          <a:extLst>
            <a:ext uri="{FF2B5EF4-FFF2-40B4-BE49-F238E27FC236}">
              <a16:creationId xmlns:a16="http://schemas.microsoft.com/office/drawing/2014/main" id="{00000000-0008-0000-0200-000002000000}"/>
            </a:ext>
          </a:extLst>
        </xdr:cNvPr>
        <xdr:cNvSpPr/>
      </xdr:nvSpPr>
      <xdr:spPr>
        <a:xfrm>
          <a:off x="238125" y="1704751"/>
          <a:ext cx="1647826" cy="829589"/>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spAutoFit/>
        </a:bodyPr>
        <a:lstStyle/>
        <a:p>
          <a:pPr algn="ctr"/>
          <a:r>
            <a:rPr lang="en-US" sz="1400" b="1"/>
            <a:t>CLICK to Import</a:t>
          </a:r>
          <a:r>
            <a:rPr lang="en-US" sz="1400" b="1" baseline="0"/>
            <a:t> DIRECT COSTS  from Part 1 - ICE</a:t>
          </a:r>
          <a:endParaRPr lang="en-US" sz="1400" b="1"/>
        </a:p>
      </xdr:txBody>
    </xdr:sp>
    <xdr:clientData/>
  </xdr:oneCellAnchor>
  <xdr:oneCellAnchor>
    <xdr:from>
      <xdr:col>8</xdr:col>
      <xdr:colOff>542925</xdr:colOff>
      <xdr:row>0</xdr:row>
      <xdr:rowOff>295275</xdr:rowOff>
    </xdr:from>
    <xdr:ext cx="1524001" cy="600073"/>
    <xdr:sp macro="" textlink="">
      <xdr:nvSpPr>
        <xdr:cNvPr id="14" name="Rectangle 13">
          <a:extLst>
            <a:ext uri="{FF2B5EF4-FFF2-40B4-BE49-F238E27FC236}">
              <a16:creationId xmlns:a16="http://schemas.microsoft.com/office/drawing/2014/main" id="{00000000-0008-0000-0200-00000E000000}"/>
            </a:ext>
          </a:extLst>
        </xdr:cNvPr>
        <xdr:cNvSpPr/>
      </xdr:nvSpPr>
      <xdr:spPr>
        <a:xfrm>
          <a:off x="9344025" y="295275"/>
          <a:ext cx="1524001" cy="600073"/>
        </a:xfrm>
        <a:prstGeom prst="rect">
          <a:avLst/>
        </a:prstGeom>
        <a:solidFill>
          <a:srgbClr val="FFFFCC"/>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0" rIns="0" bIns="0" rtlCol="0" anchor="t">
          <a:noAutofit/>
        </a:bodyPr>
        <a:lstStyle/>
        <a:p>
          <a:pPr lvl="0" algn="l"/>
          <a:r>
            <a:rPr lang="en-US" sz="1400" b="1">
              <a:solidFill>
                <a:schemeClr val="tx2">
                  <a:lumMod val="75000"/>
                </a:schemeClr>
              </a:solidFill>
            </a:rPr>
            <a:t>Insert</a:t>
          </a:r>
          <a:r>
            <a:rPr lang="en-US" sz="1400" b="1" baseline="0">
              <a:solidFill>
                <a:schemeClr val="tx2">
                  <a:lumMod val="75000"/>
                </a:schemeClr>
              </a:solidFill>
            </a:rPr>
            <a:t>  Rows</a:t>
          </a:r>
          <a:r>
            <a:rPr lang="en-US" sz="1400" b="0" baseline="0">
              <a:solidFill>
                <a:schemeClr val="tx2">
                  <a:lumMod val="75000"/>
                </a:schemeClr>
              </a:solidFill>
            </a:rPr>
            <a:t> </a:t>
          </a:r>
        </a:p>
        <a:p>
          <a:pPr lvl="0" algn="l"/>
          <a:r>
            <a:rPr lang="en-US" sz="1200" b="0" baseline="0">
              <a:solidFill>
                <a:sysClr val="windowText" lastClr="000000"/>
              </a:solidFill>
            </a:rPr>
            <a:t>Double click "yellow"</a:t>
          </a:r>
        </a:p>
        <a:p>
          <a:pPr lvl="0" algn="l"/>
          <a:r>
            <a:rPr lang="en-US" sz="1200" b="0" baseline="0">
              <a:solidFill>
                <a:sysClr val="windowText" lastClr="000000"/>
              </a:solidFill>
            </a:rPr>
            <a:t>highlighted rows</a:t>
          </a:r>
        </a:p>
        <a:p>
          <a:pPr lvl="0" algn="ctr"/>
          <a:endParaRPr lang="en-US" sz="1600" b="0" baseline="0">
            <a:solidFill>
              <a:sysClr val="windowText" lastClr="000000"/>
            </a:solidFill>
          </a:endParaRPr>
        </a:p>
        <a:p>
          <a:pPr lvl="0" algn="ctr"/>
          <a:r>
            <a:rPr lang="en-US" sz="1600" b="0" baseline="0">
              <a:solidFill>
                <a:sysClr val="windowText" lastClr="000000"/>
              </a:solidFill>
            </a:rPr>
            <a:t> </a:t>
          </a:r>
          <a:endParaRPr lang="en-US" sz="1600" b="1">
            <a:solidFill>
              <a:sysClr val="windowText" lastClr="000000"/>
            </a:solidFill>
          </a:endParaRPr>
        </a:p>
      </xdr:txBody>
    </xdr:sp>
    <xdr:clientData/>
  </xdr:oneCellAnchor>
  <xdr:twoCellAnchor>
    <xdr:from>
      <xdr:col>12</xdr:col>
      <xdr:colOff>237812</xdr:colOff>
      <xdr:row>3</xdr:row>
      <xdr:rowOff>9837</xdr:rowOff>
    </xdr:from>
    <xdr:to>
      <xdr:col>13</xdr:col>
      <xdr:colOff>206685</xdr:colOff>
      <xdr:row>6</xdr:row>
      <xdr:rowOff>124137</xdr:rowOff>
    </xdr:to>
    <xdr:pic>
      <xdr:nvPicPr>
        <xdr:cNvPr id="8" name="Graphic 7" descr="Right pointing backhand index">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extLst>
            <a:ext uri="{96DAC541-7B7A-43D3-8B79-37D633B846F1}">
              <asvg:svgBlip xmlns:asvg="http://schemas.microsoft.com/office/drawing/2016/SVG/main" r:embed="rId2"/>
            </a:ext>
          </a:extLst>
        </a:blip>
        <a:stretch>
          <a:fillRect/>
        </a:stretch>
      </xdr:blipFill>
      <xdr:spPr>
        <a:xfrm rot="16200000" flipV="1">
          <a:off x="11952286" y="877888"/>
          <a:ext cx="685800" cy="778498"/>
        </a:xfrm>
        <a:prstGeom prst="rect">
          <a:avLst/>
        </a:prstGeom>
      </xdr:spPr>
    </xdr:pic>
    <xdr:clientData/>
  </xdr:twoCellAnchor>
  <xdr:twoCellAnchor editAs="oneCell">
    <xdr:from>
      <xdr:col>8</xdr:col>
      <xdr:colOff>390525</xdr:colOff>
      <xdr:row>4</xdr:row>
      <xdr:rowOff>76200</xdr:rowOff>
    </xdr:from>
    <xdr:to>
      <xdr:col>11</xdr:col>
      <xdr:colOff>275976</xdr:colOff>
      <xdr:row>8</xdr:row>
      <xdr:rowOff>114200</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191625" y="1181100"/>
          <a:ext cx="1990476" cy="80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281940</xdr:colOff>
          <xdr:row>0</xdr:row>
          <xdr:rowOff>289560</xdr:rowOff>
        </xdr:from>
        <xdr:to>
          <xdr:col>13</xdr:col>
          <xdr:colOff>381000</xdr:colOff>
          <xdr:row>3</xdr:row>
          <xdr:rowOff>60960</xdr:rowOff>
        </xdr:to>
        <xdr:sp macro="" textlink="">
          <xdr:nvSpPr>
            <xdr:cNvPr id="3074" name="Object 2" descr="Click for part 2 ICE"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127407\Desktop\A&amp;E\0%20-%202019%20Chapter%2010%20Revamp\3.%20Chapter%203%20Planning\0%20-%20MACROS\Locked\06-24-2020%20Salary%20Range%20reformat\ICE%20-%20Salary%20Range%20Form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alary Range"/>
      <sheetName val="LPA Estimate of Hours"/>
      <sheetName val="Other Direct Costs"/>
      <sheetName val="Direct Costs"/>
      <sheetName val="Project Cost"/>
      <sheetName val="Cost by Task"/>
      <sheetName val="Summary Cost by Task"/>
      <sheetName val="Sheet1"/>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package" Target="../embeddings/Microsoft_Word_Document2.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7.emf"/><Relationship Id="rId4" Type="http://schemas.openxmlformats.org/officeDocument/2006/relationships/package" Target="../embeddings/Microsoft_Word_Document3.doc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tint="0.59999389629810485"/>
  </sheetPr>
  <dimension ref="A1"/>
  <sheetViews>
    <sheetView topLeftCell="D16" workbookViewId="0">
      <selection activeCell="P24" sqref="P24"/>
    </sheetView>
  </sheetViews>
  <sheetFormatPr defaultColWidth="9.33203125" defaultRowHeight="15.6" x14ac:dyDescent="0.25"/>
  <cols>
    <col min="1" max="16384" width="9.33203125" style="1"/>
  </cols>
  <sheetData/>
  <sheetProtection formatColumns="0"/>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Document" dvAspect="DVASPECT_ICON" shapeId="1035" r:id="rId4">
          <objectPr defaultSize="0" autoPict="0" altText="Click for General Overview" r:id="rId5">
            <anchor moveWithCells="1">
              <from>
                <xdr:col>3</xdr:col>
                <xdr:colOff>327660</xdr:colOff>
                <xdr:row>22</xdr:row>
                <xdr:rowOff>30480</xdr:rowOff>
              </from>
              <to>
                <xdr:col>6</xdr:col>
                <xdr:colOff>190500</xdr:colOff>
                <xdr:row>28</xdr:row>
                <xdr:rowOff>60960</xdr:rowOff>
              </to>
            </anchor>
          </objectPr>
        </oleObject>
      </mc:Choice>
      <mc:Fallback>
        <oleObject progId="Document" dvAspect="DVASPECT_ICON" shapeId="1035" r:id="rId4"/>
      </mc:Fallback>
    </mc:AlternateContent>
    <mc:AlternateContent xmlns:mc="http://schemas.openxmlformats.org/markup-compatibility/2006">
      <mc:Choice Requires="x14">
        <oleObject progId="Document" dvAspect="DVASPECT_ICON" shapeId="1036" r:id="rId6">
          <objectPr defaultSize="0" autoPict="0" altText="Click for Part 2 Cost " r:id="rId7">
            <anchor moveWithCells="1">
              <from>
                <xdr:col>10</xdr:col>
                <xdr:colOff>480060</xdr:colOff>
                <xdr:row>22</xdr:row>
                <xdr:rowOff>15240</xdr:rowOff>
              </from>
              <to>
                <xdr:col>14</xdr:col>
                <xdr:colOff>30480</xdr:colOff>
                <xdr:row>28</xdr:row>
                <xdr:rowOff>53340</xdr:rowOff>
              </to>
            </anchor>
          </objectPr>
        </oleObject>
      </mc:Choice>
      <mc:Fallback>
        <oleObject progId="Document" dvAspect="DVASPECT_ICON" shapeId="103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39997558519241921"/>
  </sheetPr>
  <dimension ref="A1:BW5859"/>
  <sheetViews>
    <sheetView topLeftCell="F1" workbookViewId="0">
      <selection activeCell="H22" sqref="H22"/>
    </sheetView>
  </sheetViews>
  <sheetFormatPr defaultColWidth="9.33203125" defaultRowHeight="13.2" x14ac:dyDescent="0.25"/>
  <cols>
    <col min="1" max="1" width="58.77734375" style="11" customWidth="1"/>
    <col min="2" max="2" width="17.77734375" style="11" customWidth="1"/>
    <col min="3" max="3" width="15.44140625" style="11" customWidth="1"/>
    <col min="4" max="4" width="15.33203125" style="11" customWidth="1"/>
    <col min="5" max="5" width="9.33203125" style="11"/>
    <col min="6" max="6" width="15" style="11" customWidth="1"/>
    <col min="7" max="7" width="20.33203125" style="11" customWidth="1"/>
    <col min="8" max="8" width="15.44140625" style="11" customWidth="1"/>
    <col min="9" max="9" width="9.33203125" style="53"/>
    <col min="10" max="10" width="14.6640625" style="53" customWidth="1"/>
    <col min="11" max="11" width="15.21875" style="53" customWidth="1"/>
    <col min="12" max="12" width="16" style="53" customWidth="1"/>
    <col min="13" max="75" width="9.33203125" style="53"/>
    <col min="76" max="16384" width="9.33203125" style="11"/>
  </cols>
  <sheetData>
    <row r="1" spans="1:12" ht="46.5" customHeight="1" x14ac:dyDescent="0.25">
      <c r="B1" s="263" t="s">
        <v>86</v>
      </c>
      <c r="C1" s="263"/>
      <c r="D1" s="263"/>
      <c r="E1" s="263"/>
      <c r="F1" s="263"/>
      <c r="G1" s="263"/>
      <c r="H1" s="263"/>
      <c r="I1" s="51"/>
      <c r="J1" s="51"/>
      <c r="K1" s="51"/>
      <c r="L1" s="51"/>
    </row>
    <row r="2" spans="1:12" ht="21.75" customHeight="1" thickBot="1" x14ac:dyDescent="0.3">
      <c r="A2" s="77" t="s">
        <v>24</v>
      </c>
      <c r="B2" s="262" t="e">
        <f>+'[1]LPA Estimate of Hours'!B2</f>
        <v>#REF!</v>
      </c>
      <c r="C2" s="262"/>
      <c r="D2" s="262"/>
      <c r="E2" s="262"/>
      <c r="F2" s="262"/>
      <c r="G2" s="262"/>
      <c r="H2" s="262"/>
      <c r="I2" s="51"/>
      <c r="J2" s="51"/>
      <c r="K2" s="51"/>
      <c r="L2" s="51"/>
    </row>
    <row r="3" spans="1:12" ht="16.2" thickBot="1" x14ac:dyDescent="0.3">
      <c r="A3" s="77" t="s">
        <v>25</v>
      </c>
      <c r="B3" s="262" t="e">
        <f>+'[1]LPA Estimate of Hours'!B3</f>
        <v>#REF!</v>
      </c>
      <c r="C3" s="262"/>
      <c r="D3" s="262"/>
      <c r="E3" s="262"/>
      <c r="F3" s="262"/>
      <c r="G3" s="262"/>
      <c r="H3" s="262"/>
      <c r="I3" s="51"/>
      <c r="J3" s="51"/>
      <c r="K3" s="51"/>
      <c r="L3" s="51"/>
    </row>
    <row r="4" spans="1:12" ht="16.2" thickBot="1" x14ac:dyDescent="0.3">
      <c r="A4" s="77" t="s">
        <v>26</v>
      </c>
      <c r="B4" s="262" t="e">
        <f>+'[1]LPA Estimate of Hours'!B4</f>
        <v>#REF!</v>
      </c>
      <c r="C4" s="262"/>
      <c r="D4" s="262"/>
      <c r="E4" s="262"/>
      <c r="F4" s="262"/>
      <c r="G4" s="262"/>
      <c r="H4" s="262"/>
      <c r="I4" s="51"/>
      <c r="J4" s="51"/>
      <c r="K4" s="51"/>
      <c r="L4" s="51"/>
    </row>
    <row r="5" spans="1:12" ht="16.2" thickBot="1" x14ac:dyDescent="0.3">
      <c r="A5" s="77" t="s">
        <v>27</v>
      </c>
      <c r="B5" s="262" t="e">
        <f>+'[1]LPA Estimate of Hours'!B5</f>
        <v>#REF!</v>
      </c>
      <c r="C5" s="262"/>
      <c r="D5" s="262"/>
      <c r="E5" s="262"/>
      <c r="F5" s="262"/>
      <c r="G5" s="262"/>
      <c r="H5" s="262"/>
      <c r="I5" s="51"/>
      <c r="J5" s="51"/>
      <c r="K5" s="51"/>
      <c r="L5" s="51"/>
    </row>
    <row r="6" spans="1:12" ht="16.2" thickBot="1" x14ac:dyDescent="0.3">
      <c r="A6" s="77" t="s">
        <v>28</v>
      </c>
      <c r="B6" s="262" t="e">
        <f>+'[1]LPA Estimate of Hours'!B6</f>
        <v>#REF!</v>
      </c>
      <c r="C6" s="262"/>
      <c r="D6" s="262"/>
      <c r="E6" s="262"/>
      <c r="F6" s="262"/>
      <c r="G6" s="262"/>
      <c r="H6" s="262"/>
      <c r="I6" s="51"/>
      <c r="J6" s="51"/>
      <c r="K6" s="51"/>
      <c r="L6" s="51"/>
    </row>
    <row r="7" spans="1:12" ht="16.2" thickBot="1" x14ac:dyDescent="0.3">
      <c r="A7" s="77" t="s">
        <v>29</v>
      </c>
      <c r="B7" s="264" t="e">
        <f>+'[1]LPA Estimate of Hours'!B7</f>
        <v>#REF!</v>
      </c>
      <c r="C7" s="264"/>
      <c r="D7" s="264"/>
      <c r="E7" s="264"/>
      <c r="F7" s="264"/>
      <c r="G7" s="264"/>
      <c r="H7" s="264"/>
      <c r="I7" s="51"/>
      <c r="J7" s="51"/>
      <c r="K7" s="51"/>
      <c r="L7" s="51"/>
    </row>
    <row r="8" spans="1:12" ht="16.2" thickBot="1" x14ac:dyDescent="0.3">
      <c r="A8" s="77" t="s">
        <v>30</v>
      </c>
      <c r="B8" s="262" t="e">
        <f>+'[1]LPA Estimate of Hours'!B8</f>
        <v>#REF!</v>
      </c>
      <c r="C8" s="262"/>
      <c r="D8" s="262"/>
      <c r="E8" s="262"/>
      <c r="F8" s="262"/>
      <c r="G8" s="262"/>
      <c r="H8" s="262"/>
      <c r="I8" s="51"/>
      <c r="J8" s="51"/>
      <c r="K8" s="51"/>
      <c r="L8" s="51"/>
    </row>
    <row r="9" spans="1:12" ht="16.2" thickBot="1" x14ac:dyDescent="0.3">
      <c r="A9" s="77" t="s">
        <v>31</v>
      </c>
      <c r="B9" s="262" t="e">
        <f>+'[1]LPA Estimate of Hours'!B9</f>
        <v>#REF!</v>
      </c>
      <c r="C9" s="262"/>
      <c r="D9" s="262"/>
      <c r="E9" s="262"/>
      <c r="F9" s="262"/>
      <c r="G9" s="262"/>
      <c r="H9" s="262"/>
      <c r="I9" s="51"/>
      <c r="J9" s="51"/>
      <c r="K9" s="51"/>
      <c r="L9" s="51"/>
    </row>
    <row r="10" spans="1:12" x14ac:dyDescent="0.25">
      <c r="A10" s="78"/>
      <c r="B10" s="79"/>
      <c r="C10" s="79"/>
      <c r="D10" s="79"/>
      <c r="E10" s="57"/>
      <c r="F10" s="57"/>
      <c r="G10" s="57"/>
      <c r="H10"/>
      <c r="I10" s="51"/>
      <c r="J10" s="51"/>
      <c r="K10" s="51"/>
      <c r="L10" s="51"/>
    </row>
    <row r="11" spans="1:12" x14ac:dyDescent="0.25">
      <c r="A11"/>
      <c r="B11"/>
      <c r="C11"/>
      <c r="D11"/>
      <c r="E11"/>
      <c r="F11"/>
      <c r="G11"/>
      <c r="H11"/>
      <c r="I11" s="51"/>
      <c r="J11" s="51"/>
      <c r="K11" s="51"/>
      <c r="L11" s="51"/>
    </row>
    <row r="12" spans="1:12" ht="14.25" customHeight="1" x14ac:dyDescent="0.25">
      <c r="A12"/>
      <c r="B12"/>
      <c r="C12"/>
      <c r="D12"/>
      <c r="E12"/>
      <c r="F12" s="258"/>
      <c r="G12" s="258"/>
      <c r="H12"/>
      <c r="I12" s="51"/>
      <c r="J12" s="51"/>
      <c r="K12" s="51"/>
      <c r="L12" s="51"/>
    </row>
    <row r="13" spans="1:12" x14ac:dyDescent="0.25">
      <c r="A13"/>
      <c r="B13"/>
      <c r="C13"/>
      <c r="D13"/>
      <c r="E13"/>
      <c r="F13"/>
      <c r="G13"/>
      <c r="H13"/>
      <c r="I13" s="51"/>
      <c r="J13" s="51"/>
      <c r="K13" s="51"/>
      <c r="L13" s="51"/>
    </row>
    <row r="14" spans="1:12" x14ac:dyDescent="0.25">
      <c r="A14"/>
      <c r="B14"/>
      <c r="C14"/>
      <c r="D14"/>
      <c r="E14"/>
      <c r="F14"/>
      <c r="G14"/>
      <c r="H14"/>
      <c r="I14" s="51"/>
      <c r="J14" s="51"/>
      <c r="K14" s="51"/>
      <c r="L14" s="51"/>
    </row>
    <row r="15" spans="1:12" x14ac:dyDescent="0.25">
      <c r="A15"/>
      <c r="B15"/>
      <c r="C15"/>
      <c r="D15"/>
      <c r="E15"/>
      <c r="F15"/>
      <c r="G15"/>
      <c r="H15"/>
      <c r="I15" s="51"/>
      <c r="J15" s="51"/>
      <c r="K15" s="51"/>
      <c r="L15" s="51"/>
    </row>
    <row r="16" spans="1:12" x14ac:dyDescent="0.25">
      <c r="A16"/>
      <c r="B16"/>
      <c r="C16"/>
      <c r="D16"/>
      <c r="E16"/>
      <c r="F16"/>
      <c r="G16"/>
      <c r="H16"/>
      <c r="I16" s="51"/>
      <c r="J16" s="51"/>
      <c r="K16" s="51"/>
      <c r="L16" s="51"/>
    </row>
    <row r="17" spans="1:12" x14ac:dyDescent="0.25">
      <c r="A17"/>
      <c r="B17"/>
      <c r="C17"/>
      <c r="D17"/>
      <c r="E17"/>
      <c r="F17"/>
      <c r="G17"/>
      <c r="H17"/>
      <c r="I17" s="51"/>
      <c r="J17" s="51"/>
      <c r="K17" s="51"/>
      <c r="L17" s="51"/>
    </row>
    <row r="18" spans="1:12" x14ac:dyDescent="0.25">
      <c r="A18"/>
      <c r="B18"/>
      <c r="C18"/>
      <c r="D18"/>
      <c r="E18"/>
      <c r="F18"/>
      <c r="G18"/>
      <c r="H18"/>
      <c r="I18" s="51"/>
      <c r="J18" s="51"/>
      <c r="K18" s="51"/>
      <c r="L18" s="51"/>
    </row>
    <row r="19" spans="1:12" x14ac:dyDescent="0.25">
      <c r="A19"/>
      <c r="B19"/>
      <c r="C19"/>
      <c r="D19"/>
      <c r="E19"/>
      <c r="F19"/>
      <c r="G19"/>
      <c r="H19"/>
      <c r="I19" s="51"/>
      <c r="J19" s="51"/>
      <c r="K19" s="51"/>
      <c r="L19" s="51"/>
    </row>
    <row r="20" spans="1:12" x14ac:dyDescent="0.25">
      <c r="A20"/>
      <c r="B20"/>
      <c r="C20"/>
      <c r="D20"/>
      <c r="E20"/>
      <c r="F20"/>
      <c r="G20"/>
      <c r="H20"/>
      <c r="I20" s="51"/>
      <c r="J20" s="51"/>
      <c r="K20" s="51"/>
      <c r="L20" s="51"/>
    </row>
    <row r="21" spans="1:12" x14ac:dyDescent="0.25">
      <c r="A21"/>
      <c r="B21"/>
      <c r="C21"/>
      <c r="D21"/>
      <c r="E21"/>
      <c r="F21"/>
      <c r="G21"/>
      <c r="H21"/>
      <c r="I21" s="51"/>
      <c r="J21" s="51"/>
      <c r="K21" s="51"/>
      <c r="L21" s="51"/>
    </row>
    <row r="22" spans="1:12" x14ac:dyDescent="0.25">
      <c r="A22"/>
      <c r="B22"/>
      <c r="C22"/>
      <c r="D22"/>
      <c r="E22"/>
      <c r="F22"/>
      <c r="G22"/>
      <c r="H22"/>
      <c r="I22" s="51"/>
      <c r="J22" s="51"/>
      <c r="K22" s="51"/>
      <c r="L22" s="51"/>
    </row>
    <row r="23" spans="1:12" x14ac:dyDescent="0.25">
      <c r="A23"/>
      <c r="B23"/>
      <c r="C23"/>
      <c r="D23"/>
      <c r="E23"/>
      <c r="F23"/>
      <c r="G23"/>
      <c r="H23"/>
      <c r="I23" s="51"/>
      <c r="J23" s="51"/>
      <c r="K23" s="51"/>
      <c r="L23" s="51"/>
    </row>
    <row r="24" spans="1:12" x14ac:dyDescent="0.25">
      <c r="A24"/>
      <c r="B24"/>
      <c r="C24"/>
      <c r="D24"/>
      <c r="E24"/>
      <c r="F24"/>
      <c r="G24"/>
      <c r="H24"/>
      <c r="I24" s="51"/>
      <c r="J24" s="51"/>
      <c r="K24" s="51"/>
      <c r="L24" s="51"/>
    </row>
    <row r="25" spans="1:12" x14ac:dyDescent="0.25">
      <c r="A25"/>
      <c r="B25"/>
      <c r="C25"/>
      <c r="D25"/>
      <c r="E25"/>
      <c r="F25"/>
      <c r="G25"/>
      <c r="H25"/>
      <c r="I25" s="51"/>
      <c r="J25" s="51"/>
      <c r="K25" s="51"/>
      <c r="L25" s="51"/>
    </row>
    <row r="26" spans="1:12" x14ac:dyDescent="0.25">
      <c r="A26"/>
      <c r="B26"/>
      <c r="C26"/>
      <c r="D26"/>
      <c r="E26"/>
      <c r="F26"/>
      <c r="G26"/>
      <c r="H26"/>
      <c r="I26" s="51"/>
      <c r="J26" s="51"/>
      <c r="K26" s="51"/>
      <c r="L26" s="51"/>
    </row>
    <row r="27" spans="1:12" x14ac:dyDescent="0.25">
      <c r="A27"/>
      <c r="B27"/>
      <c r="C27"/>
      <c r="D27"/>
      <c r="E27"/>
      <c r="F27"/>
      <c r="G27"/>
      <c r="H27"/>
      <c r="I27" s="51"/>
      <c r="J27" s="51"/>
      <c r="K27" s="51"/>
      <c r="L27" s="51"/>
    </row>
    <row r="28" spans="1:12" x14ac:dyDescent="0.25">
      <c r="A28"/>
      <c r="B28"/>
      <c r="C28"/>
      <c r="D28"/>
      <c r="E28"/>
      <c r="F28"/>
      <c r="G28"/>
      <c r="H28"/>
      <c r="I28" s="51"/>
      <c r="J28" s="51"/>
      <c r="K28" s="51"/>
      <c r="L28" s="51"/>
    </row>
    <row r="29" spans="1:12" x14ac:dyDescent="0.25">
      <c r="A29"/>
      <c r="B29"/>
      <c r="C29"/>
      <c r="D29"/>
      <c r="E29"/>
      <c r="F29"/>
      <c r="G29"/>
      <c r="H29"/>
      <c r="I29" s="51"/>
      <c r="J29" s="51"/>
      <c r="K29" s="51"/>
      <c r="L29" s="51"/>
    </row>
    <row r="30" spans="1:12" x14ac:dyDescent="0.25">
      <c r="A30"/>
      <c r="B30"/>
      <c r="C30"/>
      <c r="D30"/>
      <c r="E30"/>
      <c r="F30"/>
      <c r="G30"/>
      <c r="H30"/>
      <c r="I30" s="51"/>
      <c r="J30" s="51"/>
      <c r="K30" s="51"/>
      <c r="L30" s="51"/>
    </row>
    <row r="31" spans="1:12" x14ac:dyDescent="0.25">
      <c r="A31"/>
      <c r="B31"/>
      <c r="C31"/>
      <c r="D31"/>
      <c r="E31"/>
      <c r="F31"/>
      <c r="G31"/>
      <c r="H31"/>
      <c r="I31" s="51"/>
      <c r="J31" s="51"/>
      <c r="K31" s="51"/>
      <c r="L31" s="51"/>
    </row>
    <row r="32" spans="1:12" x14ac:dyDescent="0.25">
      <c r="A32"/>
      <c r="B32"/>
      <c r="C32"/>
      <c r="D32"/>
      <c r="E32"/>
      <c r="F32"/>
      <c r="G32"/>
      <c r="H32"/>
      <c r="I32" s="51"/>
      <c r="J32" s="51"/>
      <c r="K32" s="51"/>
      <c r="L32" s="51"/>
    </row>
    <row r="33" spans="1:12" x14ac:dyDescent="0.25">
      <c r="A33"/>
      <c r="B33"/>
      <c r="C33"/>
      <c r="D33"/>
      <c r="E33"/>
      <c r="F33"/>
      <c r="G33"/>
      <c r="H33"/>
      <c r="I33" s="51"/>
      <c r="J33" s="51"/>
      <c r="K33" s="51"/>
      <c r="L33" s="51"/>
    </row>
    <row r="34" spans="1:12" x14ac:dyDescent="0.25">
      <c r="A34"/>
      <c r="B34"/>
      <c r="C34"/>
      <c r="D34"/>
      <c r="E34"/>
      <c r="F34"/>
      <c r="G34"/>
      <c r="H34"/>
      <c r="I34" s="51"/>
      <c r="J34" s="51"/>
      <c r="K34" s="51"/>
      <c r="L34" s="51"/>
    </row>
    <row r="35" spans="1:12" x14ac:dyDescent="0.25">
      <c r="A35"/>
      <c r="B35"/>
      <c r="C35"/>
      <c r="D35"/>
      <c r="E35"/>
      <c r="F35"/>
      <c r="G35"/>
      <c r="H35"/>
      <c r="I35" s="51"/>
      <c r="J35" s="51"/>
      <c r="K35" s="51"/>
      <c r="L35" s="51"/>
    </row>
    <row r="36" spans="1:12" x14ac:dyDescent="0.25">
      <c r="A36"/>
      <c r="B36"/>
      <c r="C36"/>
      <c r="D36"/>
      <c r="E36"/>
      <c r="F36"/>
      <c r="G36"/>
      <c r="H36"/>
      <c r="I36" s="51"/>
      <c r="J36" s="51"/>
      <c r="K36" s="51"/>
      <c r="L36" s="51"/>
    </row>
    <row r="37" spans="1:12" x14ac:dyDescent="0.25">
      <c r="A37"/>
      <c r="B37"/>
      <c r="C37"/>
      <c r="D37"/>
      <c r="E37"/>
      <c r="F37"/>
      <c r="G37"/>
      <c r="H37"/>
      <c r="I37" s="51"/>
      <c r="J37" s="51"/>
      <c r="K37" s="51"/>
      <c r="L37" s="51"/>
    </row>
    <row r="38" spans="1:12" x14ac:dyDescent="0.25">
      <c r="A38"/>
      <c r="B38"/>
      <c r="C38"/>
      <c r="D38"/>
      <c r="E38"/>
      <c r="F38"/>
      <c r="G38"/>
      <c r="H38"/>
      <c r="I38" s="51"/>
      <c r="J38" s="51"/>
      <c r="K38" s="51"/>
      <c r="L38" s="51"/>
    </row>
    <row r="39" spans="1:12" x14ac:dyDescent="0.25">
      <c r="A39"/>
      <c r="B39"/>
      <c r="C39"/>
      <c r="D39"/>
      <c r="E39"/>
      <c r="F39"/>
      <c r="G39"/>
      <c r="H39"/>
      <c r="I39" s="51"/>
      <c r="J39" s="51"/>
      <c r="K39" s="51"/>
      <c r="L39" s="51"/>
    </row>
    <row r="40" spans="1:12" x14ac:dyDescent="0.25">
      <c r="A40"/>
      <c r="B40"/>
      <c r="C40"/>
      <c r="D40"/>
      <c r="E40"/>
      <c r="F40"/>
      <c r="G40"/>
      <c r="H40"/>
      <c r="I40" s="51"/>
      <c r="J40" s="51"/>
      <c r="K40" s="51"/>
      <c r="L40" s="51"/>
    </row>
    <row r="41" spans="1:12" x14ac:dyDescent="0.25">
      <c r="A41"/>
      <c r="B41"/>
      <c r="C41"/>
      <c r="D41"/>
      <c r="E41"/>
      <c r="F41"/>
      <c r="G41"/>
      <c r="H41"/>
      <c r="I41" s="51"/>
      <c r="J41" s="51"/>
      <c r="K41" s="51"/>
      <c r="L41" s="51"/>
    </row>
    <row r="42" spans="1:12" x14ac:dyDescent="0.25">
      <c r="A42"/>
      <c r="B42"/>
      <c r="C42"/>
      <c r="D42"/>
      <c r="E42"/>
      <c r="F42"/>
      <c r="G42"/>
      <c r="H42"/>
      <c r="I42" s="51"/>
      <c r="J42" s="51"/>
      <c r="K42" s="51"/>
      <c r="L42" s="51"/>
    </row>
    <row r="43" spans="1:12" x14ac:dyDescent="0.25">
      <c r="A43"/>
      <c r="B43"/>
      <c r="C43"/>
      <c r="D43"/>
      <c r="E43"/>
      <c r="F43"/>
      <c r="G43"/>
      <c r="H43"/>
      <c r="I43" s="51"/>
      <c r="J43" s="51"/>
      <c r="K43" s="51"/>
      <c r="L43" s="51"/>
    </row>
    <row r="44" spans="1:12" x14ac:dyDescent="0.25">
      <c r="A44"/>
      <c r="B44"/>
      <c r="C44"/>
      <c r="D44"/>
      <c r="E44"/>
      <c r="F44"/>
      <c r="G44"/>
      <c r="H44"/>
      <c r="I44" s="51"/>
      <c r="J44" s="51"/>
      <c r="K44" s="51"/>
      <c r="L44" s="51"/>
    </row>
    <row r="45" spans="1:12" x14ac:dyDescent="0.25">
      <c r="A45"/>
      <c r="B45"/>
      <c r="C45"/>
      <c r="D45"/>
      <c r="E45"/>
      <c r="F45"/>
      <c r="G45"/>
      <c r="H45"/>
      <c r="I45" s="51"/>
      <c r="J45" s="51"/>
      <c r="K45" s="51"/>
      <c r="L45" s="51"/>
    </row>
    <row r="46" spans="1:12" x14ac:dyDescent="0.25">
      <c r="A46"/>
      <c r="B46"/>
      <c r="C46"/>
      <c r="D46"/>
      <c r="E46"/>
      <c r="F46"/>
      <c r="G46"/>
      <c r="H46"/>
      <c r="I46" s="51"/>
      <c r="J46" s="51"/>
      <c r="K46" s="51"/>
      <c r="L46" s="51"/>
    </row>
    <row r="47" spans="1:12" x14ac:dyDescent="0.25">
      <c r="A47"/>
      <c r="B47"/>
      <c r="C47"/>
      <c r="D47"/>
      <c r="E47"/>
      <c r="F47"/>
      <c r="G47"/>
      <c r="H47"/>
      <c r="I47" s="51"/>
      <c r="J47" s="51"/>
      <c r="K47" s="51"/>
      <c r="L47" s="51"/>
    </row>
    <row r="48" spans="1:12" x14ac:dyDescent="0.25">
      <c r="A48"/>
      <c r="B48"/>
      <c r="C48"/>
      <c r="D48"/>
      <c r="E48"/>
      <c r="F48"/>
      <c r="G48"/>
      <c r="H48"/>
      <c r="I48" s="51"/>
      <c r="J48" s="51"/>
      <c r="K48" s="51"/>
      <c r="L48" s="51"/>
    </row>
    <row r="49" spans="1:12" x14ac:dyDescent="0.25">
      <c r="A49"/>
      <c r="B49"/>
      <c r="C49"/>
      <c r="D49"/>
      <c r="E49"/>
      <c r="F49"/>
      <c r="G49"/>
      <c r="H49"/>
      <c r="I49" s="51"/>
      <c r="J49" s="51"/>
      <c r="K49" s="51"/>
      <c r="L49" s="51"/>
    </row>
    <row r="50" spans="1:12" x14ac:dyDescent="0.25">
      <c r="A50"/>
      <c r="B50"/>
      <c r="C50"/>
      <c r="D50"/>
      <c r="E50"/>
      <c r="F50"/>
      <c r="G50"/>
      <c r="H50"/>
      <c r="I50" s="51"/>
      <c r="J50" s="51"/>
      <c r="K50" s="51"/>
      <c r="L50" s="51"/>
    </row>
    <row r="51" spans="1:12" x14ac:dyDescent="0.25">
      <c r="A51"/>
      <c r="B51"/>
      <c r="C51"/>
      <c r="D51"/>
      <c r="E51"/>
      <c r="F51"/>
      <c r="G51"/>
      <c r="H51"/>
      <c r="I51" s="51"/>
      <c r="J51" s="51"/>
      <c r="K51" s="51"/>
      <c r="L51" s="51"/>
    </row>
    <row r="52" spans="1:12" x14ac:dyDescent="0.25">
      <c r="A52"/>
      <c r="B52"/>
      <c r="C52"/>
      <c r="D52"/>
      <c r="E52"/>
      <c r="F52"/>
      <c r="G52"/>
      <c r="H52"/>
      <c r="I52" s="51"/>
      <c r="J52" s="51"/>
      <c r="K52" s="51"/>
      <c r="L52" s="51"/>
    </row>
    <row r="53" spans="1:12" x14ac:dyDescent="0.25">
      <c r="A53"/>
      <c r="B53"/>
      <c r="C53"/>
      <c r="D53"/>
      <c r="E53"/>
      <c r="F53"/>
      <c r="G53"/>
      <c r="H53"/>
      <c r="I53" s="51"/>
      <c r="J53" s="51"/>
      <c r="K53" s="51"/>
      <c r="L53" s="51"/>
    </row>
    <row r="54" spans="1:12" x14ac:dyDescent="0.25">
      <c r="A54"/>
      <c r="B54"/>
      <c r="C54"/>
      <c r="D54"/>
      <c r="E54"/>
      <c r="F54"/>
      <c r="G54"/>
      <c r="H54"/>
      <c r="I54" s="51"/>
      <c r="J54" s="51"/>
      <c r="K54" s="51"/>
      <c r="L54" s="51"/>
    </row>
    <row r="55" spans="1:12" x14ac:dyDescent="0.25">
      <c r="A55"/>
      <c r="B55"/>
      <c r="C55"/>
      <c r="D55"/>
      <c r="E55"/>
      <c r="F55"/>
      <c r="G55"/>
      <c r="H55"/>
      <c r="I55" s="51"/>
      <c r="J55" s="51"/>
      <c r="K55" s="51"/>
      <c r="L55" s="51"/>
    </row>
    <row r="56" spans="1:12" ht="26.25" customHeight="1" x14ac:dyDescent="0.25">
      <c r="A56"/>
      <c r="B56"/>
      <c r="C56"/>
      <c r="D56"/>
      <c r="E56"/>
      <c r="F56"/>
      <c r="G56"/>
      <c r="H56"/>
      <c r="I56" s="51"/>
      <c r="J56" s="51"/>
      <c r="K56" s="51"/>
      <c r="L56" s="51"/>
    </row>
    <row r="57" spans="1:12" x14ac:dyDescent="0.25">
      <c r="A57"/>
      <c r="B57"/>
      <c r="C57"/>
      <c r="D57"/>
      <c r="E57"/>
      <c r="F57"/>
      <c r="G57"/>
      <c r="H57"/>
      <c r="I57" s="51"/>
      <c r="J57" s="51"/>
      <c r="K57" s="51"/>
      <c r="L57" s="51"/>
    </row>
    <row r="58" spans="1:12" x14ac:dyDescent="0.25">
      <c r="A58"/>
      <c r="B58"/>
      <c r="C58"/>
      <c r="D58"/>
      <c r="E58"/>
      <c r="F58"/>
      <c r="G58"/>
      <c r="H58"/>
      <c r="I58" s="51"/>
      <c r="J58" s="51"/>
      <c r="K58" s="51"/>
      <c r="L58" s="51"/>
    </row>
    <row r="59" spans="1:12" x14ac:dyDescent="0.25">
      <c r="A59"/>
      <c r="B59"/>
      <c r="C59"/>
      <c r="D59"/>
      <c r="E59"/>
      <c r="F59"/>
      <c r="G59"/>
      <c r="H59"/>
      <c r="I59" s="51"/>
      <c r="J59" s="51"/>
      <c r="K59" s="51"/>
      <c r="L59" s="51"/>
    </row>
    <row r="60" spans="1:12" x14ac:dyDescent="0.25">
      <c r="A60"/>
      <c r="B60"/>
      <c r="C60"/>
      <c r="D60"/>
      <c r="E60"/>
      <c r="F60"/>
      <c r="G60"/>
      <c r="H60"/>
      <c r="I60" s="51"/>
      <c r="J60" s="51"/>
      <c r="K60" s="51"/>
      <c r="L60" s="51"/>
    </row>
    <row r="61" spans="1:12" x14ac:dyDescent="0.25">
      <c r="A61"/>
      <c r="B61"/>
      <c r="C61"/>
      <c r="D61"/>
      <c r="E61"/>
      <c r="F61"/>
      <c r="G61"/>
      <c r="H61"/>
      <c r="I61" s="51"/>
      <c r="J61" s="51"/>
      <c r="K61" s="51"/>
      <c r="L61" s="51"/>
    </row>
    <row r="62" spans="1:12" x14ac:dyDescent="0.25">
      <c r="A62"/>
      <c r="B62"/>
      <c r="C62"/>
      <c r="D62"/>
      <c r="E62"/>
      <c r="F62"/>
      <c r="G62"/>
      <c r="H62"/>
      <c r="I62" s="51"/>
      <c r="J62" s="51"/>
      <c r="K62" s="51"/>
      <c r="L62" s="51"/>
    </row>
    <row r="63" spans="1:12" x14ac:dyDescent="0.25">
      <c r="A63"/>
      <c r="B63"/>
      <c r="C63"/>
      <c r="D63"/>
      <c r="E63"/>
      <c r="F63"/>
      <c r="G63"/>
      <c r="H63"/>
      <c r="I63" s="51"/>
      <c r="J63" s="51"/>
      <c r="K63" s="51"/>
      <c r="L63" s="51"/>
    </row>
    <row r="64" spans="1:12" x14ac:dyDescent="0.25">
      <c r="A64"/>
      <c r="B64"/>
      <c r="C64"/>
      <c r="D64"/>
      <c r="E64"/>
      <c r="F64"/>
      <c r="G64"/>
      <c r="H64"/>
      <c r="I64" s="51"/>
      <c r="J64" s="51"/>
      <c r="K64" s="51"/>
      <c r="L64" s="51"/>
    </row>
    <row r="65" spans="1:12" x14ac:dyDescent="0.25">
      <c r="A65"/>
      <c r="B65"/>
      <c r="C65"/>
      <c r="D65"/>
      <c r="E65"/>
      <c r="F65"/>
      <c r="G65"/>
      <c r="H65"/>
      <c r="I65" s="51"/>
      <c r="J65" s="51"/>
      <c r="K65" s="51"/>
      <c r="L65" s="51"/>
    </row>
    <row r="66" spans="1:12" x14ac:dyDescent="0.25">
      <c r="A66"/>
      <c r="B66"/>
      <c r="C66"/>
      <c r="D66"/>
      <c r="E66"/>
      <c r="F66"/>
      <c r="G66"/>
      <c r="H66"/>
      <c r="I66" s="51"/>
      <c r="J66" s="51"/>
      <c r="K66" s="51"/>
      <c r="L66" s="51"/>
    </row>
    <row r="67" spans="1:12" x14ac:dyDescent="0.25">
      <c r="A67"/>
      <c r="B67"/>
      <c r="C67"/>
      <c r="D67"/>
      <c r="E67"/>
      <c r="F67"/>
      <c r="G67"/>
      <c r="H67"/>
      <c r="I67" s="51"/>
      <c r="J67" s="51"/>
      <c r="K67" s="51"/>
      <c r="L67" s="51"/>
    </row>
    <row r="68" spans="1:12" x14ac:dyDescent="0.25">
      <c r="A68"/>
      <c r="B68"/>
      <c r="C68"/>
      <c r="D68"/>
      <c r="E68"/>
      <c r="F68"/>
      <c r="G68"/>
      <c r="H68"/>
      <c r="I68" s="51"/>
      <c r="J68" s="51"/>
      <c r="K68" s="51"/>
      <c r="L68" s="51"/>
    </row>
    <row r="69" spans="1:12" x14ac:dyDescent="0.25">
      <c r="A69"/>
      <c r="B69"/>
      <c r="C69"/>
      <c r="D69"/>
      <c r="E69"/>
      <c r="F69"/>
      <c r="G69"/>
      <c r="H69"/>
      <c r="I69" s="51"/>
      <c r="J69" s="51"/>
      <c r="K69" s="51"/>
      <c r="L69" s="51"/>
    </row>
    <row r="70" spans="1:12" x14ac:dyDescent="0.25">
      <c r="A70"/>
      <c r="B70"/>
      <c r="C70"/>
      <c r="D70"/>
      <c r="E70"/>
      <c r="F70"/>
      <c r="G70"/>
      <c r="H70"/>
      <c r="I70" s="51"/>
      <c r="J70" s="51"/>
      <c r="K70" s="51"/>
      <c r="L70" s="51"/>
    </row>
    <row r="71" spans="1:12" x14ac:dyDescent="0.25">
      <c r="A71"/>
      <c r="B71"/>
      <c r="C71"/>
      <c r="D71"/>
      <c r="E71"/>
      <c r="F71"/>
      <c r="G71"/>
      <c r="H71"/>
      <c r="I71" s="51"/>
      <c r="J71" s="51"/>
      <c r="K71" s="51"/>
      <c r="L71" s="51"/>
    </row>
    <row r="72" spans="1:12" x14ac:dyDescent="0.25">
      <c r="A72"/>
      <c r="B72"/>
      <c r="C72"/>
      <c r="D72"/>
      <c r="E72"/>
      <c r="F72"/>
      <c r="G72"/>
      <c r="H72"/>
      <c r="I72" s="51"/>
      <c r="J72" s="51"/>
      <c r="K72" s="51"/>
      <c r="L72" s="51"/>
    </row>
    <row r="73" spans="1:12" x14ac:dyDescent="0.25">
      <c r="A73"/>
      <c r="B73"/>
      <c r="C73"/>
      <c r="D73"/>
      <c r="E73"/>
      <c r="F73"/>
      <c r="G73"/>
      <c r="H73"/>
      <c r="I73" s="51"/>
      <c r="J73" s="51"/>
      <c r="K73" s="51"/>
      <c r="L73" s="51"/>
    </row>
    <row r="74" spans="1:12" x14ac:dyDescent="0.25">
      <c r="A74"/>
      <c r="B74"/>
      <c r="C74"/>
      <c r="D74"/>
      <c r="E74"/>
      <c r="F74"/>
      <c r="G74"/>
      <c r="H74"/>
      <c r="I74" s="51"/>
      <c r="J74" s="51"/>
      <c r="K74" s="51"/>
      <c r="L74" s="51"/>
    </row>
    <row r="75" spans="1:12" x14ac:dyDescent="0.25">
      <c r="A75"/>
      <c r="B75"/>
      <c r="C75"/>
      <c r="D75"/>
      <c r="E75"/>
      <c r="F75"/>
      <c r="G75"/>
      <c r="H75"/>
      <c r="I75" s="51"/>
      <c r="J75" s="51"/>
      <c r="K75" s="51"/>
      <c r="L75" s="51"/>
    </row>
    <row r="76" spans="1:12" x14ac:dyDescent="0.25">
      <c r="A76"/>
      <c r="B76"/>
      <c r="C76"/>
      <c r="D76"/>
      <c r="E76"/>
      <c r="F76"/>
      <c r="G76"/>
      <c r="H76"/>
      <c r="I76" s="51"/>
      <c r="J76" s="51"/>
      <c r="K76" s="51"/>
      <c r="L76" s="51"/>
    </row>
    <row r="77" spans="1:12" x14ac:dyDescent="0.25">
      <c r="A77"/>
      <c r="B77"/>
      <c r="C77"/>
      <c r="D77"/>
      <c r="E77"/>
      <c r="F77"/>
      <c r="G77"/>
      <c r="H77"/>
      <c r="I77" s="51"/>
      <c r="J77" s="51"/>
      <c r="K77" s="51"/>
      <c r="L77" s="51"/>
    </row>
    <row r="78" spans="1:12" x14ac:dyDescent="0.25">
      <c r="A78"/>
      <c r="B78"/>
      <c r="C78"/>
      <c r="D78"/>
      <c r="E78"/>
      <c r="F78"/>
      <c r="G78"/>
      <c r="H78"/>
      <c r="I78" s="51"/>
      <c r="J78" s="51"/>
      <c r="K78" s="51"/>
      <c r="L78" s="51"/>
    </row>
    <row r="79" spans="1:12" x14ac:dyDescent="0.25">
      <c r="A79"/>
      <c r="B79"/>
      <c r="C79"/>
      <c r="D79"/>
      <c r="E79"/>
      <c r="F79"/>
      <c r="G79"/>
      <c r="H79"/>
      <c r="I79" s="51"/>
      <c r="J79" s="51"/>
      <c r="K79" s="51"/>
      <c r="L79" s="51"/>
    </row>
    <row r="80" spans="1:12" x14ac:dyDescent="0.25">
      <c r="A80"/>
      <c r="B80"/>
      <c r="C80"/>
      <c r="D80"/>
      <c r="E80"/>
      <c r="F80"/>
      <c r="G80"/>
      <c r="H80"/>
      <c r="I80" s="51"/>
      <c r="J80" s="51"/>
      <c r="K80" s="51"/>
      <c r="L80" s="51"/>
    </row>
    <row r="81" spans="1:12" x14ac:dyDescent="0.25">
      <c r="A81"/>
      <c r="B81"/>
      <c r="C81"/>
      <c r="D81"/>
      <c r="E81"/>
      <c r="F81"/>
      <c r="G81"/>
      <c r="H81"/>
      <c r="I81" s="51"/>
      <c r="J81" s="51"/>
      <c r="K81" s="51"/>
      <c r="L81" s="51"/>
    </row>
    <row r="82" spans="1:12" x14ac:dyDescent="0.25">
      <c r="A82"/>
      <c r="B82"/>
      <c r="C82"/>
      <c r="D82"/>
      <c r="E82"/>
      <c r="F82"/>
      <c r="G82"/>
      <c r="H82"/>
      <c r="I82" s="51"/>
      <c r="J82" s="51"/>
      <c r="K82" s="51"/>
      <c r="L82" s="51"/>
    </row>
    <row r="83" spans="1:12" x14ac:dyDescent="0.25">
      <c r="A83"/>
      <c r="B83"/>
      <c r="C83"/>
      <c r="D83"/>
      <c r="E83"/>
      <c r="F83"/>
      <c r="G83"/>
      <c r="H83"/>
      <c r="I83" s="51"/>
      <c r="J83" s="51"/>
      <c r="K83" s="51"/>
      <c r="L83" s="51"/>
    </row>
    <row r="84" spans="1:12" x14ac:dyDescent="0.25">
      <c r="A84"/>
      <c r="B84"/>
      <c r="C84"/>
      <c r="D84"/>
      <c r="E84"/>
      <c r="F84"/>
      <c r="G84"/>
      <c r="H84"/>
      <c r="I84" s="51"/>
      <c r="J84" s="51"/>
      <c r="K84" s="51"/>
      <c r="L84" s="51"/>
    </row>
    <row r="85" spans="1:12" x14ac:dyDescent="0.25">
      <c r="A85"/>
      <c r="B85"/>
      <c r="C85"/>
      <c r="D85"/>
      <c r="E85"/>
      <c r="F85"/>
      <c r="G85"/>
      <c r="H85"/>
      <c r="I85" s="51"/>
      <c r="J85" s="51"/>
      <c r="K85" s="51"/>
      <c r="L85" s="51"/>
    </row>
    <row r="86" spans="1:12" x14ac:dyDescent="0.25">
      <c r="A86"/>
      <c r="B86"/>
      <c r="C86"/>
      <c r="D86"/>
      <c r="E86"/>
      <c r="F86"/>
      <c r="G86"/>
      <c r="H86"/>
      <c r="I86" s="51"/>
      <c r="J86" s="51"/>
      <c r="K86" s="51"/>
      <c r="L86" s="51"/>
    </row>
    <row r="87" spans="1:12" x14ac:dyDescent="0.25">
      <c r="A87"/>
      <c r="B87"/>
      <c r="C87"/>
      <c r="D87"/>
      <c r="E87"/>
      <c r="F87"/>
      <c r="G87"/>
      <c r="H87"/>
      <c r="I87" s="51"/>
      <c r="J87" s="51"/>
      <c r="K87" s="51"/>
      <c r="L87" s="51"/>
    </row>
    <row r="88" spans="1:12" x14ac:dyDescent="0.25">
      <c r="A88"/>
      <c r="B88"/>
      <c r="C88"/>
      <c r="D88"/>
      <c r="E88"/>
      <c r="F88"/>
      <c r="G88"/>
      <c r="H88"/>
      <c r="I88" s="51"/>
      <c r="J88" s="51"/>
      <c r="K88" s="51"/>
      <c r="L88" s="51"/>
    </row>
    <row r="89" spans="1:12" x14ac:dyDescent="0.25">
      <c r="A89"/>
      <c r="B89"/>
      <c r="C89"/>
      <c r="D89"/>
      <c r="E89"/>
      <c r="F89"/>
      <c r="G89"/>
      <c r="H89"/>
      <c r="I89" s="51"/>
      <c r="J89" s="51"/>
      <c r="K89" s="51"/>
      <c r="L89" s="51"/>
    </row>
    <row r="90" spans="1:12" x14ac:dyDescent="0.25">
      <c r="A90"/>
      <c r="B90"/>
      <c r="C90"/>
      <c r="D90"/>
      <c r="E90"/>
      <c r="F90"/>
      <c r="G90"/>
      <c r="H90"/>
      <c r="I90" s="51"/>
      <c r="J90" s="51"/>
      <c r="K90" s="51"/>
      <c r="L90" s="51"/>
    </row>
    <row r="91" spans="1:12" x14ac:dyDescent="0.25">
      <c r="A91"/>
      <c r="B91"/>
      <c r="C91"/>
      <c r="D91"/>
      <c r="E91"/>
      <c r="F91"/>
      <c r="G91"/>
      <c r="H91"/>
      <c r="I91" s="51"/>
      <c r="J91" s="51"/>
      <c r="K91" s="51"/>
      <c r="L91" s="51"/>
    </row>
    <row r="92" spans="1:12" x14ac:dyDescent="0.25">
      <c r="A92"/>
      <c r="B92"/>
      <c r="C92"/>
      <c r="D92"/>
      <c r="E92"/>
      <c r="F92"/>
      <c r="G92"/>
      <c r="H92"/>
      <c r="I92" s="51"/>
      <c r="J92" s="51"/>
      <c r="K92" s="51"/>
      <c r="L92" s="51"/>
    </row>
    <row r="93" spans="1:12" x14ac:dyDescent="0.25">
      <c r="A93"/>
      <c r="B93"/>
      <c r="C93"/>
      <c r="D93"/>
      <c r="E93"/>
      <c r="F93"/>
      <c r="G93"/>
      <c r="H93"/>
      <c r="I93" s="51"/>
      <c r="J93" s="51"/>
      <c r="K93" s="51"/>
      <c r="L93" s="51"/>
    </row>
    <row r="94" spans="1:12" x14ac:dyDescent="0.25">
      <c r="A94"/>
      <c r="B94"/>
      <c r="C94"/>
      <c r="D94"/>
      <c r="E94"/>
      <c r="F94"/>
      <c r="G94"/>
      <c r="H94"/>
      <c r="I94" s="51"/>
      <c r="J94" s="51"/>
      <c r="K94" s="51"/>
      <c r="L94" s="51"/>
    </row>
    <row r="95" spans="1:12" x14ac:dyDescent="0.25">
      <c r="A95"/>
      <c r="B95"/>
      <c r="C95"/>
      <c r="D95"/>
      <c r="E95"/>
      <c r="F95"/>
      <c r="G95"/>
      <c r="H95"/>
      <c r="I95" s="51"/>
      <c r="J95" s="51"/>
      <c r="K95" s="51"/>
      <c r="L95" s="51"/>
    </row>
    <row r="96" spans="1:12" x14ac:dyDescent="0.25">
      <c r="A96"/>
      <c r="B96"/>
      <c r="C96"/>
      <c r="D96"/>
      <c r="E96"/>
      <c r="F96"/>
      <c r="G96"/>
      <c r="H96"/>
      <c r="I96" s="51"/>
      <c r="J96" s="51"/>
      <c r="K96" s="51"/>
      <c r="L96" s="51"/>
    </row>
    <row r="97" spans="1:12" x14ac:dyDescent="0.25">
      <c r="A97"/>
      <c r="B97"/>
      <c r="C97"/>
      <c r="D97"/>
      <c r="E97"/>
      <c r="F97"/>
      <c r="G97"/>
      <c r="H97"/>
      <c r="I97" s="51"/>
      <c r="J97" s="51"/>
      <c r="K97" s="51"/>
      <c r="L97" s="51"/>
    </row>
    <row r="98" spans="1:12" x14ac:dyDescent="0.25">
      <c r="A98"/>
      <c r="B98"/>
      <c r="C98"/>
      <c r="D98"/>
      <c r="E98"/>
      <c r="F98"/>
      <c r="G98"/>
      <c r="H98"/>
      <c r="I98" s="51"/>
      <c r="J98" s="51"/>
      <c r="K98" s="51"/>
      <c r="L98" s="51"/>
    </row>
    <row r="99" spans="1:12" x14ac:dyDescent="0.25">
      <c r="A99"/>
      <c r="B99"/>
      <c r="C99"/>
      <c r="D99"/>
      <c r="E99"/>
      <c r="F99"/>
      <c r="G99"/>
      <c r="H99"/>
      <c r="I99" s="51"/>
      <c r="J99" s="51"/>
      <c r="K99" s="51"/>
      <c r="L99" s="51"/>
    </row>
    <row r="100" spans="1:12" x14ac:dyDescent="0.25">
      <c r="A100"/>
      <c r="B100"/>
      <c r="C100"/>
      <c r="D100"/>
      <c r="E100"/>
      <c r="F100"/>
      <c r="G100"/>
      <c r="H100"/>
      <c r="I100" s="51"/>
      <c r="J100" s="51"/>
      <c r="K100" s="51"/>
      <c r="L100" s="51"/>
    </row>
    <row r="101" spans="1:12" x14ac:dyDescent="0.25">
      <c r="A101"/>
      <c r="B101"/>
      <c r="C101"/>
      <c r="D101"/>
      <c r="E101"/>
      <c r="F101"/>
      <c r="G101"/>
      <c r="H101"/>
      <c r="I101" s="51"/>
      <c r="J101" s="51"/>
      <c r="K101" s="51"/>
      <c r="L101" s="51"/>
    </row>
    <row r="102" spans="1:12" x14ac:dyDescent="0.25">
      <c r="A102"/>
      <c r="B102"/>
      <c r="C102"/>
      <c r="D102"/>
      <c r="E102"/>
      <c r="F102"/>
      <c r="G102"/>
      <c r="H102"/>
      <c r="I102" s="51"/>
      <c r="J102" s="51"/>
      <c r="K102" s="51"/>
      <c r="L102" s="51"/>
    </row>
    <row r="103" spans="1:12" x14ac:dyDescent="0.25">
      <c r="A103"/>
      <c r="B103"/>
      <c r="C103"/>
      <c r="D103"/>
      <c r="E103"/>
      <c r="F103"/>
      <c r="G103"/>
      <c r="H103"/>
      <c r="I103" s="51"/>
      <c r="J103" s="51"/>
      <c r="K103" s="51"/>
      <c r="L103" s="51"/>
    </row>
    <row r="104" spans="1:12" x14ac:dyDescent="0.25">
      <c r="A104"/>
      <c r="B104"/>
      <c r="C104"/>
      <c r="D104"/>
      <c r="E104"/>
      <c r="F104"/>
      <c r="G104"/>
      <c r="H104"/>
      <c r="I104" s="51"/>
      <c r="J104" s="51"/>
      <c r="K104" s="51"/>
      <c r="L104" s="51"/>
    </row>
    <row r="105" spans="1:12" x14ac:dyDescent="0.25">
      <c r="A105"/>
      <c r="B105"/>
      <c r="C105"/>
      <c r="D105"/>
      <c r="E105"/>
      <c r="F105"/>
      <c r="G105"/>
      <c r="H105"/>
      <c r="I105" s="51"/>
      <c r="J105" s="51"/>
      <c r="K105" s="51"/>
      <c r="L105" s="51"/>
    </row>
    <row r="106" spans="1:12" x14ac:dyDescent="0.25">
      <c r="A106"/>
      <c r="B106"/>
      <c r="C106"/>
      <c r="D106"/>
      <c r="E106"/>
      <c r="F106"/>
      <c r="G106"/>
      <c r="H106"/>
      <c r="I106" s="51"/>
      <c r="J106" s="51"/>
      <c r="K106" s="51"/>
      <c r="L106" s="51"/>
    </row>
    <row r="107" spans="1:12" x14ac:dyDescent="0.25">
      <c r="A107"/>
      <c r="B107"/>
      <c r="C107"/>
      <c r="D107"/>
      <c r="E107"/>
      <c r="F107"/>
      <c r="G107"/>
      <c r="H107"/>
      <c r="I107" s="51"/>
      <c r="J107" s="51"/>
      <c r="K107" s="51"/>
      <c r="L107" s="51"/>
    </row>
    <row r="108" spans="1:12" x14ac:dyDescent="0.25">
      <c r="A108"/>
      <c r="B108"/>
      <c r="C108"/>
      <c r="D108"/>
      <c r="E108"/>
      <c r="F108"/>
      <c r="G108"/>
      <c r="H108"/>
      <c r="I108" s="51"/>
      <c r="J108" s="51"/>
      <c r="K108" s="51"/>
      <c r="L108" s="51"/>
    </row>
    <row r="109" spans="1:12" x14ac:dyDescent="0.25">
      <c r="A109"/>
      <c r="B109"/>
      <c r="C109"/>
      <c r="D109"/>
      <c r="E109"/>
      <c r="F109"/>
      <c r="G109"/>
      <c r="H109"/>
      <c r="I109" s="51"/>
      <c r="J109" s="51"/>
      <c r="K109" s="51"/>
      <c r="L109" s="51"/>
    </row>
    <row r="110" spans="1:12" x14ac:dyDescent="0.25">
      <c r="A110"/>
      <c r="B110"/>
      <c r="C110"/>
      <c r="D110"/>
      <c r="E110"/>
      <c r="F110"/>
      <c r="G110"/>
      <c r="H110"/>
      <c r="I110" s="51"/>
      <c r="J110" s="51"/>
      <c r="K110" s="51"/>
      <c r="L110" s="51"/>
    </row>
    <row r="111" spans="1:12" x14ac:dyDescent="0.25">
      <c r="A111"/>
      <c r="B111"/>
      <c r="C111"/>
      <c r="D111"/>
      <c r="E111"/>
      <c r="F111"/>
      <c r="G111"/>
      <c r="H111"/>
      <c r="I111" s="51"/>
      <c r="J111" s="51"/>
      <c r="K111" s="51"/>
      <c r="L111" s="51"/>
    </row>
    <row r="112" spans="1:12" x14ac:dyDescent="0.25">
      <c r="A112"/>
      <c r="B112"/>
      <c r="C112"/>
      <c r="D112"/>
      <c r="E112"/>
      <c r="F112"/>
      <c r="G112"/>
      <c r="H112"/>
      <c r="I112" s="51"/>
      <c r="J112" s="51"/>
      <c r="K112" s="51"/>
      <c r="L112" s="51"/>
    </row>
    <row r="113" spans="1:12" x14ac:dyDescent="0.25">
      <c r="A113"/>
      <c r="B113"/>
      <c r="C113"/>
      <c r="D113"/>
      <c r="E113"/>
      <c r="F113"/>
      <c r="G113"/>
      <c r="H113"/>
      <c r="I113" s="51"/>
      <c r="J113" s="51"/>
      <c r="K113" s="51"/>
      <c r="L113" s="51"/>
    </row>
    <row r="114" spans="1:12" x14ac:dyDescent="0.25">
      <c r="A114"/>
      <c r="B114"/>
      <c r="C114"/>
      <c r="D114"/>
      <c r="E114"/>
      <c r="F114"/>
      <c r="G114"/>
      <c r="H114"/>
      <c r="I114" s="51"/>
      <c r="J114" s="51"/>
      <c r="K114" s="51"/>
      <c r="L114" s="51"/>
    </row>
    <row r="115" spans="1:12" x14ac:dyDescent="0.25">
      <c r="A115"/>
      <c r="B115"/>
      <c r="C115"/>
      <c r="D115"/>
      <c r="E115"/>
      <c r="F115"/>
      <c r="G115"/>
      <c r="H115"/>
      <c r="I115" s="51"/>
      <c r="J115" s="51"/>
      <c r="K115" s="51"/>
      <c r="L115" s="51"/>
    </row>
    <row r="116" spans="1:12" x14ac:dyDescent="0.25">
      <c r="A116"/>
      <c r="B116"/>
      <c r="C116"/>
      <c r="D116"/>
      <c r="E116"/>
      <c r="F116"/>
      <c r="G116"/>
      <c r="H116"/>
      <c r="I116" s="51"/>
      <c r="J116" s="51"/>
      <c r="K116" s="51"/>
      <c r="L116" s="51"/>
    </row>
    <row r="117" spans="1:12" x14ac:dyDescent="0.25">
      <c r="A117"/>
      <c r="B117"/>
      <c r="C117"/>
      <c r="D117"/>
      <c r="E117"/>
      <c r="F117"/>
      <c r="G117"/>
      <c r="H117"/>
      <c r="I117" s="51"/>
      <c r="J117" s="51"/>
      <c r="K117" s="51"/>
      <c r="L117" s="51"/>
    </row>
    <row r="118" spans="1:12" x14ac:dyDescent="0.25">
      <c r="A118"/>
      <c r="B118"/>
      <c r="C118"/>
      <c r="D118"/>
      <c r="E118"/>
      <c r="F118"/>
      <c r="G118"/>
      <c r="H118"/>
      <c r="I118" s="51"/>
      <c r="J118" s="51"/>
      <c r="K118" s="51"/>
      <c r="L118" s="51"/>
    </row>
    <row r="119" spans="1:12" x14ac:dyDescent="0.25">
      <c r="A119"/>
      <c r="B119"/>
      <c r="C119"/>
      <c r="D119"/>
      <c r="E119"/>
      <c r="F119"/>
      <c r="G119"/>
      <c r="H119"/>
      <c r="I119" s="51"/>
      <c r="J119" s="51"/>
      <c r="K119" s="51"/>
      <c r="L119" s="51"/>
    </row>
    <row r="120" spans="1:12" x14ac:dyDescent="0.25">
      <c r="A120"/>
      <c r="B120"/>
      <c r="C120"/>
      <c r="D120"/>
      <c r="E120"/>
      <c r="F120"/>
      <c r="G120"/>
      <c r="H120"/>
      <c r="I120" s="51"/>
      <c r="J120" s="51"/>
      <c r="K120" s="51"/>
      <c r="L120" s="51"/>
    </row>
    <row r="121" spans="1:12" x14ac:dyDescent="0.25">
      <c r="A121"/>
      <c r="B121"/>
      <c r="C121"/>
      <c r="D121"/>
      <c r="E121"/>
      <c r="F121"/>
      <c r="G121"/>
      <c r="H121"/>
      <c r="I121" s="51"/>
      <c r="J121" s="51"/>
      <c r="K121" s="51"/>
      <c r="L121" s="51"/>
    </row>
    <row r="122" spans="1:12" x14ac:dyDescent="0.25">
      <c r="A122"/>
      <c r="B122"/>
      <c r="C122"/>
      <c r="D122"/>
      <c r="E122"/>
      <c r="F122"/>
      <c r="G122"/>
      <c r="H122"/>
      <c r="I122" s="51"/>
      <c r="J122" s="51"/>
      <c r="K122" s="51"/>
      <c r="L122" s="51"/>
    </row>
    <row r="123" spans="1:12" x14ac:dyDescent="0.25">
      <c r="A123"/>
      <c r="B123"/>
      <c r="C123"/>
      <c r="D123"/>
      <c r="E123"/>
      <c r="F123"/>
      <c r="G123"/>
      <c r="H123"/>
      <c r="I123" s="51"/>
      <c r="J123" s="51"/>
      <c r="K123" s="51"/>
      <c r="L123" s="51"/>
    </row>
    <row r="124" spans="1:12" x14ac:dyDescent="0.25">
      <c r="A124"/>
      <c r="B124"/>
      <c r="C124"/>
      <c r="D124"/>
      <c r="E124"/>
      <c r="F124"/>
      <c r="G124"/>
      <c r="H124"/>
      <c r="I124" s="51"/>
      <c r="J124" s="51"/>
      <c r="K124" s="51"/>
      <c r="L124" s="51"/>
    </row>
    <row r="125" spans="1:12" x14ac:dyDescent="0.25">
      <c r="A125"/>
      <c r="B125"/>
      <c r="C125"/>
      <c r="D125"/>
      <c r="E125"/>
      <c r="F125"/>
      <c r="G125"/>
      <c r="H125"/>
      <c r="I125" s="51"/>
      <c r="J125" s="51"/>
      <c r="K125" s="51"/>
      <c r="L125" s="51"/>
    </row>
    <row r="126" spans="1:12" x14ac:dyDescent="0.25">
      <c r="A126"/>
      <c r="B126"/>
      <c r="C126"/>
      <c r="D126"/>
      <c r="E126"/>
      <c r="F126"/>
      <c r="G126"/>
      <c r="H126"/>
      <c r="I126" s="51"/>
      <c r="J126" s="51"/>
      <c r="K126" s="51"/>
      <c r="L126" s="51"/>
    </row>
    <row r="127" spans="1:12" x14ac:dyDescent="0.25">
      <c r="A127"/>
      <c r="B127"/>
      <c r="C127"/>
      <c r="D127"/>
      <c r="E127"/>
      <c r="F127"/>
      <c r="G127"/>
      <c r="H127"/>
      <c r="I127" s="51"/>
      <c r="J127" s="51"/>
      <c r="K127" s="51"/>
      <c r="L127" s="51"/>
    </row>
    <row r="128" spans="1:12" x14ac:dyDescent="0.25">
      <c r="A128"/>
      <c r="B128"/>
      <c r="C128"/>
      <c r="D128"/>
      <c r="E128"/>
      <c r="F128"/>
      <c r="G128"/>
      <c r="H128"/>
      <c r="I128" s="51"/>
      <c r="J128" s="51"/>
      <c r="K128" s="51"/>
      <c r="L128" s="51"/>
    </row>
    <row r="129" spans="1:12" x14ac:dyDescent="0.25">
      <c r="A129"/>
      <c r="B129"/>
      <c r="C129"/>
      <c r="D129"/>
      <c r="E129"/>
      <c r="F129"/>
      <c r="G129"/>
      <c r="H129"/>
      <c r="I129" s="51"/>
      <c r="J129" s="51"/>
      <c r="K129" s="51"/>
      <c r="L129" s="51"/>
    </row>
    <row r="130" spans="1:12" x14ac:dyDescent="0.25">
      <c r="A130"/>
      <c r="B130"/>
      <c r="C130"/>
      <c r="D130"/>
      <c r="E130"/>
      <c r="F130"/>
      <c r="G130"/>
      <c r="H130"/>
      <c r="I130" s="51"/>
      <c r="J130" s="51"/>
      <c r="K130" s="51"/>
      <c r="L130" s="51"/>
    </row>
    <row r="131" spans="1:12" x14ac:dyDescent="0.25">
      <c r="A131"/>
      <c r="B131"/>
      <c r="C131"/>
      <c r="D131"/>
      <c r="E131"/>
      <c r="F131"/>
      <c r="G131"/>
      <c r="H131"/>
      <c r="I131" s="51"/>
      <c r="J131" s="51"/>
      <c r="K131" s="51"/>
      <c r="L131" s="51"/>
    </row>
    <row r="132" spans="1:12" x14ac:dyDescent="0.25">
      <c r="A132"/>
      <c r="B132"/>
      <c r="C132"/>
      <c r="D132"/>
      <c r="E132"/>
      <c r="F132"/>
      <c r="G132"/>
      <c r="H132"/>
      <c r="I132" s="51"/>
      <c r="J132" s="51"/>
      <c r="K132" s="51"/>
      <c r="L132" s="51"/>
    </row>
    <row r="133" spans="1:12" x14ac:dyDescent="0.25">
      <c r="A133"/>
      <c r="B133"/>
      <c r="C133"/>
      <c r="D133"/>
      <c r="E133"/>
      <c r="F133"/>
      <c r="G133"/>
      <c r="H133"/>
      <c r="I133" s="51"/>
      <c r="J133" s="51"/>
      <c r="K133" s="51"/>
      <c r="L133" s="51"/>
    </row>
    <row r="134" spans="1:12" x14ac:dyDescent="0.25">
      <c r="A134"/>
      <c r="B134"/>
      <c r="C134"/>
      <c r="D134"/>
      <c r="E134"/>
      <c r="F134"/>
      <c r="G134"/>
      <c r="H134"/>
      <c r="I134" s="51"/>
      <c r="J134" s="51"/>
      <c r="K134" s="51"/>
      <c r="L134" s="51"/>
    </row>
    <row r="135" spans="1:12" x14ac:dyDescent="0.25">
      <c r="A135"/>
      <c r="B135"/>
      <c r="C135"/>
      <c r="D135"/>
      <c r="E135"/>
      <c r="F135"/>
      <c r="G135"/>
      <c r="H135"/>
      <c r="I135" s="51"/>
      <c r="J135" s="51"/>
      <c r="K135" s="51"/>
      <c r="L135" s="51"/>
    </row>
    <row r="136" spans="1:12" x14ac:dyDescent="0.25">
      <c r="A136"/>
      <c r="B136"/>
      <c r="C136"/>
      <c r="D136"/>
      <c r="E136"/>
      <c r="F136"/>
      <c r="G136"/>
      <c r="H136"/>
      <c r="I136" s="51"/>
      <c r="J136" s="51"/>
      <c r="K136" s="51"/>
      <c r="L136" s="51"/>
    </row>
    <row r="137" spans="1:12" x14ac:dyDescent="0.25">
      <c r="A137"/>
      <c r="B137"/>
      <c r="C137"/>
      <c r="D137"/>
      <c r="E137"/>
      <c r="F137"/>
      <c r="G137"/>
      <c r="H137"/>
      <c r="I137" s="51"/>
      <c r="J137" s="51"/>
      <c r="K137" s="51"/>
      <c r="L137" s="51"/>
    </row>
    <row r="138" spans="1:12" x14ac:dyDescent="0.25">
      <c r="A138"/>
      <c r="B138"/>
      <c r="C138"/>
      <c r="D138"/>
      <c r="E138"/>
      <c r="F138"/>
      <c r="G138"/>
      <c r="H138"/>
      <c r="I138" s="51"/>
      <c r="J138" s="51"/>
      <c r="K138" s="51"/>
      <c r="L138" s="51"/>
    </row>
    <row r="139" spans="1:12" x14ac:dyDescent="0.25">
      <c r="A139"/>
      <c r="B139"/>
      <c r="C139"/>
      <c r="D139"/>
      <c r="E139"/>
      <c r="F139"/>
      <c r="G139"/>
      <c r="H139"/>
      <c r="I139" s="51"/>
      <c r="J139" s="51"/>
      <c r="K139" s="51"/>
      <c r="L139" s="51"/>
    </row>
    <row r="140" spans="1:12" x14ac:dyDescent="0.25">
      <c r="A140"/>
      <c r="B140"/>
      <c r="C140"/>
      <c r="D140"/>
      <c r="E140"/>
      <c r="F140"/>
      <c r="G140"/>
      <c r="H140"/>
      <c r="I140" s="51"/>
      <c r="J140" s="51"/>
      <c r="K140" s="51"/>
      <c r="L140" s="51"/>
    </row>
    <row r="141" spans="1:12" x14ac:dyDescent="0.25">
      <c r="A141"/>
      <c r="B141"/>
      <c r="C141"/>
      <c r="D141"/>
      <c r="E141"/>
      <c r="F141"/>
      <c r="G141"/>
      <c r="H141"/>
      <c r="I141" s="51"/>
      <c r="J141" s="51"/>
      <c r="K141" s="51"/>
      <c r="L141" s="51"/>
    </row>
    <row r="142" spans="1:12" x14ac:dyDescent="0.25">
      <c r="A142"/>
      <c r="B142"/>
      <c r="C142"/>
      <c r="D142"/>
      <c r="E142"/>
      <c r="F142"/>
      <c r="G142"/>
      <c r="H142"/>
      <c r="I142" s="51"/>
      <c r="J142" s="51"/>
      <c r="K142" s="51"/>
      <c r="L142" s="51"/>
    </row>
    <row r="143" spans="1:12" x14ac:dyDescent="0.25">
      <c r="A143"/>
      <c r="B143"/>
      <c r="C143"/>
      <c r="D143"/>
      <c r="E143"/>
      <c r="F143"/>
      <c r="G143"/>
      <c r="H143"/>
      <c r="I143" s="51"/>
      <c r="J143" s="51"/>
      <c r="K143" s="51"/>
      <c r="L143" s="51"/>
    </row>
    <row r="144" spans="1:12" x14ac:dyDescent="0.25">
      <c r="A144"/>
      <c r="B144"/>
      <c r="C144"/>
      <c r="D144"/>
      <c r="E144"/>
      <c r="F144"/>
      <c r="G144"/>
      <c r="H144"/>
      <c r="I144" s="51"/>
      <c r="J144" s="51"/>
      <c r="K144" s="51"/>
      <c r="L144" s="51"/>
    </row>
    <row r="145" spans="1:12" x14ac:dyDescent="0.25">
      <c r="A145"/>
      <c r="B145"/>
      <c r="C145"/>
      <c r="D145"/>
      <c r="E145"/>
      <c r="F145"/>
      <c r="G145"/>
      <c r="H145"/>
      <c r="I145" s="51"/>
      <c r="J145" s="51"/>
      <c r="K145" s="51"/>
      <c r="L145" s="51"/>
    </row>
    <row r="146" spans="1:12" x14ac:dyDescent="0.25">
      <c r="A146"/>
      <c r="B146"/>
      <c r="C146"/>
      <c r="D146"/>
      <c r="E146"/>
      <c r="F146"/>
      <c r="G146"/>
      <c r="H146"/>
      <c r="I146" s="51"/>
      <c r="J146" s="51"/>
      <c r="K146" s="51"/>
      <c r="L146" s="51"/>
    </row>
    <row r="147" spans="1:12" x14ac:dyDescent="0.25">
      <c r="A147"/>
      <c r="B147"/>
      <c r="C147"/>
      <c r="D147"/>
      <c r="E147"/>
      <c r="F147"/>
      <c r="G147"/>
      <c r="H147"/>
      <c r="I147" s="51"/>
      <c r="J147" s="51"/>
      <c r="K147" s="51"/>
      <c r="L147" s="51"/>
    </row>
    <row r="148" spans="1:12" x14ac:dyDescent="0.25">
      <c r="A148"/>
      <c r="B148"/>
      <c r="C148"/>
      <c r="D148"/>
      <c r="E148"/>
      <c r="F148"/>
      <c r="G148"/>
      <c r="H148"/>
      <c r="I148" s="51"/>
      <c r="J148" s="51"/>
      <c r="K148" s="51"/>
      <c r="L148" s="51"/>
    </row>
    <row r="149" spans="1:12" x14ac:dyDescent="0.25">
      <c r="A149"/>
      <c r="B149"/>
      <c r="C149"/>
      <c r="D149"/>
      <c r="E149"/>
      <c r="F149"/>
      <c r="G149"/>
      <c r="H149"/>
      <c r="I149" s="51"/>
      <c r="J149" s="51"/>
      <c r="K149" s="51"/>
      <c r="L149" s="51"/>
    </row>
    <row r="150" spans="1:12" x14ac:dyDescent="0.25">
      <c r="A150"/>
      <c r="B150"/>
      <c r="C150"/>
      <c r="D150"/>
      <c r="E150"/>
      <c r="F150"/>
      <c r="G150"/>
      <c r="H150"/>
      <c r="I150" s="51"/>
      <c r="J150" s="51"/>
      <c r="K150" s="51"/>
      <c r="L150" s="51"/>
    </row>
    <row r="151" spans="1:12" x14ac:dyDescent="0.25">
      <c r="A151"/>
      <c r="B151"/>
      <c r="C151"/>
      <c r="D151"/>
      <c r="E151"/>
      <c r="F151"/>
      <c r="G151"/>
      <c r="H151"/>
      <c r="I151" s="51"/>
      <c r="J151" s="51"/>
      <c r="K151" s="51"/>
      <c r="L151" s="51"/>
    </row>
    <row r="152" spans="1:12" x14ac:dyDescent="0.25">
      <c r="A152"/>
      <c r="B152"/>
      <c r="C152"/>
      <c r="D152"/>
      <c r="E152"/>
      <c r="F152"/>
      <c r="G152"/>
      <c r="H152"/>
      <c r="I152" s="51"/>
      <c r="J152" s="51"/>
      <c r="K152" s="51"/>
      <c r="L152" s="51"/>
    </row>
    <row r="153" spans="1:12" x14ac:dyDescent="0.25">
      <c r="A153"/>
      <c r="B153"/>
      <c r="C153"/>
      <c r="D153"/>
      <c r="E153"/>
      <c r="F153"/>
      <c r="G153"/>
      <c r="H153"/>
      <c r="I153" s="51"/>
      <c r="J153" s="51"/>
      <c r="K153" s="51"/>
      <c r="L153" s="51"/>
    </row>
    <row r="154" spans="1:12" x14ac:dyDescent="0.25">
      <c r="A154"/>
      <c r="B154"/>
      <c r="C154"/>
      <c r="D154"/>
      <c r="E154"/>
      <c r="F154"/>
      <c r="G154"/>
      <c r="H154"/>
      <c r="I154" s="51"/>
      <c r="J154" s="51"/>
      <c r="K154" s="51"/>
      <c r="L154" s="51"/>
    </row>
    <row r="155" spans="1:12" x14ac:dyDescent="0.25">
      <c r="A155"/>
      <c r="B155"/>
      <c r="C155"/>
      <c r="D155"/>
      <c r="E155"/>
      <c r="F155"/>
      <c r="G155"/>
      <c r="H155"/>
      <c r="I155" s="51"/>
      <c r="J155" s="51"/>
      <c r="K155" s="51"/>
      <c r="L155" s="51"/>
    </row>
    <row r="156" spans="1:12" x14ac:dyDescent="0.25">
      <c r="A156"/>
      <c r="B156"/>
      <c r="C156"/>
      <c r="D156"/>
      <c r="E156"/>
      <c r="F156"/>
      <c r="G156"/>
      <c r="H156"/>
      <c r="I156" s="51"/>
      <c r="J156" s="51"/>
      <c r="K156" s="51"/>
      <c r="L156" s="51"/>
    </row>
    <row r="157" spans="1:12" x14ac:dyDescent="0.25">
      <c r="A157"/>
      <c r="B157"/>
      <c r="C157"/>
      <c r="D157"/>
      <c r="E157"/>
      <c r="F157"/>
      <c r="G157"/>
      <c r="H157"/>
      <c r="I157" s="51"/>
      <c r="J157" s="51"/>
      <c r="K157" s="51"/>
      <c r="L157" s="51"/>
    </row>
    <row r="158" spans="1:12" x14ac:dyDescent="0.25">
      <c r="A158"/>
      <c r="B158"/>
      <c r="C158"/>
      <c r="D158"/>
      <c r="E158"/>
      <c r="F158"/>
      <c r="G158"/>
      <c r="H158"/>
      <c r="I158" s="51"/>
      <c r="J158" s="51"/>
      <c r="K158" s="51"/>
      <c r="L158" s="51"/>
    </row>
    <row r="159" spans="1:12" x14ac:dyDescent="0.25">
      <c r="A159"/>
      <c r="B159"/>
      <c r="C159"/>
      <c r="D159"/>
      <c r="E159"/>
      <c r="F159"/>
      <c r="G159"/>
      <c r="H159"/>
      <c r="I159" s="51"/>
      <c r="J159" s="51"/>
      <c r="K159" s="51"/>
      <c r="L159" s="51"/>
    </row>
    <row r="160" spans="1:12" x14ac:dyDescent="0.25">
      <c r="A160"/>
      <c r="B160"/>
      <c r="C160"/>
      <c r="D160"/>
      <c r="E160"/>
      <c r="F160"/>
      <c r="G160"/>
      <c r="H160"/>
      <c r="I160" s="51"/>
      <c r="J160" s="51"/>
      <c r="K160" s="51"/>
      <c r="L160" s="51"/>
    </row>
    <row r="161" spans="1:12" x14ac:dyDescent="0.25">
      <c r="A161"/>
      <c r="B161"/>
      <c r="C161"/>
      <c r="D161"/>
      <c r="E161"/>
      <c r="F161"/>
      <c r="G161"/>
      <c r="H161"/>
      <c r="I161" s="51"/>
      <c r="J161" s="51"/>
      <c r="K161" s="51"/>
      <c r="L161" s="51"/>
    </row>
    <row r="162" spans="1:12" x14ac:dyDescent="0.25">
      <c r="A162"/>
      <c r="B162"/>
      <c r="C162"/>
      <c r="D162"/>
      <c r="E162"/>
      <c r="F162"/>
      <c r="G162"/>
      <c r="H162"/>
      <c r="I162" s="51"/>
      <c r="J162" s="51"/>
      <c r="K162" s="51"/>
      <c r="L162" s="51"/>
    </row>
    <row r="163" spans="1:12" x14ac:dyDescent="0.25">
      <c r="A163"/>
      <c r="B163"/>
      <c r="C163"/>
      <c r="D163"/>
      <c r="E163"/>
      <c r="F163"/>
      <c r="G163"/>
      <c r="H163"/>
      <c r="I163" s="51"/>
      <c r="J163" s="51"/>
      <c r="K163" s="51"/>
      <c r="L163" s="51"/>
    </row>
    <row r="164" spans="1:12" x14ac:dyDescent="0.25">
      <c r="A164"/>
      <c r="B164"/>
      <c r="C164"/>
      <c r="D164"/>
      <c r="E164"/>
      <c r="F164"/>
      <c r="G164"/>
      <c r="H164"/>
      <c r="I164" s="51"/>
      <c r="J164" s="51"/>
      <c r="K164" s="51"/>
      <c r="L164" s="51"/>
    </row>
    <row r="165" spans="1:12" x14ac:dyDescent="0.25">
      <c r="A165"/>
      <c r="B165"/>
      <c r="C165"/>
      <c r="D165"/>
      <c r="E165"/>
      <c r="F165"/>
      <c r="G165"/>
      <c r="H165"/>
      <c r="I165" s="51"/>
      <c r="J165" s="51"/>
      <c r="K165" s="51"/>
      <c r="L165" s="51"/>
    </row>
    <row r="166" spans="1:12" x14ac:dyDescent="0.25">
      <c r="A166"/>
      <c r="B166"/>
      <c r="C166"/>
      <c r="D166"/>
      <c r="E166"/>
      <c r="F166"/>
      <c r="G166"/>
      <c r="H166"/>
      <c r="I166" s="51"/>
      <c r="J166" s="51"/>
      <c r="K166" s="51"/>
      <c r="L166" s="51"/>
    </row>
    <row r="167" spans="1:12" x14ac:dyDescent="0.25">
      <c r="A167"/>
      <c r="B167"/>
      <c r="C167"/>
      <c r="D167"/>
      <c r="E167"/>
      <c r="F167"/>
      <c r="G167"/>
      <c r="H167"/>
      <c r="I167" s="51"/>
      <c r="J167" s="51"/>
      <c r="K167" s="51"/>
      <c r="L167" s="51"/>
    </row>
    <row r="168" spans="1:12" x14ac:dyDescent="0.25">
      <c r="A168"/>
      <c r="B168"/>
      <c r="C168"/>
      <c r="D168"/>
      <c r="E168"/>
      <c r="F168"/>
      <c r="G168"/>
      <c r="H168"/>
      <c r="I168" s="51"/>
      <c r="J168" s="51"/>
      <c r="K168" s="51"/>
      <c r="L168" s="51"/>
    </row>
    <row r="169" spans="1:12" x14ac:dyDescent="0.25">
      <c r="A169"/>
      <c r="B169"/>
      <c r="C169"/>
      <c r="D169"/>
      <c r="E169"/>
      <c r="F169"/>
      <c r="G169"/>
      <c r="H169"/>
      <c r="I169" s="51"/>
      <c r="J169" s="51"/>
      <c r="K169" s="51"/>
      <c r="L169" s="51"/>
    </row>
    <row r="170" spans="1:12" x14ac:dyDescent="0.25">
      <c r="A170"/>
      <c r="B170"/>
      <c r="C170"/>
      <c r="D170"/>
      <c r="E170"/>
      <c r="F170"/>
      <c r="G170"/>
      <c r="H170"/>
      <c r="I170" s="51"/>
      <c r="J170" s="51"/>
      <c r="K170" s="51"/>
      <c r="L170" s="51"/>
    </row>
    <row r="171" spans="1:12" x14ac:dyDescent="0.25">
      <c r="A171"/>
      <c r="B171"/>
      <c r="C171"/>
      <c r="D171"/>
      <c r="E171"/>
      <c r="F171"/>
      <c r="G171"/>
      <c r="H171"/>
      <c r="I171" s="51"/>
      <c r="J171" s="51"/>
      <c r="K171" s="51"/>
      <c r="L171" s="51"/>
    </row>
    <row r="172" spans="1:12" x14ac:dyDescent="0.25">
      <c r="A172"/>
      <c r="B172"/>
      <c r="C172"/>
      <c r="D172"/>
      <c r="E172"/>
      <c r="F172"/>
      <c r="G172"/>
      <c r="H172"/>
      <c r="I172" s="51"/>
      <c r="J172" s="51"/>
      <c r="K172" s="51"/>
      <c r="L172" s="51"/>
    </row>
    <row r="173" spans="1:12" x14ac:dyDescent="0.25">
      <c r="A173"/>
      <c r="B173"/>
      <c r="C173"/>
      <c r="D173"/>
      <c r="E173"/>
      <c r="F173"/>
      <c r="G173"/>
      <c r="H173"/>
      <c r="I173" s="51"/>
      <c r="J173" s="51"/>
      <c r="K173" s="51"/>
      <c r="L173" s="51"/>
    </row>
    <row r="174" spans="1:12" x14ac:dyDescent="0.25">
      <c r="A174"/>
      <c r="B174"/>
      <c r="C174"/>
      <c r="D174"/>
      <c r="E174"/>
      <c r="F174"/>
      <c r="G174"/>
      <c r="H174"/>
      <c r="I174" s="51"/>
      <c r="J174" s="51"/>
      <c r="K174" s="51"/>
      <c r="L174" s="51"/>
    </row>
    <row r="175" spans="1:12" x14ac:dyDescent="0.25">
      <c r="A175"/>
      <c r="B175"/>
      <c r="C175"/>
      <c r="D175"/>
      <c r="E175"/>
      <c r="F175"/>
      <c r="G175"/>
      <c r="H175"/>
      <c r="I175" s="51"/>
      <c r="J175" s="51"/>
      <c r="K175" s="51"/>
      <c r="L175" s="51"/>
    </row>
    <row r="176" spans="1:12" x14ac:dyDescent="0.25">
      <c r="A176"/>
      <c r="B176"/>
      <c r="C176"/>
      <c r="D176"/>
      <c r="E176"/>
      <c r="F176"/>
      <c r="G176"/>
      <c r="H176"/>
      <c r="I176" s="51"/>
      <c r="J176" s="51"/>
      <c r="K176" s="51"/>
      <c r="L176" s="51"/>
    </row>
    <row r="177" spans="1:12" x14ac:dyDescent="0.25">
      <c r="A177"/>
      <c r="B177"/>
      <c r="C177"/>
      <c r="D177"/>
      <c r="E177"/>
      <c r="F177"/>
      <c r="G177"/>
      <c r="H177"/>
      <c r="I177" s="51"/>
      <c r="J177" s="51"/>
      <c r="K177" s="51"/>
      <c r="L177" s="51"/>
    </row>
    <row r="178" spans="1:12" x14ac:dyDescent="0.25">
      <c r="A178"/>
      <c r="B178"/>
      <c r="C178"/>
      <c r="D178"/>
      <c r="E178"/>
      <c r="F178"/>
      <c r="G178"/>
      <c r="H178"/>
      <c r="I178" s="51"/>
      <c r="J178" s="51"/>
      <c r="K178" s="51"/>
      <c r="L178" s="51"/>
    </row>
    <row r="179" spans="1:12" x14ac:dyDescent="0.25">
      <c r="A179"/>
      <c r="B179"/>
      <c r="C179"/>
      <c r="D179"/>
      <c r="E179"/>
      <c r="F179"/>
      <c r="G179"/>
      <c r="H179"/>
      <c r="I179" s="51"/>
      <c r="J179" s="51"/>
      <c r="K179" s="51"/>
      <c r="L179" s="51"/>
    </row>
    <row r="180" spans="1:12" x14ac:dyDescent="0.25">
      <c r="A180"/>
      <c r="B180"/>
      <c r="C180"/>
      <c r="D180"/>
      <c r="E180"/>
      <c r="F180"/>
      <c r="G180"/>
      <c r="H180"/>
      <c r="I180" s="51"/>
      <c r="J180" s="51"/>
      <c r="K180" s="51"/>
      <c r="L180" s="51"/>
    </row>
    <row r="181" spans="1:12" x14ac:dyDescent="0.25">
      <c r="A181"/>
      <c r="B181"/>
      <c r="C181"/>
      <c r="D181"/>
      <c r="E181"/>
      <c r="F181"/>
      <c r="G181"/>
      <c r="H181"/>
      <c r="I181" s="51"/>
      <c r="J181" s="51"/>
      <c r="K181" s="51"/>
      <c r="L181" s="51"/>
    </row>
    <row r="182" spans="1:12" x14ac:dyDescent="0.25">
      <c r="A182"/>
      <c r="B182"/>
      <c r="C182"/>
      <c r="D182"/>
      <c r="E182"/>
      <c r="F182"/>
      <c r="G182"/>
      <c r="H182"/>
      <c r="I182" s="51"/>
      <c r="J182" s="51"/>
      <c r="K182" s="51"/>
      <c r="L182" s="51"/>
    </row>
    <row r="183" spans="1:12" x14ac:dyDescent="0.25">
      <c r="A183"/>
      <c r="B183"/>
      <c r="C183"/>
      <c r="D183"/>
      <c r="E183"/>
      <c r="F183"/>
      <c r="G183"/>
      <c r="H183"/>
      <c r="I183" s="51"/>
      <c r="J183" s="51"/>
      <c r="K183" s="51"/>
      <c r="L183" s="51"/>
    </row>
    <row r="184" spans="1:12" x14ac:dyDescent="0.25">
      <c r="A184"/>
      <c r="B184"/>
      <c r="C184"/>
      <c r="D184"/>
      <c r="E184"/>
      <c r="F184"/>
      <c r="G184"/>
      <c r="H184"/>
      <c r="I184" s="51"/>
      <c r="J184" s="51"/>
      <c r="K184" s="51"/>
      <c r="L184" s="51"/>
    </row>
    <row r="185" spans="1:12" x14ac:dyDescent="0.25">
      <c r="A185"/>
      <c r="B185"/>
      <c r="C185"/>
      <c r="D185"/>
      <c r="E185"/>
      <c r="F185"/>
      <c r="G185"/>
      <c r="H185"/>
      <c r="I185" s="51"/>
      <c r="J185" s="51"/>
      <c r="K185" s="51"/>
      <c r="L185" s="51"/>
    </row>
    <row r="186" spans="1:12" x14ac:dyDescent="0.25">
      <c r="A186"/>
      <c r="B186"/>
      <c r="C186"/>
      <c r="D186"/>
      <c r="E186"/>
      <c r="F186"/>
      <c r="G186"/>
      <c r="H186"/>
      <c r="I186" s="51"/>
      <c r="J186" s="51"/>
      <c r="K186" s="51"/>
      <c r="L186" s="51"/>
    </row>
    <row r="187" spans="1:12" x14ac:dyDescent="0.25">
      <c r="A187"/>
      <c r="B187"/>
      <c r="C187"/>
      <c r="D187"/>
      <c r="E187"/>
      <c r="F187"/>
      <c r="G187"/>
      <c r="H187"/>
      <c r="I187" s="51"/>
      <c r="J187" s="51"/>
      <c r="K187" s="51"/>
      <c r="L187" s="51"/>
    </row>
    <row r="188" spans="1:12" x14ac:dyDescent="0.25">
      <c r="A188"/>
      <c r="B188"/>
      <c r="C188"/>
      <c r="D188"/>
      <c r="E188"/>
      <c r="F188"/>
      <c r="G188"/>
      <c r="H188"/>
      <c r="I188" s="51"/>
      <c r="J188" s="51"/>
      <c r="K188" s="51"/>
      <c r="L188" s="51"/>
    </row>
    <row r="189" spans="1:12" x14ac:dyDescent="0.25">
      <c r="A189"/>
      <c r="B189"/>
      <c r="C189"/>
      <c r="D189"/>
      <c r="E189"/>
      <c r="F189"/>
      <c r="G189"/>
      <c r="H189"/>
      <c r="I189" s="51"/>
      <c r="J189" s="51"/>
      <c r="K189" s="51"/>
      <c r="L189" s="51"/>
    </row>
    <row r="190" spans="1:12" x14ac:dyDescent="0.25">
      <c r="A190"/>
      <c r="B190"/>
      <c r="C190"/>
      <c r="D190"/>
      <c r="E190"/>
      <c r="F190"/>
      <c r="G190"/>
      <c r="H190"/>
      <c r="I190" s="51"/>
      <c r="J190" s="51"/>
      <c r="K190" s="51"/>
      <c r="L190" s="51"/>
    </row>
    <row r="191" spans="1:12" x14ac:dyDescent="0.25">
      <c r="A191"/>
      <c r="B191"/>
      <c r="C191"/>
      <c r="D191"/>
      <c r="E191"/>
      <c r="F191"/>
      <c r="G191"/>
      <c r="H191"/>
      <c r="I191" s="51"/>
      <c r="J191" s="51"/>
      <c r="K191" s="51"/>
      <c r="L191" s="51"/>
    </row>
    <row r="192" spans="1:12" x14ac:dyDescent="0.25">
      <c r="A192"/>
      <c r="B192"/>
      <c r="C192"/>
      <c r="D192"/>
      <c r="E192"/>
      <c r="F192"/>
      <c r="G192"/>
      <c r="H192"/>
      <c r="I192" s="51"/>
      <c r="J192" s="51"/>
      <c r="K192" s="51"/>
      <c r="L192" s="51"/>
    </row>
    <row r="193" spans="1:12" x14ac:dyDescent="0.25">
      <c r="A193"/>
      <c r="B193"/>
      <c r="C193"/>
      <c r="D193"/>
      <c r="E193"/>
      <c r="F193"/>
      <c r="G193"/>
      <c r="H193"/>
      <c r="I193" s="51"/>
      <c r="J193" s="51"/>
      <c r="K193" s="51"/>
      <c r="L193" s="51"/>
    </row>
    <row r="194" spans="1:12" x14ac:dyDescent="0.25">
      <c r="A194"/>
      <c r="B194"/>
      <c r="C194"/>
      <c r="D194"/>
      <c r="E194"/>
      <c r="F194"/>
      <c r="G194"/>
      <c r="H194"/>
      <c r="I194" s="51"/>
      <c r="J194" s="51"/>
      <c r="K194" s="51"/>
      <c r="L194" s="51"/>
    </row>
    <row r="195" spans="1:12" x14ac:dyDescent="0.25">
      <c r="A195"/>
      <c r="B195"/>
      <c r="C195"/>
      <c r="D195"/>
      <c r="E195"/>
      <c r="F195"/>
      <c r="G195"/>
      <c r="H195"/>
      <c r="I195" s="51"/>
      <c r="J195" s="51"/>
      <c r="K195" s="51"/>
      <c r="L195" s="51"/>
    </row>
    <row r="196" spans="1:12" x14ac:dyDescent="0.25">
      <c r="A196"/>
      <c r="B196"/>
      <c r="C196"/>
      <c r="D196"/>
      <c r="E196"/>
      <c r="F196"/>
      <c r="G196"/>
      <c r="H196"/>
      <c r="I196" s="51"/>
      <c r="J196" s="51"/>
      <c r="K196" s="51"/>
      <c r="L196" s="51"/>
    </row>
    <row r="197" spans="1:12" x14ac:dyDescent="0.25">
      <c r="A197"/>
      <c r="B197"/>
      <c r="C197"/>
      <c r="D197"/>
      <c r="E197"/>
      <c r="F197"/>
      <c r="G197"/>
      <c r="H197"/>
      <c r="I197" s="51"/>
      <c r="J197" s="51"/>
      <c r="K197" s="51"/>
      <c r="L197" s="51"/>
    </row>
    <row r="198" spans="1:12" x14ac:dyDescent="0.25">
      <c r="A198"/>
      <c r="B198"/>
      <c r="C198"/>
      <c r="D198"/>
      <c r="E198"/>
      <c r="F198"/>
      <c r="G198"/>
      <c r="H198"/>
      <c r="I198" s="51"/>
      <c r="J198" s="51"/>
      <c r="K198" s="51"/>
      <c r="L198" s="51"/>
    </row>
    <row r="199" spans="1:12" x14ac:dyDescent="0.25">
      <c r="A199"/>
      <c r="B199"/>
      <c r="C199"/>
      <c r="D199"/>
      <c r="E199"/>
      <c r="F199"/>
      <c r="G199"/>
      <c r="H199"/>
      <c r="I199" s="51"/>
      <c r="J199" s="51"/>
      <c r="K199" s="51"/>
      <c r="L199" s="51"/>
    </row>
    <row r="200" spans="1:12" x14ac:dyDescent="0.25">
      <c r="A200"/>
      <c r="B200"/>
      <c r="C200"/>
      <c r="D200"/>
      <c r="E200"/>
      <c r="F200"/>
      <c r="G200"/>
      <c r="H200"/>
      <c r="I200" s="51"/>
      <c r="J200" s="51"/>
      <c r="K200" s="51"/>
      <c r="L200" s="51"/>
    </row>
    <row r="201" spans="1:12" x14ac:dyDescent="0.25">
      <c r="A201"/>
      <c r="B201"/>
      <c r="C201"/>
      <c r="D201"/>
      <c r="E201"/>
      <c r="F201"/>
      <c r="G201"/>
      <c r="H201"/>
      <c r="I201" s="51"/>
      <c r="J201" s="51"/>
      <c r="K201" s="51"/>
      <c r="L201" s="51"/>
    </row>
    <row r="202" spans="1:12" x14ac:dyDescent="0.25">
      <c r="A202"/>
      <c r="B202"/>
      <c r="C202"/>
      <c r="D202"/>
      <c r="E202"/>
      <c r="F202"/>
      <c r="G202"/>
      <c r="H202"/>
      <c r="I202" s="51"/>
      <c r="J202" s="51"/>
      <c r="K202" s="51"/>
      <c r="L202" s="51"/>
    </row>
    <row r="203" spans="1:12" x14ac:dyDescent="0.25">
      <c r="A203"/>
      <c r="B203"/>
      <c r="C203"/>
      <c r="D203"/>
      <c r="E203"/>
      <c r="F203"/>
      <c r="G203"/>
      <c r="H203"/>
      <c r="I203" s="51"/>
      <c r="J203" s="51"/>
      <c r="K203" s="51"/>
      <c r="L203" s="51"/>
    </row>
    <row r="204" spans="1:12" x14ac:dyDescent="0.25">
      <c r="A204"/>
      <c r="B204"/>
      <c r="C204"/>
      <c r="D204"/>
      <c r="E204"/>
      <c r="F204"/>
      <c r="G204"/>
      <c r="H204"/>
      <c r="I204" s="51"/>
      <c r="J204" s="51"/>
      <c r="K204" s="51"/>
      <c r="L204" s="51"/>
    </row>
    <row r="205" spans="1:12" x14ac:dyDescent="0.25">
      <c r="A205"/>
      <c r="B205"/>
      <c r="C205"/>
      <c r="D205"/>
      <c r="E205"/>
      <c r="F205"/>
      <c r="G205"/>
      <c r="H205"/>
      <c r="I205" s="51"/>
      <c r="J205" s="51"/>
      <c r="K205" s="51"/>
      <c r="L205" s="51"/>
    </row>
    <row r="206" spans="1:12" x14ac:dyDescent="0.25">
      <c r="A206"/>
      <c r="B206"/>
      <c r="C206"/>
      <c r="D206"/>
      <c r="E206"/>
      <c r="F206"/>
      <c r="G206"/>
      <c r="H206"/>
      <c r="I206" s="51"/>
      <c r="J206" s="51"/>
      <c r="K206" s="51"/>
      <c r="L206" s="51"/>
    </row>
    <row r="207" spans="1:12" x14ac:dyDescent="0.25">
      <c r="A207"/>
      <c r="B207"/>
      <c r="C207"/>
      <c r="D207"/>
      <c r="E207"/>
      <c r="F207"/>
      <c r="G207"/>
      <c r="H207"/>
      <c r="I207" s="51"/>
      <c r="J207" s="51"/>
      <c r="K207" s="51"/>
      <c r="L207" s="51"/>
    </row>
    <row r="208" spans="1:12" x14ac:dyDescent="0.25">
      <c r="A208"/>
      <c r="B208"/>
      <c r="C208"/>
      <c r="D208"/>
      <c r="E208"/>
      <c r="F208"/>
      <c r="G208"/>
      <c r="H208"/>
      <c r="I208" s="51"/>
      <c r="J208" s="51"/>
      <c r="K208" s="51"/>
      <c r="L208" s="51"/>
    </row>
    <row r="209" spans="1:12" x14ac:dyDescent="0.25">
      <c r="A209"/>
      <c r="B209"/>
      <c r="C209"/>
      <c r="D209"/>
      <c r="E209"/>
      <c r="F209"/>
      <c r="G209"/>
      <c r="H209"/>
      <c r="I209" s="51"/>
      <c r="J209" s="51"/>
      <c r="K209" s="51"/>
      <c r="L209" s="51"/>
    </row>
    <row r="210" spans="1:12" x14ac:dyDescent="0.25">
      <c r="A210"/>
      <c r="B210"/>
      <c r="C210"/>
      <c r="D210"/>
      <c r="E210"/>
      <c r="F210"/>
      <c r="G210"/>
      <c r="H210"/>
      <c r="I210" s="51"/>
      <c r="J210" s="51"/>
      <c r="K210" s="51"/>
      <c r="L210" s="51"/>
    </row>
    <row r="211" spans="1:12" x14ac:dyDescent="0.25">
      <c r="A211"/>
      <c r="B211"/>
      <c r="C211"/>
      <c r="D211"/>
      <c r="E211"/>
      <c r="F211"/>
      <c r="G211"/>
      <c r="H211"/>
      <c r="I211" s="51"/>
      <c r="J211" s="51"/>
      <c r="K211" s="51"/>
      <c r="L211" s="51"/>
    </row>
    <row r="212" spans="1:12" x14ac:dyDescent="0.25">
      <c r="A212"/>
      <c r="B212"/>
      <c r="C212"/>
      <c r="D212"/>
      <c r="E212"/>
      <c r="F212"/>
      <c r="G212"/>
      <c r="H212"/>
      <c r="I212" s="51"/>
      <c r="J212" s="51"/>
      <c r="K212" s="51"/>
      <c r="L212" s="51"/>
    </row>
    <row r="213" spans="1:12" x14ac:dyDescent="0.25">
      <c r="A213"/>
      <c r="B213"/>
      <c r="C213"/>
      <c r="D213"/>
      <c r="E213"/>
      <c r="F213"/>
      <c r="G213"/>
      <c r="H213"/>
      <c r="I213" s="51"/>
      <c r="J213" s="51"/>
      <c r="K213" s="51"/>
      <c r="L213" s="51"/>
    </row>
    <row r="214" spans="1:12" x14ac:dyDescent="0.25">
      <c r="A214"/>
      <c r="B214"/>
      <c r="C214"/>
      <c r="D214"/>
      <c r="E214"/>
      <c r="F214"/>
      <c r="G214"/>
      <c r="H214"/>
      <c r="I214" s="51"/>
      <c r="J214" s="51"/>
      <c r="K214" s="51"/>
      <c r="L214" s="51"/>
    </row>
    <row r="215" spans="1:12" x14ac:dyDescent="0.25">
      <c r="A215"/>
      <c r="B215"/>
      <c r="C215"/>
      <c r="D215"/>
      <c r="E215"/>
      <c r="F215"/>
      <c r="G215"/>
      <c r="H215"/>
      <c r="I215" s="51"/>
      <c r="J215" s="51"/>
      <c r="K215" s="51"/>
      <c r="L215" s="51"/>
    </row>
    <row r="216" spans="1:12" x14ac:dyDescent="0.25">
      <c r="A216"/>
      <c r="B216"/>
      <c r="C216"/>
      <c r="D216"/>
      <c r="E216"/>
      <c r="F216"/>
      <c r="G216"/>
      <c r="H216"/>
      <c r="I216" s="51"/>
      <c r="J216" s="51"/>
      <c r="K216" s="51"/>
      <c r="L216" s="51"/>
    </row>
    <row r="217" spans="1:12" x14ac:dyDescent="0.25">
      <c r="A217"/>
      <c r="B217"/>
      <c r="C217"/>
      <c r="D217"/>
      <c r="E217"/>
      <c r="F217"/>
      <c r="G217"/>
      <c r="H217"/>
      <c r="I217" s="51"/>
      <c r="J217" s="51"/>
      <c r="K217" s="51"/>
      <c r="L217" s="51"/>
    </row>
    <row r="218" spans="1:12" x14ac:dyDescent="0.25">
      <c r="A218"/>
      <c r="B218"/>
      <c r="C218"/>
      <c r="D218"/>
      <c r="E218"/>
      <c r="F218"/>
      <c r="G218"/>
      <c r="H218"/>
      <c r="I218" s="51"/>
      <c r="J218" s="51"/>
      <c r="K218" s="51"/>
      <c r="L218" s="51"/>
    </row>
    <row r="219" spans="1:12" x14ac:dyDescent="0.25">
      <c r="A219"/>
      <c r="B219"/>
      <c r="C219"/>
      <c r="D219"/>
      <c r="E219"/>
      <c r="F219"/>
      <c r="G219"/>
      <c r="H219"/>
      <c r="I219" s="51"/>
      <c r="J219" s="51"/>
      <c r="K219" s="51"/>
      <c r="L219" s="51"/>
    </row>
    <row r="220" spans="1:12" x14ac:dyDescent="0.25">
      <c r="A220"/>
      <c r="B220"/>
      <c r="C220"/>
      <c r="D220"/>
      <c r="E220"/>
      <c r="F220"/>
      <c r="G220"/>
      <c r="H220"/>
      <c r="I220" s="51"/>
      <c r="J220" s="51"/>
      <c r="K220" s="51"/>
      <c r="L220" s="51"/>
    </row>
    <row r="221" spans="1:12" x14ac:dyDescent="0.25">
      <c r="A221"/>
      <c r="B221"/>
      <c r="C221"/>
      <c r="D221"/>
      <c r="E221"/>
      <c r="F221"/>
      <c r="G221"/>
      <c r="H221"/>
      <c r="I221" s="51"/>
      <c r="J221" s="51"/>
      <c r="K221" s="51"/>
      <c r="L221" s="51"/>
    </row>
    <row r="222" spans="1:12" x14ac:dyDescent="0.25">
      <c r="A222"/>
      <c r="B222"/>
      <c r="C222"/>
      <c r="D222"/>
      <c r="E222"/>
      <c r="F222"/>
      <c r="G222"/>
      <c r="H222"/>
      <c r="I222" s="51"/>
      <c r="J222" s="51"/>
      <c r="K222" s="51"/>
      <c r="L222" s="51"/>
    </row>
    <row r="223" spans="1:12" x14ac:dyDescent="0.25">
      <c r="A223"/>
      <c r="B223"/>
      <c r="C223"/>
      <c r="D223"/>
      <c r="E223"/>
      <c r="F223"/>
      <c r="G223"/>
      <c r="H223"/>
      <c r="I223" s="51"/>
      <c r="J223" s="51"/>
      <c r="K223" s="51"/>
      <c r="L223" s="51"/>
    </row>
    <row r="224" spans="1:12" x14ac:dyDescent="0.25">
      <c r="A224"/>
      <c r="B224"/>
      <c r="C224"/>
      <c r="D224"/>
      <c r="E224"/>
      <c r="F224"/>
      <c r="G224"/>
      <c r="H224"/>
      <c r="I224" s="51"/>
      <c r="J224" s="51"/>
      <c r="K224" s="51"/>
      <c r="L224" s="51"/>
    </row>
    <row r="225" spans="1:12" x14ac:dyDescent="0.25">
      <c r="A225"/>
      <c r="B225"/>
      <c r="C225"/>
      <c r="D225"/>
      <c r="E225"/>
      <c r="F225"/>
      <c r="G225"/>
      <c r="H225"/>
      <c r="I225" s="51"/>
      <c r="J225" s="51"/>
      <c r="K225" s="51"/>
      <c r="L225" s="51"/>
    </row>
    <row r="226" spans="1:12" x14ac:dyDescent="0.25">
      <c r="A226"/>
      <c r="B226"/>
      <c r="C226"/>
      <c r="D226"/>
      <c r="E226"/>
      <c r="F226"/>
      <c r="G226"/>
      <c r="H226"/>
      <c r="I226" s="51"/>
      <c r="J226" s="51"/>
      <c r="K226" s="51"/>
      <c r="L226" s="51"/>
    </row>
    <row r="227" spans="1:12" x14ac:dyDescent="0.25">
      <c r="A227"/>
      <c r="B227"/>
      <c r="C227"/>
      <c r="D227"/>
      <c r="E227"/>
      <c r="F227"/>
      <c r="G227"/>
      <c r="H227"/>
      <c r="I227" s="51"/>
      <c r="J227" s="51"/>
      <c r="K227" s="51"/>
      <c r="L227" s="51"/>
    </row>
    <row r="228" spans="1:12" x14ac:dyDescent="0.25">
      <c r="A228"/>
      <c r="B228"/>
      <c r="C228"/>
      <c r="D228"/>
      <c r="E228"/>
      <c r="F228"/>
      <c r="G228"/>
      <c r="H228"/>
      <c r="I228" s="51"/>
      <c r="J228" s="51"/>
      <c r="K228" s="51"/>
      <c r="L228" s="51"/>
    </row>
    <row r="229" spans="1:12" x14ac:dyDescent="0.25">
      <c r="A229"/>
      <c r="B229"/>
      <c r="C229"/>
      <c r="D229"/>
      <c r="E229"/>
      <c r="F229"/>
      <c r="G229"/>
      <c r="H229"/>
      <c r="I229" s="51"/>
      <c r="J229" s="51"/>
      <c r="K229" s="51"/>
      <c r="L229" s="51"/>
    </row>
    <row r="230" spans="1:12" x14ac:dyDescent="0.25">
      <c r="A230"/>
      <c r="B230"/>
      <c r="C230"/>
      <c r="D230"/>
      <c r="E230"/>
      <c r="F230"/>
      <c r="G230"/>
      <c r="H230"/>
      <c r="I230" s="51"/>
      <c r="J230" s="51"/>
      <c r="K230" s="51"/>
      <c r="L230" s="51"/>
    </row>
    <row r="231" spans="1:12" x14ac:dyDescent="0.25">
      <c r="A231"/>
      <c r="B231"/>
      <c r="C231"/>
      <c r="D231"/>
      <c r="E231"/>
      <c r="F231"/>
      <c r="G231"/>
      <c r="H231"/>
      <c r="I231" s="51"/>
      <c r="J231" s="51"/>
      <c r="K231" s="51"/>
      <c r="L231" s="51"/>
    </row>
    <row r="232" spans="1:12" x14ac:dyDescent="0.25">
      <c r="A232"/>
      <c r="B232"/>
      <c r="C232"/>
      <c r="D232"/>
      <c r="E232"/>
      <c r="F232"/>
      <c r="G232"/>
      <c r="H232"/>
      <c r="I232" s="51"/>
      <c r="J232" s="51"/>
      <c r="K232" s="51"/>
      <c r="L232" s="51"/>
    </row>
    <row r="233" spans="1:12" x14ac:dyDescent="0.25">
      <c r="A233"/>
      <c r="B233"/>
      <c r="C233"/>
      <c r="D233"/>
      <c r="E233"/>
      <c r="F233"/>
      <c r="G233"/>
      <c r="H233"/>
      <c r="I233" s="51"/>
      <c r="J233" s="51"/>
      <c r="K233" s="51"/>
      <c r="L233" s="51"/>
    </row>
    <row r="234" spans="1:12" x14ac:dyDescent="0.25">
      <c r="A234"/>
      <c r="B234"/>
      <c r="C234"/>
      <c r="D234"/>
      <c r="E234"/>
      <c r="F234"/>
      <c r="G234"/>
      <c r="H234"/>
      <c r="I234" s="51"/>
      <c r="J234" s="51"/>
      <c r="K234" s="51"/>
      <c r="L234" s="51"/>
    </row>
    <row r="235" spans="1:12" x14ac:dyDescent="0.25">
      <c r="A235"/>
      <c r="B235"/>
      <c r="C235"/>
      <c r="D235"/>
      <c r="E235"/>
      <c r="F235"/>
      <c r="G235"/>
      <c r="H235"/>
      <c r="I235" s="51"/>
      <c r="J235" s="51"/>
      <c r="K235" s="51"/>
      <c r="L235" s="51"/>
    </row>
    <row r="236" spans="1:12" x14ac:dyDescent="0.25">
      <c r="A236"/>
      <c r="B236"/>
      <c r="C236"/>
      <c r="D236"/>
      <c r="E236"/>
      <c r="F236"/>
      <c r="G236"/>
      <c r="H236"/>
      <c r="I236" s="51"/>
      <c r="J236" s="51"/>
      <c r="K236" s="51"/>
      <c r="L236" s="51"/>
    </row>
    <row r="237" spans="1:12" x14ac:dyDescent="0.25">
      <c r="A237"/>
      <c r="B237"/>
      <c r="C237"/>
      <c r="D237"/>
      <c r="E237"/>
      <c r="F237"/>
      <c r="G237"/>
      <c r="H237"/>
      <c r="I237" s="51"/>
      <c r="J237" s="51"/>
      <c r="K237" s="51"/>
      <c r="L237" s="51"/>
    </row>
    <row r="238" spans="1:12" x14ac:dyDescent="0.25">
      <c r="A238"/>
      <c r="B238"/>
      <c r="C238"/>
      <c r="D238"/>
      <c r="E238"/>
      <c r="F238"/>
      <c r="G238"/>
      <c r="H238"/>
      <c r="I238" s="51"/>
      <c r="J238" s="51"/>
      <c r="K238" s="51"/>
      <c r="L238" s="51"/>
    </row>
    <row r="239" spans="1:12" x14ac:dyDescent="0.25">
      <c r="A239"/>
      <c r="B239"/>
      <c r="C239"/>
      <c r="D239"/>
      <c r="E239"/>
      <c r="F239"/>
      <c r="G239"/>
      <c r="H239"/>
      <c r="I239" s="51"/>
    </row>
    <row r="240" spans="1:12" x14ac:dyDescent="0.25">
      <c r="A240"/>
      <c r="B240"/>
      <c r="C240"/>
      <c r="D240"/>
      <c r="E240"/>
      <c r="F240"/>
      <c r="G240"/>
      <c r="H240"/>
      <c r="I240" s="51"/>
    </row>
    <row r="241" spans="1:9" x14ac:dyDescent="0.25">
      <c r="A241"/>
      <c r="B241"/>
      <c r="C241"/>
      <c r="D241"/>
      <c r="E241"/>
      <c r="F241"/>
      <c r="G241"/>
      <c r="H241"/>
      <c r="I241" s="51"/>
    </row>
    <row r="242" spans="1:9" x14ac:dyDescent="0.25">
      <c r="A242"/>
      <c r="B242"/>
      <c r="C242"/>
      <c r="D242"/>
      <c r="E242"/>
      <c r="F242"/>
      <c r="G242"/>
      <c r="H242"/>
      <c r="I242" s="51"/>
    </row>
    <row r="243" spans="1:9" x14ac:dyDescent="0.25">
      <c r="A243"/>
      <c r="B243"/>
      <c r="C243"/>
      <c r="D243"/>
      <c r="E243"/>
      <c r="F243"/>
      <c r="G243"/>
      <c r="H243"/>
      <c r="I243" s="51"/>
    </row>
    <row r="244" spans="1:9" x14ac:dyDescent="0.25">
      <c r="A244"/>
      <c r="B244"/>
      <c r="C244"/>
      <c r="D244"/>
      <c r="E244"/>
      <c r="F244"/>
      <c r="G244"/>
      <c r="H244"/>
      <c r="I244" s="51"/>
    </row>
    <row r="245" spans="1:9" x14ac:dyDescent="0.25">
      <c r="A245"/>
      <c r="B245"/>
      <c r="C245"/>
      <c r="D245"/>
      <c r="E245"/>
      <c r="F245"/>
      <c r="G245"/>
      <c r="H245"/>
      <c r="I245" s="51"/>
    </row>
    <row r="246" spans="1:9" x14ac:dyDescent="0.25">
      <c r="A246"/>
      <c r="B246"/>
      <c r="C246"/>
      <c r="D246"/>
      <c r="E246"/>
      <c r="F246"/>
      <c r="G246"/>
      <c r="H246"/>
      <c r="I246" s="51"/>
    </row>
    <row r="247" spans="1:9" x14ac:dyDescent="0.25">
      <c r="A247"/>
      <c r="B247"/>
      <c r="C247"/>
      <c r="D247"/>
      <c r="E247"/>
      <c r="F247"/>
      <c r="G247"/>
      <c r="H247"/>
      <c r="I247" s="51"/>
    </row>
    <row r="248" spans="1:9" x14ac:dyDescent="0.25">
      <c r="A248"/>
      <c r="B248"/>
      <c r="C248"/>
      <c r="D248"/>
      <c r="E248"/>
      <c r="F248"/>
      <c r="G248"/>
      <c r="H248"/>
      <c r="I248" s="51"/>
    </row>
    <row r="249" spans="1:9" x14ac:dyDescent="0.25">
      <c r="A249"/>
      <c r="B249"/>
      <c r="C249"/>
      <c r="D249"/>
      <c r="E249"/>
      <c r="F249"/>
      <c r="G249"/>
      <c r="H249"/>
      <c r="I249" s="51"/>
    </row>
    <row r="250" spans="1:9" x14ac:dyDescent="0.25">
      <c r="A250"/>
      <c r="B250"/>
      <c r="C250"/>
      <c r="D250"/>
      <c r="E250"/>
      <c r="F250"/>
      <c r="G250"/>
      <c r="H250"/>
      <c r="I250" s="51"/>
    </row>
    <row r="251" spans="1:9" x14ac:dyDescent="0.25">
      <c r="A251"/>
      <c r="B251"/>
      <c r="C251"/>
      <c r="D251"/>
      <c r="E251"/>
      <c r="F251"/>
      <c r="G251"/>
      <c r="H251"/>
      <c r="I251" s="51"/>
    </row>
    <row r="252" spans="1:9" x14ac:dyDescent="0.25">
      <c r="A252"/>
      <c r="B252"/>
      <c r="C252"/>
      <c r="D252"/>
      <c r="E252"/>
      <c r="F252"/>
      <c r="G252"/>
      <c r="H252"/>
      <c r="I252" s="51"/>
    </row>
    <row r="253" spans="1:9" x14ac:dyDescent="0.25">
      <c r="A253"/>
      <c r="B253"/>
      <c r="C253"/>
      <c r="D253"/>
      <c r="E253"/>
      <c r="F253"/>
      <c r="G253"/>
      <c r="H253"/>
      <c r="I253" s="51"/>
    </row>
    <row r="254" spans="1:9" x14ac:dyDescent="0.25">
      <c r="A254"/>
      <c r="B254"/>
      <c r="C254"/>
      <c r="D254"/>
      <c r="E254"/>
      <c r="F254"/>
      <c r="G254"/>
      <c r="H254"/>
      <c r="I254" s="51"/>
    </row>
    <row r="255" spans="1:9" x14ac:dyDescent="0.25">
      <c r="A255"/>
      <c r="B255"/>
      <c r="C255"/>
      <c r="D255"/>
      <c r="E255"/>
      <c r="F255"/>
      <c r="G255"/>
      <c r="H255"/>
      <c r="I255" s="51"/>
    </row>
    <row r="256" spans="1:9" x14ac:dyDescent="0.25">
      <c r="A256"/>
      <c r="B256"/>
      <c r="C256"/>
      <c r="D256"/>
      <c r="E256"/>
      <c r="F256"/>
      <c r="G256"/>
      <c r="H256"/>
      <c r="I256" s="51"/>
    </row>
    <row r="257" spans="1:9" x14ac:dyDescent="0.25">
      <c r="A257"/>
      <c r="B257"/>
      <c r="C257"/>
      <c r="D257"/>
      <c r="E257"/>
      <c r="F257"/>
      <c r="G257"/>
      <c r="H257"/>
      <c r="I257" s="51"/>
    </row>
    <row r="258" spans="1:9" x14ac:dyDescent="0.25">
      <c r="A258"/>
      <c r="B258"/>
      <c r="C258"/>
      <c r="D258"/>
      <c r="E258"/>
      <c r="F258"/>
      <c r="G258"/>
      <c r="H258"/>
      <c r="I258" s="51"/>
    </row>
    <row r="259" spans="1:9" x14ac:dyDescent="0.25">
      <c r="A259"/>
      <c r="B259"/>
      <c r="C259"/>
      <c r="D259"/>
      <c r="E259"/>
      <c r="F259"/>
      <c r="G259"/>
      <c r="H259"/>
      <c r="I259" s="51"/>
    </row>
    <row r="260" spans="1:9" x14ac:dyDescent="0.25">
      <c r="A260"/>
      <c r="B260"/>
      <c r="C260"/>
      <c r="D260"/>
      <c r="E260"/>
      <c r="F260"/>
      <c r="G260"/>
      <c r="H260"/>
      <c r="I260" s="51"/>
    </row>
    <row r="261" spans="1:9" x14ac:dyDescent="0.25">
      <c r="A261"/>
      <c r="B261"/>
      <c r="C261"/>
      <c r="D261"/>
      <c r="E261"/>
      <c r="F261"/>
      <c r="G261"/>
      <c r="H261"/>
      <c r="I261" s="51"/>
    </row>
    <row r="262" spans="1:9" x14ac:dyDescent="0.25">
      <c r="A262"/>
      <c r="B262"/>
      <c r="C262"/>
      <c r="D262"/>
      <c r="E262"/>
      <c r="F262"/>
      <c r="G262"/>
      <c r="H262"/>
      <c r="I262" s="51"/>
    </row>
    <row r="263" spans="1:9" x14ac:dyDescent="0.25">
      <c r="A263"/>
      <c r="B263"/>
      <c r="C263"/>
      <c r="D263"/>
      <c r="E263"/>
      <c r="F263"/>
      <c r="G263"/>
      <c r="H263"/>
      <c r="I263" s="51"/>
    </row>
    <row r="264" spans="1:9" x14ac:dyDescent="0.25">
      <c r="A264"/>
      <c r="B264"/>
      <c r="C264"/>
      <c r="D264"/>
      <c r="E264"/>
      <c r="F264"/>
      <c r="G264"/>
      <c r="H264"/>
      <c r="I264" s="51"/>
    </row>
    <row r="265" spans="1:9" x14ac:dyDescent="0.25">
      <c r="A265"/>
      <c r="B265"/>
      <c r="C265"/>
      <c r="D265"/>
      <c r="E265"/>
      <c r="F265"/>
      <c r="G265"/>
      <c r="H265"/>
      <c r="I265" s="51"/>
    </row>
    <row r="266" spans="1:9" x14ac:dyDescent="0.25">
      <c r="A266"/>
      <c r="B266"/>
      <c r="C266"/>
      <c r="D266"/>
      <c r="E266"/>
      <c r="F266"/>
      <c r="G266"/>
      <c r="H266"/>
      <c r="I266" s="51"/>
    </row>
    <row r="267" spans="1:9" x14ac:dyDescent="0.25">
      <c r="A267"/>
      <c r="B267"/>
      <c r="C267"/>
      <c r="D267"/>
      <c r="E267"/>
      <c r="F267"/>
      <c r="G267"/>
      <c r="H267"/>
      <c r="I267" s="51"/>
    </row>
    <row r="268" spans="1:9" x14ac:dyDescent="0.25">
      <c r="A268"/>
      <c r="B268"/>
      <c r="C268"/>
      <c r="D268"/>
      <c r="E268"/>
      <c r="F268"/>
      <c r="G268"/>
      <c r="H268"/>
      <c r="I268" s="51"/>
    </row>
    <row r="269" spans="1:9" x14ac:dyDescent="0.25">
      <c r="A269"/>
      <c r="B269"/>
      <c r="C269"/>
      <c r="D269"/>
      <c r="E269"/>
      <c r="F269"/>
      <c r="G269"/>
      <c r="H269"/>
      <c r="I269" s="51"/>
    </row>
    <row r="270" spans="1:9" x14ac:dyDescent="0.25">
      <c r="A270"/>
      <c r="B270"/>
      <c r="C270"/>
      <c r="D270"/>
      <c r="E270"/>
      <c r="F270"/>
      <c r="G270"/>
      <c r="H270"/>
      <c r="I270" s="51"/>
    </row>
    <row r="271" spans="1:9" x14ac:dyDescent="0.25">
      <c r="A271"/>
      <c r="B271"/>
      <c r="C271"/>
      <c r="D271"/>
      <c r="E271"/>
      <c r="F271"/>
      <c r="G271"/>
      <c r="H271"/>
      <c r="I271" s="51"/>
    </row>
    <row r="272" spans="1:9" x14ac:dyDescent="0.25">
      <c r="A272"/>
      <c r="B272"/>
      <c r="C272"/>
      <c r="D272"/>
      <c r="E272"/>
      <c r="F272"/>
      <c r="G272"/>
      <c r="H272"/>
      <c r="I272" s="51"/>
    </row>
    <row r="273" spans="1:9" x14ac:dyDescent="0.25">
      <c r="A273"/>
      <c r="B273"/>
      <c r="C273"/>
      <c r="D273"/>
      <c r="E273"/>
      <c r="F273"/>
      <c r="G273"/>
      <c r="H273"/>
      <c r="I273" s="51"/>
    </row>
    <row r="274" spans="1:9" x14ac:dyDescent="0.25">
      <c r="A274"/>
      <c r="B274"/>
      <c r="C274"/>
      <c r="D274"/>
      <c r="E274"/>
      <c r="F274"/>
      <c r="G274"/>
      <c r="H274"/>
      <c r="I274" s="51"/>
    </row>
    <row r="275" spans="1:9" x14ac:dyDescent="0.25">
      <c r="A275"/>
      <c r="B275"/>
      <c r="C275"/>
      <c r="D275"/>
      <c r="E275"/>
      <c r="F275"/>
      <c r="G275"/>
      <c r="H275"/>
      <c r="I275" s="51"/>
    </row>
    <row r="276" spans="1:9" x14ac:dyDescent="0.25">
      <c r="A276"/>
      <c r="B276"/>
      <c r="C276"/>
      <c r="D276"/>
      <c r="E276"/>
      <c r="F276"/>
      <c r="G276"/>
      <c r="H276"/>
      <c r="I276" s="51"/>
    </row>
    <row r="277" spans="1:9" x14ac:dyDescent="0.25">
      <c r="A277"/>
      <c r="B277"/>
      <c r="C277"/>
      <c r="D277"/>
      <c r="E277"/>
      <c r="F277"/>
      <c r="G277"/>
      <c r="H277"/>
      <c r="I277" s="51"/>
    </row>
    <row r="278" spans="1:9" x14ac:dyDescent="0.25">
      <c r="A278"/>
      <c r="B278"/>
      <c r="C278"/>
      <c r="D278"/>
      <c r="E278"/>
      <c r="F278"/>
      <c r="G278"/>
      <c r="H278"/>
      <c r="I278" s="51"/>
    </row>
    <row r="279" spans="1:9" x14ac:dyDescent="0.25">
      <c r="A279"/>
      <c r="B279"/>
      <c r="C279"/>
      <c r="D279"/>
      <c r="E279"/>
      <c r="F279"/>
      <c r="G279"/>
      <c r="H279"/>
      <c r="I279" s="51"/>
    </row>
    <row r="280" spans="1:9" x14ac:dyDescent="0.25">
      <c r="A280"/>
      <c r="B280"/>
      <c r="C280"/>
      <c r="D280"/>
      <c r="E280"/>
      <c r="F280"/>
      <c r="G280"/>
      <c r="H280"/>
      <c r="I280" s="51"/>
    </row>
    <row r="281" spans="1:9" x14ac:dyDescent="0.25">
      <c r="A281"/>
      <c r="B281"/>
      <c r="C281"/>
      <c r="D281"/>
      <c r="E281"/>
      <c r="F281"/>
      <c r="G281"/>
      <c r="H281"/>
      <c r="I281" s="51"/>
    </row>
    <row r="282" spans="1:9" x14ac:dyDescent="0.25">
      <c r="A282"/>
      <c r="B282"/>
      <c r="C282"/>
      <c r="D282"/>
      <c r="E282"/>
      <c r="F282"/>
      <c r="G282"/>
      <c r="H282"/>
      <c r="I282" s="51"/>
    </row>
    <row r="283" spans="1:9" x14ac:dyDescent="0.25">
      <c r="A283"/>
      <c r="B283"/>
      <c r="C283"/>
      <c r="D283"/>
      <c r="E283"/>
      <c r="F283"/>
      <c r="G283"/>
      <c r="H283"/>
      <c r="I283" s="51"/>
    </row>
    <row r="284" spans="1:9" x14ac:dyDescent="0.25">
      <c r="A284"/>
      <c r="B284"/>
      <c r="C284"/>
      <c r="D284"/>
      <c r="E284"/>
      <c r="F284"/>
      <c r="G284"/>
      <c r="H284"/>
      <c r="I284" s="51"/>
    </row>
    <row r="285" spans="1:9" x14ac:dyDescent="0.25">
      <c r="A285"/>
      <c r="B285"/>
      <c r="C285"/>
      <c r="D285"/>
      <c r="E285"/>
      <c r="F285"/>
      <c r="G285"/>
      <c r="H285"/>
      <c r="I285" s="51"/>
    </row>
    <row r="286" spans="1:9" x14ac:dyDescent="0.25">
      <c r="A286"/>
      <c r="B286"/>
      <c r="C286"/>
      <c r="D286"/>
      <c r="E286"/>
      <c r="F286"/>
      <c r="G286"/>
      <c r="H286"/>
      <c r="I286" s="51"/>
    </row>
    <row r="287" spans="1:9" x14ac:dyDescent="0.25">
      <c r="A287"/>
      <c r="B287"/>
      <c r="C287"/>
      <c r="D287"/>
      <c r="E287"/>
      <c r="F287"/>
      <c r="G287"/>
      <c r="H287"/>
      <c r="I287" s="51"/>
    </row>
    <row r="288" spans="1:9" x14ac:dyDescent="0.25">
      <c r="A288"/>
      <c r="B288"/>
      <c r="C288"/>
      <c r="D288"/>
      <c r="E288"/>
      <c r="F288"/>
      <c r="G288"/>
      <c r="H288"/>
      <c r="I288" s="51"/>
    </row>
    <row r="289" spans="1:9" x14ac:dyDescent="0.25">
      <c r="A289"/>
      <c r="B289"/>
      <c r="C289"/>
      <c r="D289"/>
      <c r="E289"/>
      <c r="F289"/>
      <c r="G289"/>
      <c r="H289"/>
      <c r="I289" s="51"/>
    </row>
    <row r="290" spans="1:9" x14ac:dyDescent="0.25">
      <c r="A290"/>
      <c r="B290"/>
      <c r="C290"/>
      <c r="D290"/>
      <c r="E290"/>
      <c r="F290"/>
      <c r="G290"/>
      <c r="H290"/>
      <c r="I290" s="51"/>
    </row>
    <row r="291" spans="1:9" x14ac:dyDescent="0.25">
      <c r="A291"/>
      <c r="B291"/>
      <c r="C291"/>
      <c r="D291"/>
      <c r="E291"/>
      <c r="F291"/>
      <c r="G291"/>
      <c r="H291"/>
      <c r="I291" s="51"/>
    </row>
    <row r="292" spans="1:9" x14ac:dyDescent="0.25">
      <c r="A292"/>
      <c r="B292"/>
      <c r="C292"/>
      <c r="D292"/>
      <c r="E292"/>
      <c r="F292"/>
      <c r="G292"/>
      <c r="H292"/>
      <c r="I292" s="51"/>
    </row>
    <row r="293" spans="1:9" x14ac:dyDescent="0.25">
      <c r="A293"/>
      <c r="B293"/>
      <c r="C293"/>
      <c r="D293"/>
      <c r="E293"/>
      <c r="F293"/>
      <c r="G293"/>
      <c r="H293"/>
      <c r="I293" s="51"/>
    </row>
    <row r="294" spans="1:9" x14ac:dyDescent="0.25">
      <c r="A294"/>
      <c r="B294"/>
      <c r="C294"/>
      <c r="D294"/>
      <c r="E294"/>
      <c r="F294"/>
      <c r="G294"/>
      <c r="H294"/>
      <c r="I294" s="51"/>
    </row>
    <row r="295" spans="1:9" x14ac:dyDescent="0.25">
      <c r="A295"/>
      <c r="B295"/>
      <c r="C295"/>
      <c r="D295"/>
      <c r="E295"/>
      <c r="F295"/>
      <c r="G295"/>
      <c r="H295"/>
      <c r="I295" s="51"/>
    </row>
    <row r="296" spans="1:9" x14ac:dyDescent="0.25">
      <c r="A296"/>
      <c r="B296"/>
      <c r="C296"/>
      <c r="D296"/>
      <c r="E296"/>
      <c r="F296"/>
      <c r="G296"/>
      <c r="H296"/>
      <c r="I296" s="51"/>
    </row>
    <row r="297" spans="1:9" x14ac:dyDescent="0.25">
      <c r="A297"/>
      <c r="B297"/>
      <c r="C297"/>
      <c r="D297"/>
      <c r="E297"/>
      <c r="F297"/>
      <c r="G297"/>
      <c r="H297"/>
      <c r="I297" s="51"/>
    </row>
    <row r="298" spans="1:9" x14ac:dyDescent="0.25">
      <c r="A298"/>
      <c r="B298"/>
      <c r="C298"/>
      <c r="D298"/>
      <c r="E298"/>
      <c r="F298"/>
      <c r="G298"/>
      <c r="H298"/>
      <c r="I298" s="51"/>
    </row>
    <row r="299" spans="1:9" x14ac:dyDescent="0.25">
      <c r="A299" s="53"/>
      <c r="B299" s="53"/>
      <c r="C299" s="53"/>
      <c r="D299" s="53"/>
      <c r="E299" s="53"/>
      <c r="F299" s="53"/>
      <c r="G299" s="53"/>
      <c r="H299" s="53"/>
    </row>
    <row r="300" spans="1:9" x14ac:dyDescent="0.25">
      <c r="A300" s="53"/>
      <c r="B300" s="53"/>
      <c r="C300" s="53"/>
      <c r="D300" s="53"/>
      <c r="E300" s="53"/>
      <c r="F300" s="53"/>
      <c r="G300" s="53"/>
      <c r="H300" s="53"/>
    </row>
    <row r="301" spans="1:9" x14ac:dyDescent="0.25">
      <c r="A301" s="53"/>
      <c r="B301" s="53"/>
      <c r="C301" s="53"/>
      <c r="D301" s="53"/>
      <c r="E301" s="53"/>
      <c r="F301" s="53"/>
      <c r="G301" s="53"/>
      <c r="H301" s="53"/>
    </row>
    <row r="302" spans="1:9" x14ac:dyDescent="0.25">
      <c r="A302" s="53"/>
      <c r="B302" s="53"/>
      <c r="C302" s="53"/>
      <c r="D302" s="53"/>
      <c r="E302" s="53"/>
      <c r="F302" s="53"/>
      <c r="G302" s="53"/>
      <c r="H302" s="53"/>
    </row>
    <row r="303" spans="1:9" x14ac:dyDescent="0.25">
      <c r="A303" s="53"/>
      <c r="B303" s="53"/>
      <c r="C303" s="53"/>
      <c r="D303" s="53"/>
      <c r="E303" s="53"/>
      <c r="F303" s="53"/>
      <c r="G303" s="53"/>
      <c r="H303" s="53"/>
    </row>
    <row r="304" spans="1:9" x14ac:dyDescent="0.25">
      <c r="A304" s="53"/>
      <c r="B304" s="53"/>
      <c r="C304" s="53"/>
      <c r="D304" s="53"/>
      <c r="E304" s="53"/>
      <c r="F304" s="53"/>
      <c r="G304" s="53"/>
      <c r="H304" s="53"/>
    </row>
    <row r="305" spans="1:8" x14ac:dyDescent="0.25">
      <c r="A305" s="53"/>
      <c r="B305" s="53"/>
      <c r="C305" s="53"/>
      <c r="D305" s="53"/>
      <c r="E305" s="53"/>
      <c r="F305" s="53"/>
      <c r="G305" s="53"/>
      <c r="H305" s="53"/>
    </row>
    <row r="306" spans="1:8" x14ac:dyDescent="0.25">
      <c r="A306" s="53"/>
      <c r="B306" s="53"/>
      <c r="C306" s="53"/>
      <c r="D306" s="53"/>
      <c r="E306" s="53"/>
      <c r="F306" s="53"/>
      <c r="G306" s="53"/>
      <c r="H306" s="53"/>
    </row>
    <row r="307" spans="1:8" x14ac:dyDescent="0.25">
      <c r="A307" s="53"/>
      <c r="B307" s="53"/>
      <c r="C307" s="53"/>
      <c r="D307" s="53"/>
      <c r="E307" s="53"/>
      <c r="F307" s="53"/>
      <c r="G307" s="53"/>
      <c r="H307" s="53"/>
    </row>
    <row r="308" spans="1:8" x14ac:dyDescent="0.25">
      <c r="A308" s="53"/>
      <c r="B308" s="53"/>
      <c r="C308" s="53"/>
      <c r="D308" s="53"/>
      <c r="E308" s="53"/>
      <c r="F308" s="53"/>
      <c r="G308" s="53"/>
      <c r="H308" s="53"/>
    </row>
    <row r="309" spans="1:8" x14ac:dyDescent="0.25">
      <c r="A309" s="53"/>
      <c r="B309" s="53"/>
      <c r="C309" s="53"/>
      <c r="D309" s="53"/>
      <c r="E309" s="53"/>
      <c r="F309" s="53"/>
      <c r="G309" s="53"/>
      <c r="H309" s="53"/>
    </row>
    <row r="310" spans="1:8" x14ac:dyDescent="0.25">
      <c r="A310" s="53"/>
      <c r="B310" s="53"/>
      <c r="C310" s="53"/>
      <c r="D310" s="53"/>
      <c r="E310" s="53"/>
      <c r="F310" s="53"/>
      <c r="G310" s="53"/>
      <c r="H310" s="53"/>
    </row>
    <row r="311" spans="1:8" x14ac:dyDescent="0.25">
      <c r="A311" s="53"/>
      <c r="B311" s="53"/>
      <c r="C311" s="53"/>
      <c r="D311" s="53"/>
      <c r="E311" s="53"/>
      <c r="F311" s="53"/>
      <c r="G311" s="53"/>
      <c r="H311" s="53"/>
    </row>
    <row r="312" spans="1:8" x14ac:dyDescent="0.25">
      <c r="A312" s="53"/>
      <c r="B312" s="53"/>
      <c r="C312" s="53"/>
      <c r="D312" s="53"/>
      <c r="E312" s="53"/>
      <c r="F312" s="53"/>
      <c r="G312" s="53"/>
      <c r="H312" s="53"/>
    </row>
    <row r="313" spans="1:8" x14ac:dyDescent="0.25">
      <c r="A313" s="53"/>
      <c r="B313" s="53"/>
      <c r="C313" s="53"/>
      <c r="D313" s="53"/>
      <c r="E313" s="53"/>
      <c r="F313" s="53"/>
      <c r="G313" s="53"/>
      <c r="H313" s="53"/>
    </row>
    <row r="314" spans="1:8" x14ac:dyDescent="0.25">
      <c r="A314" s="53"/>
      <c r="B314" s="53"/>
      <c r="C314" s="53"/>
      <c r="D314" s="53"/>
      <c r="E314" s="53"/>
      <c r="F314" s="53"/>
      <c r="G314" s="53"/>
      <c r="H314" s="53"/>
    </row>
    <row r="315" spans="1:8" x14ac:dyDescent="0.25">
      <c r="A315" s="53"/>
      <c r="B315" s="53"/>
      <c r="C315" s="53"/>
      <c r="D315" s="53"/>
      <c r="E315" s="53"/>
      <c r="F315" s="53"/>
      <c r="G315" s="53"/>
      <c r="H315" s="53"/>
    </row>
    <row r="316" spans="1:8" x14ac:dyDescent="0.25">
      <c r="A316" s="53"/>
      <c r="B316" s="53"/>
      <c r="C316" s="53"/>
      <c r="D316" s="53"/>
      <c r="E316" s="53"/>
      <c r="F316" s="53"/>
      <c r="G316" s="53"/>
      <c r="H316" s="53"/>
    </row>
    <row r="317" spans="1:8" x14ac:dyDescent="0.25">
      <c r="A317" s="53"/>
      <c r="B317" s="53"/>
      <c r="C317" s="53"/>
      <c r="D317" s="53"/>
      <c r="E317" s="53"/>
      <c r="F317" s="53"/>
      <c r="G317" s="53"/>
      <c r="H317" s="53"/>
    </row>
    <row r="318" spans="1:8" x14ac:dyDescent="0.25">
      <c r="A318" s="53"/>
      <c r="B318" s="53"/>
      <c r="C318" s="53"/>
      <c r="D318" s="53"/>
      <c r="E318" s="53"/>
      <c r="F318" s="53"/>
      <c r="G318" s="53"/>
      <c r="H318" s="53"/>
    </row>
    <row r="319" spans="1:8" x14ac:dyDescent="0.25">
      <c r="A319" s="53"/>
      <c r="B319" s="53"/>
      <c r="C319" s="53"/>
      <c r="D319" s="53"/>
      <c r="E319" s="53"/>
      <c r="F319" s="53"/>
      <c r="G319" s="53"/>
      <c r="H319" s="53"/>
    </row>
    <row r="320" spans="1:8" x14ac:dyDescent="0.25">
      <c r="A320" s="53"/>
      <c r="B320" s="53"/>
      <c r="C320" s="53"/>
      <c r="D320" s="53"/>
      <c r="E320" s="53"/>
      <c r="F320" s="53"/>
      <c r="G320" s="53"/>
      <c r="H320" s="53"/>
    </row>
    <row r="321" spans="1:8" x14ac:dyDescent="0.25">
      <c r="A321" s="53"/>
      <c r="B321" s="53"/>
      <c r="C321" s="53"/>
      <c r="D321" s="53"/>
      <c r="E321" s="53"/>
      <c r="F321" s="53"/>
      <c r="G321" s="53"/>
      <c r="H321" s="53"/>
    </row>
    <row r="322" spans="1:8" x14ac:dyDescent="0.25">
      <c r="A322" s="53"/>
      <c r="B322" s="53"/>
      <c r="C322" s="53"/>
      <c r="D322" s="53"/>
      <c r="E322" s="53"/>
      <c r="F322" s="53"/>
      <c r="G322" s="53"/>
      <c r="H322" s="53"/>
    </row>
    <row r="323" spans="1:8" x14ac:dyDescent="0.25">
      <c r="A323" s="53"/>
      <c r="B323" s="53"/>
      <c r="C323" s="53"/>
      <c r="D323" s="53"/>
      <c r="E323" s="53"/>
      <c r="F323" s="53"/>
      <c r="G323" s="53"/>
      <c r="H323" s="53"/>
    </row>
    <row r="324" spans="1:8" x14ac:dyDescent="0.25">
      <c r="A324" s="53"/>
      <c r="B324" s="53"/>
      <c r="C324" s="53"/>
      <c r="D324" s="53"/>
      <c r="E324" s="53"/>
      <c r="F324" s="53"/>
      <c r="G324" s="53"/>
      <c r="H324" s="53"/>
    </row>
    <row r="325" spans="1:8" x14ac:dyDescent="0.25">
      <c r="A325" s="53"/>
      <c r="B325" s="53"/>
      <c r="C325" s="53"/>
      <c r="D325" s="53"/>
      <c r="E325" s="53"/>
      <c r="F325" s="53"/>
      <c r="G325" s="53"/>
      <c r="H325" s="53"/>
    </row>
    <row r="326" spans="1:8" x14ac:dyDescent="0.25">
      <c r="A326" s="53"/>
      <c r="B326" s="53"/>
      <c r="C326" s="53"/>
      <c r="D326" s="53"/>
      <c r="E326" s="53"/>
      <c r="F326" s="53"/>
      <c r="G326" s="53"/>
      <c r="H326" s="53"/>
    </row>
    <row r="327" spans="1:8" x14ac:dyDescent="0.25">
      <c r="A327" s="53"/>
      <c r="B327" s="53"/>
      <c r="C327" s="53"/>
      <c r="D327" s="53"/>
      <c r="E327" s="53"/>
      <c r="F327" s="53"/>
      <c r="G327" s="53"/>
      <c r="H327" s="53"/>
    </row>
    <row r="328" spans="1:8" x14ac:dyDescent="0.25">
      <c r="A328" s="53"/>
      <c r="B328" s="53"/>
      <c r="C328" s="53"/>
      <c r="D328" s="53"/>
      <c r="E328" s="53"/>
      <c r="F328" s="53"/>
      <c r="G328" s="53"/>
      <c r="H328" s="53"/>
    </row>
    <row r="329" spans="1:8" x14ac:dyDescent="0.25">
      <c r="A329" s="53"/>
      <c r="B329" s="53"/>
      <c r="C329" s="53"/>
      <c r="D329" s="53"/>
      <c r="E329" s="53"/>
      <c r="F329" s="53"/>
      <c r="G329" s="53"/>
      <c r="H329" s="53"/>
    </row>
    <row r="330" spans="1:8" x14ac:dyDescent="0.25">
      <c r="A330" s="53"/>
      <c r="B330" s="53"/>
      <c r="C330" s="53"/>
      <c r="D330" s="53"/>
      <c r="E330" s="53"/>
      <c r="F330" s="53"/>
      <c r="G330" s="53"/>
      <c r="H330" s="53"/>
    </row>
    <row r="331" spans="1:8" x14ac:dyDescent="0.25">
      <c r="A331" s="53"/>
      <c r="B331" s="53"/>
      <c r="C331" s="53"/>
      <c r="D331" s="53"/>
      <c r="E331" s="53"/>
      <c r="F331" s="53"/>
      <c r="G331" s="53"/>
      <c r="H331" s="53"/>
    </row>
    <row r="332" spans="1:8" x14ac:dyDescent="0.25">
      <c r="A332" s="53"/>
      <c r="B332" s="53"/>
      <c r="C332" s="53"/>
      <c r="D332" s="53"/>
      <c r="E332" s="53"/>
      <c r="F332" s="53"/>
      <c r="G332" s="53"/>
      <c r="H332" s="53"/>
    </row>
    <row r="333" spans="1:8" x14ac:dyDescent="0.25">
      <c r="A333" s="53"/>
      <c r="B333" s="53"/>
      <c r="C333" s="53"/>
      <c r="D333" s="53"/>
      <c r="E333" s="53"/>
      <c r="F333" s="53"/>
      <c r="G333" s="53"/>
      <c r="H333" s="53"/>
    </row>
    <row r="334" spans="1:8" x14ac:dyDescent="0.25">
      <c r="A334" s="53"/>
      <c r="B334" s="53"/>
      <c r="C334" s="53"/>
      <c r="D334" s="53"/>
      <c r="E334" s="53"/>
      <c r="F334" s="53"/>
      <c r="G334" s="53"/>
      <c r="H334" s="53"/>
    </row>
    <row r="335" spans="1:8" x14ac:dyDescent="0.25">
      <c r="A335" s="53"/>
      <c r="B335" s="53"/>
      <c r="C335" s="53"/>
      <c r="D335" s="53"/>
      <c r="E335" s="53"/>
      <c r="F335" s="53"/>
      <c r="G335" s="53"/>
      <c r="H335" s="53"/>
    </row>
    <row r="336" spans="1:8" x14ac:dyDescent="0.25">
      <c r="A336" s="53"/>
      <c r="B336" s="53"/>
      <c r="C336" s="53"/>
      <c r="D336" s="53"/>
      <c r="E336" s="53"/>
      <c r="F336" s="53"/>
      <c r="G336" s="53"/>
      <c r="H336" s="53"/>
    </row>
    <row r="337" spans="1:8" x14ac:dyDescent="0.25">
      <c r="A337" s="53"/>
      <c r="B337" s="53"/>
      <c r="C337" s="53"/>
      <c r="D337" s="53"/>
      <c r="E337" s="53"/>
      <c r="F337" s="53"/>
      <c r="G337" s="53"/>
      <c r="H337" s="53"/>
    </row>
    <row r="338" spans="1:8" x14ac:dyDescent="0.25">
      <c r="A338" s="53"/>
      <c r="B338" s="53"/>
      <c r="C338" s="53"/>
      <c r="D338" s="53"/>
      <c r="E338" s="53"/>
      <c r="F338" s="53"/>
      <c r="G338" s="53"/>
      <c r="H338" s="53"/>
    </row>
    <row r="339" spans="1:8" x14ac:dyDescent="0.25">
      <c r="A339" s="53"/>
      <c r="B339" s="53"/>
      <c r="C339" s="53"/>
      <c r="D339" s="53"/>
      <c r="E339" s="53"/>
      <c r="F339" s="53"/>
      <c r="G339" s="53"/>
      <c r="H339" s="53"/>
    </row>
    <row r="340" spans="1:8" x14ac:dyDescent="0.25">
      <c r="A340" s="53"/>
      <c r="B340" s="53"/>
      <c r="C340" s="53"/>
      <c r="D340" s="53"/>
      <c r="E340" s="53"/>
      <c r="F340" s="53"/>
      <c r="G340" s="53"/>
      <c r="H340" s="53"/>
    </row>
    <row r="341" spans="1:8" x14ac:dyDescent="0.25">
      <c r="A341" s="53"/>
      <c r="B341" s="53"/>
      <c r="C341" s="53"/>
      <c r="D341" s="53"/>
      <c r="E341" s="53"/>
      <c r="F341" s="53"/>
      <c r="G341" s="53"/>
      <c r="H341" s="53"/>
    </row>
    <row r="342" spans="1:8" x14ac:dyDescent="0.25">
      <c r="A342" s="53"/>
      <c r="B342" s="53"/>
      <c r="C342" s="53"/>
      <c r="D342" s="53"/>
      <c r="E342" s="53"/>
      <c r="F342" s="53"/>
      <c r="G342" s="53"/>
      <c r="H342" s="53"/>
    </row>
    <row r="343" spans="1:8" x14ac:dyDescent="0.25">
      <c r="A343" s="53"/>
      <c r="B343" s="53"/>
      <c r="C343" s="53"/>
      <c r="D343" s="53"/>
      <c r="E343" s="53"/>
      <c r="F343" s="53"/>
      <c r="G343" s="53"/>
      <c r="H343" s="53"/>
    </row>
    <row r="344" spans="1:8" x14ac:dyDescent="0.25">
      <c r="A344" s="53"/>
      <c r="B344" s="53"/>
      <c r="C344" s="53"/>
      <c r="D344" s="53"/>
      <c r="E344" s="53"/>
      <c r="F344" s="53"/>
      <c r="G344" s="53"/>
      <c r="H344" s="53"/>
    </row>
    <row r="345" spans="1:8" x14ac:dyDescent="0.25">
      <c r="A345" s="53"/>
      <c r="B345" s="53"/>
      <c r="C345" s="53"/>
      <c r="D345" s="53"/>
      <c r="E345" s="53"/>
      <c r="F345" s="53"/>
      <c r="G345" s="53"/>
      <c r="H345" s="53"/>
    </row>
    <row r="346" spans="1:8" x14ac:dyDescent="0.25">
      <c r="A346" s="53"/>
      <c r="B346" s="53"/>
      <c r="C346" s="53"/>
      <c r="D346" s="53"/>
      <c r="E346" s="53"/>
      <c r="F346" s="53"/>
      <c r="G346" s="53"/>
      <c r="H346" s="53"/>
    </row>
    <row r="347" spans="1:8" x14ac:dyDescent="0.25">
      <c r="A347" s="53"/>
      <c r="B347" s="53"/>
      <c r="C347" s="53"/>
      <c r="D347" s="53"/>
      <c r="E347" s="53"/>
      <c r="F347" s="53"/>
      <c r="G347" s="53"/>
      <c r="H347" s="53"/>
    </row>
    <row r="348" spans="1:8" x14ac:dyDescent="0.25">
      <c r="A348" s="53"/>
      <c r="B348" s="53"/>
      <c r="C348" s="53"/>
      <c r="D348" s="53"/>
      <c r="E348" s="53"/>
      <c r="F348" s="53"/>
      <c r="G348" s="53"/>
      <c r="H348" s="53"/>
    </row>
    <row r="349" spans="1:8" x14ac:dyDescent="0.25">
      <c r="A349" s="53"/>
      <c r="B349" s="53"/>
      <c r="C349" s="53"/>
      <c r="D349" s="53"/>
      <c r="E349" s="53"/>
      <c r="F349" s="53"/>
      <c r="G349" s="53"/>
      <c r="H349" s="53"/>
    </row>
    <row r="350" spans="1:8" x14ac:dyDescent="0.25">
      <c r="A350" s="53"/>
      <c r="B350" s="53"/>
      <c r="C350" s="53"/>
      <c r="D350" s="53"/>
      <c r="E350" s="53"/>
      <c r="F350" s="53"/>
      <c r="G350" s="53"/>
      <c r="H350" s="53"/>
    </row>
    <row r="351" spans="1:8" x14ac:dyDescent="0.25">
      <c r="A351" s="53"/>
      <c r="B351" s="53"/>
      <c r="C351" s="53"/>
      <c r="D351" s="53"/>
      <c r="E351" s="53"/>
      <c r="F351" s="53"/>
      <c r="G351" s="53"/>
      <c r="H351" s="53"/>
    </row>
    <row r="352" spans="1:8" x14ac:dyDescent="0.25">
      <c r="A352" s="53"/>
      <c r="B352" s="53"/>
      <c r="C352" s="53"/>
      <c r="D352" s="53"/>
      <c r="E352" s="53"/>
      <c r="F352" s="53"/>
      <c r="G352" s="53"/>
      <c r="H352" s="53"/>
    </row>
    <row r="353" spans="1:8" x14ac:dyDescent="0.25">
      <c r="A353" s="53"/>
      <c r="B353" s="53"/>
      <c r="C353" s="53"/>
      <c r="D353" s="53"/>
      <c r="E353" s="53"/>
      <c r="F353" s="53"/>
      <c r="G353" s="53"/>
      <c r="H353" s="53"/>
    </row>
    <row r="354" spans="1:8" x14ac:dyDescent="0.25">
      <c r="A354" s="53"/>
      <c r="B354" s="53"/>
      <c r="C354" s="53"/>
      <c r="D354" s="53"/>
      <c r="E354" s="53"/>
      <c r="F354" s="53"/>
      <c r="G354" s="53"/>
      <c r="H354" s="53"/>
    </row>
    <row r="355" spans="1:8" x14ac:dyDescent="0.25">
      <c r="A355" s="53"/>
      <c r="B355" s="53"/>
      <c r="C355" s="53"/>
      <c r="D355" s="53"/>
      <c r="E355" s="53"/>
      <c r="F355" s="53"/>
      <c r="G355" s="53"/>
      <c r="H355" s="53"/>
    </row>
    <row r="356" spans="1:8" x14ac:dyDescent="0.25">
      <c r="A356" s="53"/>
      <c r="B356" s="53"/>
      <c r="C356" s="53"/>
      <c r="D356" s="53"/>
      <c r="E356" s="53"/>
      <c r="F356" s="53"/>
      <c r="G356" s="53"/>
      <c r="H356" s="53"/>
    </row>
    <row r="357" spans="1:8" x14ac:dyDescent="0.25">
      <c r="A357" s="53"/>
      <c r="B357" s="53"/>
      <c r="C357" s="53"/>
      <c r="D357" s="53"/>
      <c r="E357" s="53"/>
      <c r="F357" s="53"/>
      <c r="G357" s="53"/>
      <c r="H357" s="53"/>
    </row>
    <row r="358" spans="1:8" x14ac:dyDescent="0.25">
      <c r="A358" s="53"/>
      <c r="B358" s="53"/>
      <c r="C358" s="53"/>
      <c r="D358" s="53"/>
      <c r="E358" s="53"/>
      <c r="F358" s="53"/>
      <c r="G358" s="53"/>
      <c r="H358" s="53"/>
    </row>
    <row r="359" spans="1:8" x14ac:dyDescent="0.25">
      <c r="A359" s="53"/>
      <c r="B359" s="53"/>
      <c r="C359" s="53"/>
      <c r="D359" s="53"/>
      <c r="E359" s="53"/>
      <c r="F359" s="53"/>
      <c r="G359" s="53"/>
      <c r="H359" s="53"/>
    </row>
    <row r="360" spans="1:8" x14ac:dyDescent="0.25">
      <c r="A360" s="53"/>
      <c r="B360" s="53"/>
      <c r="C360" s="53"/>
      <c r="D360" s="53"/>
      <c r="E360" s="53"/>
      <c r="F360" s="53"/>
      <c r="G360" s="53"/>
      <c r="H360" s="53"/>
    </row>
    <row r="361" spans="1:8" x14ac:dyDescent="0.25">
      <c r="A361" s="53"/>
      <c r="B361" s="53"/>
      <c r="C361" s="53"/>
      <c r="D361" s="53"/>
      <c r="E361" s="53"/>
      <c r="F361" s="53"/>
      <c r="G361" s="53"/>
      <c r="H361" s="53"/>
    </row>
    <row r="362" spans="1:8" x14ac:dyDescent="0.25">
      <c r="A362" s="53"/>
      <c r="B362" s="53"/>
      <c r="C362" s="53"/>
      <c r="D362" s="53"/>
      <c r="E362" s="53"/>
      <c r="F362" s="53"/>
      <c r="G362" s="53"/>
      <c r="H362" s="53"/>
    </row>
    <row r="363" spans="1:8" x14ac:dyDescent="0.25">
      <c r="A363" s="53"/>
      <c r="B363" s="53"/>
      <c r="C363" s="53"/>
      <c r="D363" s="53"/>
      <c r="E363" s="53"/>
      <c r="F363" s="53"/>
      <c r="G363" s="53"/>
      <c r="H363" s="53"/>
    </row>
    <row r="364" spans="1:8" x14ac:dyDescent="0.25">
      <c r="A364" s="53"/>
      <c r="B364" s="53"/>
      <c r="C364" s="53"/>
      <c r="D364" s="53"/>
      <c r="E364" s="53"/>
      <c r="F364" s="53"/>
      <c r="G364" s="53"/>
      <c r="H364" s="53"/>
    </row>
    <row r="365" spans="1:8" x14ac:dyDescent="0.25">
      <c r="A365" s="53"/>
      <c r="B365" s="53"/>
      <c r="C365" s="53"/>
      <c r="D365" s="53"/>
      <c r="E365" s="53"/>
      <c r="F365" s="53"/>
      <c r="G365" s="53"/>
      <c r="H365" s="53"/>
    </row>
    <row r="366" spans="1:8" x14ac:dyDescent="0.25">
      <c r="A366" s="53"/>
      <c r="B366" s="53"/>
      <c r="C366" s="53"/>
      <c r="D366" s="53"/>
      <c r="E366" s="53"/>
      <c r="F366" s="53"/>
      <c r="G366" s="53"/>
      <c r="H366" s="53"/>
    </row>
    <row r="367" spans="1:8" x14ac:dyDescent="0.25">
      <c r="A367" s="53"/>
      <c r="B367" s="53"/>
      <c r="C367" s="53"/>
      <c r="D367" s="53"/>
      <c r="E367" s="53"/>
      <c r="F367" s="53"/>
      <c r="G367" s="53"/>
      <c r="H367" s="53"/>
    </row>
    <row r="368" spans="1:8" x14ac:dyDescent="0.25">
      <c r="A368" s="53"/>
      <c r="B368" s="53"/>
      <c r="C368" s="53"/>
      <c r="D368" s="53"/>
      <c r="E368" s="53"/>
      <c r="F368" s="53"/>
      <c r="G368" s="53"/>
      <c r="H368" s="53"/>
    </row>
    <row r="369" spans="1:8" x14ac:dyDescent="0.25">
      <c r="A369" s="53"/>
      <c r="B369" s="53"/>
      <c r="C369" s="53"/>
      <c r="D369" s="53"/>
      <c r="E369" s="53"/>
      <c r="F369" s="53"/>
      <c r="G369" s="53"/>
      <c r="H369" s="53"/>
    </row>
    <row r="370" spans="1:8" x14ac:dyDescent="0.25">
      <c r="A370" s="53"/>
      <c r="B370" s="53"/>
      <c r="C370" s="53"/>
      <c r="D370" s="53"/>
      <c r="E370" s="53"/>
      <c r="F370" s="53"/>
      <c r="G370" s="53"/>
      <c r="H370" s="53"/>
    </row>
    <row r="371" spans="1:8" x14ac:dyDescent="0.25">
      <c r="A371" s="53"/>
      <c r="B371" s="53"/>
      <c r="C371" s="53"/>
      <c r="D371" s="53"/>
      <c r="E371" s="53"/>
      <c r="F371" s="53"/>
      <c r="G371" s="53"/>
      <c r="H371" s="53"/>
    </row>
    <row r="372" spans="1:8" x14ac:dyDescent="0.25">
      <c r="A372" s="53"/>
      <c r="B372" s="53"/>
      <c r="C372" s="53"/>
      <c r="D372" s="53"/>
      <c r="E372" s="53"/>
      <c r="F372" s="53"/>
      <c r="G372" s="53"/>
      <c r="H372" s="53"/>
    </row>
    <row r="373" spans="1:8" x14ac:dyDescent="0.25">
      <c r="A373" s="53"/>
      <c r="B373" s="53"/>
      <c r="C373" s="53"/>
      <c r="D373" s="53"/>
      <c r="E373" s="53"/>
      <c r="F373" s="53"/>
      <c r="G373" s="53"/>
      <c r="H373" s="53"/>
    </row>
    <row r="374" spans="1:8" x14ac:dyDescent="0.25">
      <c r="A374" s="53"/>
      <c r="B374" s="53"/>
      <c r="C374" s="53"/>
      <c r="D374" s="53"/>
      <c r="E374" s="53"/>
      <c r="F374" s="53"/>
      <c r="G374" s="53"/>
      <c r="H374" s="53"/>
    </row>
    <row r="375" spans="1:8" x14ac:dyDescent="0.25">
      <c r="A375" s="53"/>
      <c r="B375" s="53"/>
      <c r="C375" s="53"/>
      <c r="D375" s="53"/>
      <c r="E375" s="53"/>
      <c r="F375" s="53"/>
      <c r="G375" s="53"/>
      <c r="H375" s="53"/>
    </row>
    <row r="376" spans="1:8" x14ac:dyDescent="0.25">
      <c r="A376" s="53"/>
      <c r="B376" s="53"/>
      <c r="C376" s="53"/>
      <c r="D376" s="53"/>
      <c r="E376" s="53"/>
      <c r="F376" s="53"/>
      <c r="G376" s="53"/>
      <c r="H376" s="53"/>
    </row>
    <row r="377" spans="1:8" x14ac:dyDescent="0.25">
      <c r="A377" s="53"/>
      <c r="B377" s="53"/>
      <c r="C377" s="53"/>
      <c r="D377" s="53"/>
      <c r="E377" s="53"/>
      <c r="F377" s="53"/>
      <c r="G377" s="53"/>
      <c r="H377" s="53"/>
    </row>
    <row r="378" spans="1:8" x14ac:dyDescent="0.25">
      <c r="A378" s="53"/>
      <c r="B378" s="53"/>
      <c r="C378" s="53"/>
      <c r="D378" s="53"/>
      <c r="E378" s="53"/>
      <c r="F378" s="53"/>
      <c r="G378" s="53"/>
      <c r="H378" s="53"/>
    </row>
    <row r="379" spans="1:8" x14ac:dyDescent="0.25">
      <c r="A379" s="53"/>
      <c r="B379" s="53"/>
      <c r="C379" s="53"/>
      <c r="D379" s="53"/>
      <c r="E379" s="53"/>
      <c r="F379" s="53"/>
      <c r="G379" s="53"/>
      <c r="H379" s="53"/>
    </row>
    <row r="380" spans="1:8" x14ac:dyDescent="0.25">
      <c r="A380" s="53"/>
      <c r="B380" s="53"/>
      <c r="C380" s="53"/>
      <c r="D380" s="53"/>
      <c r="E380" s="53"/>
      <c r="F380" s="53"/>
      <c r="G380" s="53"/>
      <c r="H380" s="53"/>
    </row>
    <row r="381" spans="1:8" x14ac:dyDescent="0.25">
      <c r="A381" s="53"/>
      <c r="B381" s="53"/>
      <c r="C381" s="53"/>
      <c r="D381" s="53"/>
      <c r="E381" s="53"/>
      <c r="F381" s="53"/>
      <c r="G381" s="53"/>
      <c r="H381" s="53"/>
    </row>
    <row r="382" spans="1:8" x14ac:dyDescent="0.25">
      <c r="A382" s="53"/>
      <c r="B382" s="53"/>
      <c r="C382" s="53"/>
      <c r="D382" s="53"/>
      <c r="E382" s="53"/>
      <c r="F382" s="53"/>
      <c r="G382" s="53"/>
      <c r="H382" s="53"/>
    </row>
    <row r="383" spans="1:8" x14ac:dyDescent="0.25">
      <c r="A383" s="53"/>
      <c r="B383" s="53"/>
      <c r="C383" s="53"/>
      <c r="D383" s="53"/>
      <c r="E383" s="53"/>
      <c r="F383" s="53"/>
      <c r="G383" s="53"/>
      <c r="H383" s="53"/>
    </row>
    <row r="384" spans="1:8" x14ac:dyDescent="0.25">
      <c r="A384" s="53"/>
      <c r="B384" s="53"/>
      <c r="C384" s="53"/>
      <c r="D384" s="53"/>
      <c r="E384" s="53"/>
      <c r="F384" s="53"/>
      <c r="G384" s="53"/>
      <c r="H384" s="53"/>
    </row>
    <row r="385" spans="1:8" x14ac:dyDescent="0.25">
      <c r="A385" s="53"/>
      <c r="B385" s="53"/>
      <c r="C385" s="53"/>
      <c r="D385" s="53"/>
      <c r="E385" s="53"/>
      <c r="F385" s="53"/>
      <c r="G385" s="53"/>
      <c r="H385" s="53"/>
    </row>
    <row r="386" spans="1:8" x14ac:dyDescent="0.25">
      <c r="A386" s="53"/>
      <c r="B386" s="53"/>
      <c r="C386" s="53"/>
      <c r="D386" s="53"/>
      <c r="E386" s="53"/>
      <c r="F386" s="53"/>
      <c r="G386" s="53"/>
      <c r="H386" s="53"/>
    </row>
    <row r="387" spans="1:8" x14ac:dyDescent="0.25">
      <c r="A387" s="53"/>
      <c r="B387" s="53"/>
      <c r="C387" s="53"/>
      <c r="D387" s="53"/>
      <c r="E387" s="53"/>
      <c r="F387" s="53"/>
      <c r="G387" s="53"/>
      <c r="H387" s="53"/>
    </row>
    <row r="388" spans="1:8" x14ac:dyDescent="0.25">
      <c r="A388" s="53"/>
      <c r="B388" s="53"/>
      <c r="C388" s="53"/>
      <c r="D388" s="53"/>
      <c r="E388" s="53"/>
      <c r="F388" s="53"/>
      <c r="G388" s="53"/>
      <c r="H388" s="53"/>
    </row>
    <row r="389" spans="1:8" x14ac:dyDescent="0.25">
      <c r="A389" s="53"/>
      <c r="B389" s="53"/>
      <c r="C389" s="53"/>
      <c r="D389" s="53"/>
      <c r="E389" s="53"/>
      <c r="F389" s="53"/>
      <c r="G389" s="53"/>
      <c r="H389" s="53"/>
    </row>
    <row r="390" spans="1:8" x14ac:dyDescent="0.25">
      <c r="A390" s="53"/>
      <c r="B390" s="53"/>
      <c r="C390" s="53"/>
      <c r="D390" s="53"/>
      <c r="E390" s="53"/>
      <c r="F390" s="53"/>
      <c r="G390" s="53"/>
      <c r="H390" s="53"/>
    </row>
    <row r="391" spans="1:8" x14ac:dyDescent="0.25">
      <c r="A391" s="53"/>
      <c r="B391" s="53"/>
      <c r="C391" s="53"/>
      <c r="D391" s="53"/>
      <c r="E391" s="53"/>
      <c r="F391" s="53"/>
      <c r="G391" s="53"/>
      <c r="H391" s="53"/>
    </row>
    <row r="392" spans="1:8" x14ac:dyDescent="0.25">
      <c r="A392" s="53"/>
      <c r="B392" s="53"/>
      <c r="C392" s="53"/>
      <c r="D392" s="53"/>
      <c r="E392" s="53"/>
      <c r="F392" s="53"/>
      <c r="G392" s="53"/>
      <c r="H392" s="53"/>
    </row>
    <row r="393" spans="1:8" x14ac:dyDescent="0.25">
      <c r="A393" s="53"/>
      <c r="B393" s="53"/>
      <c r="C393" s="53"/>
      <c r="D393" s="53"/>
      <c r="E393" s="53"/>
      <c r="F393" s="53"/>
      <c r="G393" s="53"/>
      <c r="H393" s="53"/>
    </row>
    <row r="394" spans="1:8" x14ac:dyDescent="0.25">
      <c r="A394" s="53"/>
      <c r="B394" s="53"/>
      <c r="C394" s="53"/>
      <c r="D394" s="53"/>
      <c r="E394" s="53"/>
      <c r="F394" s="53"/>
      <c r="G394" s="53"/>
      <c r="H394" s="53"/>
    </row>
    <row r="395" spans="1:8" x14ac:dyDescent="0.25">
      <c r="A395" s="53"/>
      <c r="B395" s="53"/>
      <c r="C395" s="53"/>
      <c r="D395" s="53"/>
      <c r="E395" s="53"/>
      <c r="F395" s="53"/>
      <c r="G395" s="53"/>
      <c r="H395" s="53"/>
    </row>
    <row r="396" spans="1:8" x14ac:dyDescent="0.25">
      <c r="A396" s="53"/>
      <c r="B396" s="53"/>
      <c r="C396" s="53"/>
      <c r="D396" s="53"/>
      <c r="E396" s="53"/>
      <c r="F396" s="53"/>
      <c r="G396" s="53"/>
      <c r="H396" s="53"/>
    </row>
    <row r="397" spans="1:8" x14ac:dyDescent="0.25">
      <c r="A397" s="53"/>
      <c r="B397" s="53"/>
      <c r="C397" s="53"/>
      <c r="D397" s="53"/>
      <c r="E397" s="53"/>
      <c r="F397" s="53"/>
      <c r="G397" s="53"/>
      <c r="H397" s="53"/>
    </row>
    <row r="398" spans="1:8" x14ac:dyDescent="0.25">
      <c r="A398" s="53"/>
      <c r="B398" s="53"/>
      <c r="C398" s="53"/>
      <c r="D398" s="53"/>
      <c r="E398" s="53"/>
      <c r="F398" s="53"/>
      <c r="G398" s="53"/>
      <c r="H398" s="53"/>
    </row>
    <row r="399" spans="1:8" x14ac:dyDescent="0.25">
      <c r="A399" s="53"/>
      <c r="B399" s="53"/>
      <c r="C399" s="53"/>
      <c r="D399" s="53"/>
      <c r="E399" s="53"/>
      <c r="F399" s="53"/>
      <c r="G399" s="53"/>
      <c r="H399" s="53"/>
    </row>
    <row r="400" spans="1:8" x14ac:dyDescent="0.25">
      <c r="A400" s="53"/>
      <c r="B400" s="53"/>
      <c r="C400" s="53"/>
      <c r="D400" s="53"/>
      <c r="E400" s="53"/>
      <c r="F400" s="53"/>
      <c r="G400" s="53"/>
      <c r="H400" s="53"/>
    </row>
    <row r="401" spans="1:8" x14ac:dyDescent="0.25">
      <c r="A401" s="53"/>
      <c r="B401" s="53"/>
      <c r="C401" s="53"/>
      <c r="D401" s="53"/>
      <c r="E401" s="53"/>
      <c r="F401" s="53"/>
      <c r="G401" s="53"/>
      <c r="H401" s="53"/>
    </row>
    <row r="402" spans="1:8" x14ac:dyDescent="0.25">
      <c r="A402" s="53"/>
      <c r="B402" s="53"/>
      <c r="C402" s="53"/>
      <c r="D402" s="53"/>
      <c r="E402" s="53"/>
      <c r="F402" s="53"/>
      <c r="G402" s="53"/>
      <c r="H402" s="53"/>
    </row>
    <row r="403" spans="1:8" x14ac:dyDescent="0.25">
      <c r="A403" s="53"/>
      <c r="B403" s="53"/>
      <c r="C403" s="53"/>
      <c r="D403" s="53"/>
      <c r="E403" s="53"/>
      <c r="F403" s="53"/>
      <c r="G403" s="53"/>
      <c r="H403" s="53"/>
    </row>
    <row r="404" spans="1:8" x14ac:dyDescent="0.25">
      <c r="A404" s="53"/>
      <c r="B404" s="53"/>
      <c r="C404" s="53"/>
      <c r="D404" s="53"/>
      <c r="E404" s="53"/>
      <c r="F404" s="53"/>
      <c r="G404" s="53"/>
      <c r="H404" s="53"/>
    </row>
    <row r="405" spans="1:8" x14ac:dyDescent="0.25">
      <c r="A405" s="53"/>
      <c r="B405" s="53"/>
      <c r="C405" s="53"/>
      <c r="D405" s="53"/>
      <c r="E405" s="53"/>
      <c r="F405" s="53"/>
      <c r="G405" s="53"/>
      <c r="H405" s="53"/>
    </row>
    <row r="406" spans="1:8" x14ac:dyDescent="0.25">
      <c r="A406" s="53"/>
      <c r="B406" s="53"/>
      <c r="C406" s="53"/>
      <c r="D406" s="53"/>
      <c r="E406" s="53"/>
      <c r="F406" s="53"/>
      <c r="G406" s="53"/>
      <c r="H406" s="53"/>
    </row>
    <row r="407" spans="1:8" x14ac:dyDescent="0.25">
      <c r="A407" s="53"/>
      <c r="B407" s="53"/>
      <c r="C407" s="53"/>
      <c r="D407" s="53"/>
      <c r="E407" s="53"/>
      <c r="F407" s="53"/>
      <c r="G407" s="53"/>
      <c r="H407" s="53"/>
    </row>
    <row r="408" spans="1:8" x14ac:dyDescent="0.25">
      <c r="A408" s="53"/>
      <c r="B408" s="53"/>
      <c r="C408" s="53"/>
      <c r="D408" s="53"/>
      <c r="E408" s="53"/>
      <c r="F408" s="53"/>
      <c r="G408" s="53"/>
      <c r="H408" s="53"/>
    </row>
    <row r="409" spans="1:8" x14ac:dyDescent="0.25">
      <c r="A409" s="53"/>
      <c r="B409" s="53"/>
      <c r="C409" s="53"/>
      <c r="D409" s="53"/>
      <c r="E409" s="53"/>
      <c r="F409" s="53"/>
      <c r="G409" s="53"/>
      <c r="H409" s="53"/>
    </row>
    <row r="410" spans="1:8" x14ac:dyDescent="0.25">
      <c r="A410" s="53"/>
      <c r="B410" s="53"/>
      <c r="C410" s="53"/>
      <c r="D410" s="53"/>
      <c r="E410" s="53"/>
      <c r="F410" s="53"/>
      <c r="G410" s="53"/>
      <c r="H410" s="53"/>
    </row>
    <row r="411" spans="1:8" x14ac:dyDescent="0.25">
      <c r="A411" s="53"/>
      <c r="B411" s="53"/>
      <c r="C411" s="53"/>
      <c r="D411" s="53"/>
      <c r="E411" s="53"/>
      <c r="F411" s="53"/>
      <c r="G411" s="53"/>
      <c r="H411" s="53"/>
    </row>
    <row r="412" spans="1:8" x14ac:dyDescent="0.25">
      <c r="A412" s="53"/>
      <c r="B412" s="53"/>
      <c r="C412" s="53"/>
      <c r="D412" s="53"/>
      <c r="E412" s="53"/>
      <c r="F412" s="53"/>
      <c r="G412" s="53"/>
      <c r="H412" s="53"/>
    </row>
    <row r="413" spans="1:8" x14ac:dyDescent="0.25">
      <c r="A413" s="53"/>
      <c r="B413" s="53"/>
      <c r="C413" s="53"/>
      <c r="D413" s="53"/>
      <c r="E413" s="53"/>
      <c r="F413" s="53"/>
      <c r="G413" s="53"/>
      <c r="H413" s="53"/>
    </row>
    <row r="414" spans="1:8" x14ac:dyDescent="0.25">
      <c r="A414" s="53"/>
      <c r="B414" s="53"/>
      <c r="C414" s="53"/>
      <c r="D414" s="53"/>
      <c r="E414" s="53"/>
      <c r="F414" s="53"/>
      <c r="G414" s="53"/>
      <c r="H414" s="53"/>
    </row>
    <row r="415" spans="1:8" x14ac:dyDescent="0.25">
      <c r="A415" s="53"/>
      <c r="B415" s="53"/>
      <c r="C415" s="53"/>
      <c r="D415" s="53"/>
      <c r="E415" s="53"/>
      <c r="F415" s="53"/>
      <c r="G415" s="53"/>
      <c r="H415" s="53"/>
    </row>
    <row r="416" spans="1:8" x14ac:dyDescent="0.25">
      <c r="A416" s="53"/>
      <c r="B416" s="53"/>
      <c r="C416" s="53"/>
      <c r="D416" s="53"/>
      <c r="E416" s="53"/>
      <c r="F416" s="53"/>
      <c r="G416" s="53"/>
      <c r="H416" s="53"/>
    </row>
    <row r="417" spans="1:8" x14ac:dyDescent="0.25">
      <c r="A417" s="53"/>
      <c r="B417" s="53"/>
      <c r="C417" s="53"/>
      <c r="D417" s="53"/>
      <c r="E417" s="53"/>
      <c r="F417" s="53"/>
      <c r="G417" s="53"/>
      <c r="H417" s="53"/>
    </row>
    <row r="418" spans="1:8" x14ac:dyDescent="0.25">
      <c r="A418" s="53"/>
      <c r="B418" s="53"/>
      <c r="C418" s="53"/>
      <c r="D418" s="53"/>
      <c r="E418" s="53"/>
      <c r="F418" s="53"/>
      <c r="G418" s="53"/>
      <c r="H418" s="53"/>
    </row>
    <row r="419" spans="1:8" x14ac:dyDescent="0.25">
      <c r="A419" s="53"/>
      <c r="B419" s="53"/>
      <c r="C419" s="53"/>
      <c r="D419" s="53"/>
      <c r="E419" s="53"/>
      <c r="F419" s="53"/>
      <c r="G419" s="53"/>
      <c r="H419" s="53"/>
    </row>
    <row r="420" spans="1:8" x14ac:dyDescent="0.25">
      <c r="A420" s="53"/>
      <c r="B420" s="53"/>
      <c r="C420" s="53"/>
      <c r="D420" s="53"/>
      <c r="E420" s="53"/>
      <c r="F420" s="53"/>
      <c r="G420" s="53"/>
      <c r="H420" s="53"/>
    </row>
    <row r="421" spans="1:8" x14ac:dyDescent="0.25">
      <c r="A421" s="53"/>
      <c r="B421" s="53"/>
      <c r="C421" s="53"/>
      <c r="D421" s="53"/>
      <c r="E421" s="53"/>
      <c r="F421" s="53"/>
      <c r="G421" s="53"/>
      <c r="H421" s="53"/>
    </row>
    <row r="422" spans="1:8" x14ac:dyDescent="0.25">
      <c r="A422" s="53"/>
      <c r="B422" s="53"/>
      <c r="C422" s="53"/>
      <c r="D422" s="53"/>
      <c r="E422" s="53"/>
      <c r="F422" s="53"/>
      <c r="G422" s="53"/>
      <c r="H422" s="53"/>
    </row>
    <row r="423" spans="1:8" x14ac:dyDescent="0.25">
      <c r="A423" s="53"/>
      <c r="B423" s="53"/>
      <c r="C423" s="53"/>
      <c r="D423" s="53"/>
      <c r="E423" s="53"/>
      <c r="F423" s="53"/>
      <c r="G423" s="53"/>
      <c r="H423" s="53"/>
    </row>
    <row r="424" spans="1:8" x14ac:dyDescent="0.25">
      <c r="A424" s="53"/>
      <c r="B424" s="53"/>
      <c r="C424" s="53"/>
      <c r="D424" s="53"/>
      <c r="E424" s="53"/>
      <c r="F424" s="53"/>
      <c r="G424" s="53"/>
      <c r="H424" s="53"/>
    </row>
    <row r="425" spans="1:8" x14ac:dyDescent="0.25">
      <c r="A425" s="53"/>
      <c r="B425" s="53"/>
      <c r="C425" s="53"/>
      <c r="D425" s="53"/>
      <c r="E425" s="53"/>
      <c r="F425" s="53"/>
      <c r="G425" s="53"/>
      <c r="H425" s="53"/>
    </row>
    <row r="426" spans="1:8" x14ac:dyDescent="0.25">
      <c r="A426" s="53"/>
      <c r="B426" s="53"/>
      <c r="C426" s="53"/>
      <c r="D426" s="53"/>
      <c r="E426" s="53"/>
      <c r="F426" s="53"/>
      <c r="G426" s="53"/>
      <c r="H426" s="53"/>
    </row>
    <row r="427" spans="1:8" x14ac:dyDescent="0.25">
      <c r="A427" s="53"/>
      <c r="B427" s="53"/>
      <c r="C427" s="53"/>
      <c r="D427" s="53"/>
      <c r="E427" s="53"/>
      <c r="F427" s="53"/>
      <c r="G427" s="53"/>
      <c r="H427" s="53"/>
    </row>
    <row r="428" spans="1:8" x14ac:dyDescent="0.25">
      <c r="A428" s="53"/>
      <c r="B428" s="53"/>
      <c r="C428" s="53"/>
      <c r="D428" s="53"/>
      <c r="E428" s="53"/>
      <c r="F428" s="53"/>
      <c r="G428" s="53"/>
      <c r="H428" s="53"/>
    </row>
    <row r="429" spans="1:8" x14ac:dyDescent="0.25">
      <c r="A429" s="53"/>
      <c r="B429" s="53"/>
      <c r="C429" s="53"/>
      <c r="D429" s="53"/>
      <c r="E429" s="53"/>
      <c r="F429" s="53"/>
      <c r="G429" s="53"/>
      <c r="H429" s="53"/>
    </row>
    <row r="430" spans="1:8" x14ac:dyDescent="0.25">
      <c r="A430" s="53"/>
      <c r="B430" s="53"/>
      <c r="C430" s="53"/>
      <c r="D430" s="53"/>
      <c r="E430" s="53"/>
      <c r="F430" s="53"/>
      <c r="G430" s="53"/>
      <c r="H430" s="53"/>
    </row>
    <row r="431" spans="1:8" x14ac:dyDescent="0.25">
      <c r="A431" s="53"/>
      <c r="B431" s="53"/>
      <c r="C431" s="53"/>
      <c r="D431" s="53"/>
      <c r="E431" s="53"/>
      <c r="F431" s="53"/>
      <c r="G431" s="53"/>
      <c r="H431" s="53"/>
    </row>
    <row r="432" spans="1:8" x14ac:dyDescent="0.25">
      <c r="A432" s="53"/>
      <c r="B432" s="53"/>
      <c r="C432" s="53"/>
      <c r="D432" s="53"/>
      <c r="E432" s="53"/>
      <c r="F432" s="53"/>
      <c r="G432" s="53"/>
      <c r="H432" s="53"/>
    </row>
    <row r="433" spans="1:8" x14ac:dyDescent="0.25">
      <c r="A433" s="53"/>
      <c r="B433" s="53"/>
      <c r="C433" s="53"/>
      <c r="D433" s="53"/>
      <c r="E433" s="53"/>
      <c r="F433" s="53"/>
      <c r="G433" s="53"/>
      <c r="H433" s="53"/>
    </row>
    <row r="434" spans="1:8" x14ac:dyDescent="0.25">
      <c r="A434" s="53"/>
      <c r="B434" s="53"/>
      <c r="C434" s="53"/>
      <c r="D434" s="53"/>
      <c r="E434" s="53"/>
      <c r="F434" s="53"/>
      <c r="G434" s="53"/>
      <c r="H434" s="53"/>
    </row>
    <row r="435" spans="1:8" x14ac:dyDescent="0.25">
      <c r="A435" s="53"/>
      <c r="B435" s="53"/>
      <c r="C435" s="53"/>
      <c r="D435" s="53"/>
      <c r="E435" s="53"/>
      <c r="F435" s="53"/>
      <c r="G435" s="53"/>
      <c r="H435" s="53"/>
    </row>
    <row r="436" spans="1:8" x14ac:dyDescent="0.25">
      <c r="A436" s="53"/>
      <c r="B436" s="53"/>
      <c r="C436" s="53"/>
      <c r="D436" s="53"/>
      <c r="E436" s="53"/>
      <c r="F436" s="53"/>
      <c r="G436" s="53"/>
      <c r="H436" s="53"/>
    </row>
    <row r="437" spans="1:8" x14ac:dyDescent="0.25">
      <c r="A437" s="53"/>
      <c r="B437" s="53"/>
      <c r="C437" s="53"/>
      <c r="D437" s="53"/>
      <c r="E437" s="53"/>
      <c r="F437" s="53"/>
      <c r="G437" s="53"/>
      <c r="H437" s="53"/>
    </row>
    <row r="438" spans="1:8" x14ac:dyDescent="0.25">
      <c r="A438" s="53"/>
      <c r="B438" s="53"/>
      <c r="C438" s="53"/>
      <c r="D438" s="53"/>
      <c r="E438" s="53"/>
      <c r="F438" s="53"/>
      <c r="G438" s="53"/>
      <c r="H438" s="53"/>
    </row>
    <row r="439" spans="1:8" x14ac:dyDescent="0.25">
      <c r="A439" s="53"/>
      <c r="B439" s="53"/>
      <c r="C439" s="53"/>
      <c r="D439" s="53"/>
      <c r="E439" s="53"/>
      <c r="F439" s="53"/>
      <c r="G439" s="53"/>
      <c r="H439" s="53"/>
    </row>
    <row r="440" spans="1:8" x14ac:dyDescent="0.25">
      <c r="A440" s="53"/>
      <c r="B440" s="53"/>
      <c r="C440" s="53"/>
      <c r="D440" s="53"/>
      <c r="E440" s="53"/>
      <c r="F440" s="53"/>
      <c r="G440" s="53"/>
      <c r="H440" s="53"/>
    </row>
    <row r="441" spans="1:8" x14ac:dyDescent="0.25">
      <c r="A441" s="53"/>
      <c r="B441" s="53"/>
      <c r="C441" s="53"/>
      <c r="D441" s="53"/>
      <c r="E441" s="53"/>
      <c r="F441" s="53"/>
      <c r="G441" s="53"/>
      <c r="H441" s="53"/>
    </row>
    <row r="442" spans="1:8" x14ac:dyDescent="0.25">
      <c r="A442" s="53"/>
      <c r="B442" s="53"/>
      <c r="C442" s="53"/>
      <c r="D442" s="53"/>
      <c r="E442" s="53"/>
      <c r="F442" s="53"/>
      <c r="G442" s="53"/>
      <c r="H442" s="53"/>
    </row>
    <row r="443" spans="1:8" x14ac:dyDescent="0.25">
      <c r="A443" s="53"/>
      <c r="B443" s="53"/>
      <c r="C443" s="53"/>
      <c r="D443" s="53"/>
      <c r="E443" s="53"/>
      <c r="F443" s="53"/>
      <c r="G443" s="53"/>
      <c r="H443" s="53"/>
    </row>
    <row r="444" spans="1:8" x14ac:dyDescent="0.25">
      <c r="A444" s="53"/>
      <c r="B444" s="53"/>
      <c r="C444" s="53"/>
      <c r="D444" s="53"/>
      <c r="E444" s="53"/>
      <c r="F444" s="53"/>
      <c r="G444" s="53"/>
      <c r="H444" s="53"/>
    </row>
    <row r="445" spans="1:8" x14ac:dyDescent="0.25">
      <c r="A445" s="53"/>
      <c r="B445" s="53"/>
      <c r="C445" s="53"/>
      <c r="D445" s="53"/>
      <c r="E445" s="53"/>
      <c r="F445" s="53"/>
      <c r="G445" s="53"/>
      <c r="H445" s="53"/>
    </row>
    <row r="446" spans="1:8" x14ac:dyDescent="0.25">
      <c r="A446" s="53"/>
      <c r="B446" s="53"/>
      <c r="C446" s="53"/>
      <c r="D446" s="53"/>
      <c r="E446" s="53"/>
      <c r="F446" s="53"/>
      <c r="G446" s="53"/>
      <c r="H446" s="53"/>
    </row>
    <row r="447" spans="1:8" x14ac:dyDescent="0.25">
      <c r="A447" s="53"/>
      <c r="B447" s="53"/>
      <c r="C447" s="53"/>
      <c r="D447" s="53"/>
      <c r="E447" s="53"/>
      <c r="F447" s="53"/>
      <c r="G447" s="53"/>
      <c r="H447" s="53"/>
    </row>
    <row r="448" spans="1:8" x14ac:dyDescent="0.25">
      <c r="A448" s="53"/>
      <c r="B448" s="53"/>
      <c r="C448" s="53"/>
      <c r="D448" s="53"/>
      <c r="E448" s="53"/>
      <c r="F448" s="53"/>
      <c r="G448" s="53"/>
      <c r="H448" s="53"/>
    </row>
    <row r="449" spans="1:8" x14ac:dyDescent="0.25">
      <c r="A449" s="53"/>
      <c r="B449" s="53"/>
      <c r="C449" s="53"/>
      <c r="D449" s="53"/>
      <c r="E449" s="53"/>
      <c r="F449" s="53"/>
      <c r="G449" s="53"/>
      <c r="H449" s="53"/>
    </row>
    <row r="450" spans="1:8" x14ac:dyDescent="0.25">
      <c r="A450" s="53"/>
      <c r="B450" s="53"/>
      <c r="C450" s="53"/>
      <c r="D450" s="53"/>
      <c r="E450" s="53"/>
      <c r="F450" s="53"/>
      <c r="G450" s="53"/>
      <c r="H450" s="53"/>
    </row>
    <row r="451" spans="1:8" x14ac:dyDescent="0.25">
      <c r="A451" s="53"/>
      <c r="B451" s="53"/>
      <c r="C451" s="53"/>
      <c r="D451" s="53"/>
      <c r="E451" s="53"/>
      <c r="F451" s="53"/>
      <c r="G451" s="53"/>
      <c r="H451" s="53"/>
    </row>
    <row r="452" spans="1:8" x14ac:dyDescent="0.25">
      <c r="A452" s="53"/>
      <c r="B452" s="53"/>
      <c r="C452" s="53"/>
      <c r="D452" s="53"/>
      <c r="E452" s="53"/>
      <c r="F452" s="53"/>
      <c r="G452" s="53"/>
      <c r="H452" s="53"/>
    </row>
    <row r="453" spans="1:8" x14ac:dyDescent="0.25">
      <c r="A453" s="53"/>
      <c r="B453" s="53"/>
      <c r="C453" s="53"/>
      <c r="D453" s="53"/>
      <c r="E453" s="53"/>
      <c r="F453" s="53"/>
      <c r="G453" s="53"/>
      <c r="H453" s="53"/>
    </row>
    <row r="454" spans="1:8" x14ac:dyDescent="0.25">
      <c r="A454" s="53"/>
      <c r="B454" s="53"/>
      <c r="C454" s="53"/>
      <c r="D454" s="53"/>
      <c r="E454" s="53"/>
      <c r="F454" s="53"/>
      <c r="G454" s="53"/>
      <c r="H454" s="53"/>
    </row>
    <row r="455" spans="1:8" x14ac:dyDescent="0.25">
      <c r="A455" s="53"/>
      <c r="B455" s="53"/>
      <c r="C455" s="53"/>
      <c r="D455" s="53"/>
      <c r="E455" s="53"/>
      <c r="F455" s="53"/>
      <c r="G455" s="53"/>
      <c r="H455" s="53"/>
    </row>
    <row r="456" spans="1:8" x14ac:dyDescent="0.25">
      <c r="A456" s="53"/>
      <c r="B456" s="53"/>
      <c r="C456" s="53"/>
      <c r="D456" s="53"/>
      <c r="E456" s="53"/>
      <c r="F456" s="53"/>
      <c r="G456" s="53"/>
      <c r="H456" s="53"/>
    </row>
    <row r="457" spans="1:8" x14ac:dyDescent="0.25">
      <c r="A457" s="53"/>
      <c r="B457" s="53"/>
      <c r="C457" s="53"/>
      <c r="D457" s="53"/>
      <c r="E457" s="53"/>
      <c r="F457" s="53"/>
      <c r="G457" s="53"/>
      <c r="H457" s="53"/>
    </row>
    <row r="458" spans="1:8" x14ac:dyDescent="0.25">
      <c r="A458" s="53"/>
      <c r="B458" s="53"/>
      <c r="C458" s="53"/>
      <c r="D458" s="53"/>
      <c r="E458" s="53"/>
      <c r="F458" s="53"/>
      <c r="G458" s="53"/>
      <c r="H458" s="53"/>
    </row>
    <row r="459" spans="1:8" x14ac:dyDescent="0.25">
      <c r="A459" s="53"/>
      <c r="B459" s="53"/>
      <c r="C459" s="53"/>
      <c r="D459" s="53"/>
      <c r="E459" s="53"/>
      <c r="F459" s="53"/>
      <c r="G459" s="53"/>
      <c r="H459" s="53"/>
    </row>
    <row r="460" spans="1:8" x14ac:dyDescent="0.25">
      <c r="A460" s="53"/>
      <c r="B460" s="53"/>
      <c r="C460" s="53"/>
      <c r="D460" s="53"/>
      <c r="E460" s="53"/>
      <c r="F460" s="53"/>
      <c r="G460" s="53"/>
      <c r="H460" s="53"/>
    </row>
    <row r="461" spans="1:8" x14ac:dyDescent="0.25">
      <c r="A461" s="53"/>
      <c r="B461" s="53"/>
      <c r="C461" s="53"/>
      <c r="D461" s="53"/>
      <c r="E461" s="53"/>
      <c r="F461" s="53"/>
      <c r="G461" s="53"/>
      <c r="H461" s="53"/>
    </row>
    <row r="462" spans="1:8" x14ac:dyDescent="0.25">
      <c r="A462" s="53"/>
      <c r="B462" s="53"/>
      <c r="C462" s="53"/>
      <c r="D462" s="53"/>
      <c r="E462" s="53"/>
      <c r="F462" s="53"/>
      <c r="G462" s="53"/>
      <c r="H462" s="53"/>
    </row>
    <row r="463" spans="1:8" x14ac:dyDescent="0.25">
      <c r="A463" s="53"/>
      <c r="B463" s="53"/>
      <c r="C463" s="53"/>
      <c r="D463" s="53"/>
      <c r="E463" s="53"/>
      <c r="F463" s="53"/>
      <c r="G463" s="53"/>
      <c r="H463" s="53"/>
    </row>
    <row r="464" spans="1:8" x14ac:dyDescent="0.25">
      <c r="A464" s="53"/>
      <c r="B464" s="53"/>
      <c r="C464" s="53"/>
      <c r="D464" s="53"/>
      <c r="E464" s="53"/>
      <c r="F464" s="53"/>
      <c r="G464" s="53"/>
      <c r="H464" s="53"/>
    </row>
    <row r="465" spans="1:8" x14ac:dyDescent="0.25">
      <c r="A465" s="53"/>
      <c r="B465" s="53"/>
      <c r="C465" s="53"/>
      <c r="D465" s="53"/>
      <c r="E465" s="53"/>
      <c r="F465" s="53"/>
      <c r="G465" s="53"/>
      <c r="H465" s="53"/>
    </row>
    <row r="466" spans="1:8" x14ac:dyDescent="0.25">
      <c r="A466" s="53"/>
      <c r="B466" s="53"/>
      <c r="C466" s="53"/>
      <c r="D466" s="53"/>
      <c r="E466" s="53"/>
      <c r="F466" s="53"/>
      <c r="G466" s="53"/>
      <c r="H466" s="53"/>
    </row>
    <row r="467" spans="1:8" x14ac:dyDescent="0.25">
      <c r="A467" s="53"/>
      <c r="B467" s="53"/>
      <c r="C467" s="53"/>
      <c r="D467" s="53"/>
      <c r="E467" s="53"/>
      <c r="F467" s="53"/>
      <c r="G467" s="53"/>
      <c r="H467" s="53"/>
    </row>
    <row r="468" spans="1:8" x14ac:dyDescent="0.25">
      <c r="A468" s="53"/>
      <c r="B468" s="53"/>
      <c r="C468" s="53"/>
      <c r="D468" s="53"/>
      <c r="E468" s="53"/>
      <c r="F468" s="53"/>
      <c r="G468" s="53"/>
      <c r="H468" s="53"/>
    </row>
    <row r="469" spans="1:8" x14ac:dyDescent="0.25">
      <c r="A469" s="53"/>
      <c r="B469" s="53"/>
      <c r="C469" s="53"/>
      <c r="D469" s="53"/>
      <c r="E469" s="53"/>
      <c r="F469" s="53"/>
      <c r="G469" s="53"/>
      <c r="H469" s="53"/>
    </row>
    <row r="470" spans="1:8" x14ac:dyDescent="0.25">
      <c r="A470" s="53"/>
      <c r="B470" s="53"/>
      <c r="C470" s="53"/>
      <c r="D470" s="53"/>
      <c r="E470" s="53"/>
      <c r="F470" s="53"/>
      <c r="G470" s="53"/>
      <c r="H470" s="53"/>
    </row>
    <row r="471" spans="1:8" x14ac:dyDescent="0.25">
      <c r="A471" s="53"/>
      <c r="B471" s="53"/>
      <c r="C471" s="53"/>
      <c r="D471" s="53"/>
      <c r="E471" s="53"/>
      <c r="F471" s="53"/>
      <c r="G471" s="53"/>
      <c r="H471" s="53"/>
    </row>
    <row r="472" spans="1:8" x14ac:dyDescent="0.25">
      <c r="A472" s="53"/>
      <c r="B472" s="53"/>
      <c r="C472" s="53"/>
      <c r="D472" s="53"/>
      <c r="E472" s="53"/>
      <c r="F472" s="53"/>
      <c r="G472" s="53"/>
      <c r="H472" s="53"/>
    </row>
    <row r="473" spans="1:8" x14ac:dyDescent="0.25">
      <c r="A473" s="53"/>
      <c r="B473" s="53"/>
      <c r="C473" s="53"/>
      <c r="D473" s="53"/>
      <c r="E473" s="53"/>
      <c r="F473" s="53"/>
      <c r="G473" s="53"/>
      <c r="H473" s="53"/>
    </row>
    <row r="474" spans="1:8" x14ac:dyDescent="0.25">
      <c r="A474" s="53"/>
      <c r="B474" s="53"/>
      <c r="C474" s="53"/>
      <c r="D474" s="53"/>
      <c r="E474" s="53"/>
      <c r="F474" s="53"/>
      <c r="G474" s="53"/>
      <c r="H474" s="53"/>
    </row>
    <row r="475" spans="1:8" x14ac:dyDescent="0.25">
      <c r="A475" s="53"/>
      <c r="B475" s="53"/>
      <c r="C475" s="53"/>
      <c r="D475" s="53"/>
      <c r="E475" s="53"/>
      <c r="F475" s="53"/>
      <c r="G475" s="53"/>
      <c r="H475" s="53"/>
    </row>
    <row r="476" spans="1:8" x14ac:dyDescent="0.25">
      <c r="A476" s="53"/>
      <c r="B476" s="53"/>
      <c r="C476" s="53"/>
      <c r="D476" s="53"/>
      <c r="E476" s="53"/>
      <c r="F476" s="53"/>
      <c r="G476" s="53"/>
      <c r="H476" s="53"/>
    </row>
    <row r="477" spans="1:8" x14ac:dyDescent="0.25">
      <c r="A477" s="53"/>
      <c r="B477" s="53"/>
      <c r="C477" s="53"/>
      <c r="D477" s="53"/>
      <c r="E477" s="53"/>
      <c r="F477" s="53"/>
      <c r="G477" s="53"/>
      <c r="H477" s="53"/>
    </row>
    <row r="478" spans="1:8" x14ac:dyDescent="0.25">
      <c r="A478" s="53"/>
      <c r="B478" s="53"/>
      <c r="C478" s="53"/>
      <c r="D478" s="53"/>
      <c r="E478" s="53"/>
      <c r="F478" s="53"/>
      <c r="G478" s="53"/>
      <c r="H478" s="53"/>
    </row>
    <row r="479" spans="1:8" x14ac:dyDescent="0.25">
      <c r="A479" s="53"/>
      <c r="B479" s="53"/>
      <c r="C479" s="53"/>
      <c r="D479" s="53"/>
      <c r="E479" s="53"/>
      <c r="F479" s="53"/>
      <c r="G479" s="53"/>
      <c r="H479" s="53"/>
    </row>
    <row r="480" spans="1:8" x14ac:dyDescent="0.25">
      <c r="A480" s="53"/>
      <c r="B480" s="53"/>
      <c r="C480" s="53"/>
      <c r="D480" s="53"/>
      <c r="E480" s="53"/>
      <c r="F480" s="53"/>
      <c r="G480" s="53"/>
      <c r="H480" s="53"/>
    </row>
    <row r="481" spans="1:8" x14ac:dyDescent="0.25">
      <c r="A481" s="53"/>
      <c r="B481" s="53"/>
      <c r="C481" s="53"/>
      <c r="D481" s="53"/>
      <c r="E481" s="53"/>
      <c r="F481" s="53"/>
      <c r="G481" s="53"/>
      <c r="H481" s="53"/>
    </row>
    <row r="482" spans="1:8" x14ac:dyDescent="0.25">
      <c r="A482" s="53"/>
      <c r="B482" s="53"/>
      <c r="C482" s="53"/>
      <c r="D482" s="53"/>
      <c r="E482" s="53"/>
      <c r="F482" s="53"/>
      <c r="G482" s="53"/>
      <c r="H482" s="53"/>
    </row>
    <row r="483" spans="1:8" x14ac:dyDescent="0.25">
      <c r="A483" s="53"/>
      <c r="B483" s="53"/>
      <c r="C483" s="53"/>
      <c r="D483" s="53"/>
      <c r="E483" s="53"/>
      <c r="F483" s="53"/>
      <c r="G483" s="53"/>
      <c r="H483" s="53"/>
    </row>
    <row r="484" spans="1:8" x14ac:dyDescent="0.25">
      <c r="A484" s="53"/>
      <c r="B484" s="53"/>
      <c r="C484" s="53"/>
      <c r="D484" s="53"/>
      <c r="E484" s="53"/>
      <c r="F484" s="53"/>
      <c r="G484" s="53"/>
      <c r="H484" s="53"/>
    </row>
    <row r="485" spans="1:8" x14ac:dyDescent="0.25">
      <c r="A485" s="53"/>
      <c r="B485" s="53"/>
      <c r="C485" s="53"/>
      <c r="D485" s="53"/>
      <c r="E485" s="53"/>
      <c r="F485" s="53"/>
      <c r="G485" s="53"/>
      <c r="H485" s="53"/>
    </row>
    <row r="486" spans="1:8" x14ac:dyDescent="0.25">
      <c r="A486" s="53"/>
      <c r="B486" s="53"/>
      <c r="C486" s="53"/>
      <c r="D486" s="53"/>
      <c r="E486" s="53"/>
      <c r="F486" s="53"/>
      <c r="G486" s="53"/>
      <c r="H486" s="53"/>
    </row>
    <row r="487" spans="1:8" x14ac:dyDescent="0.25">
      <c r="A487" s="53"/>
      <c r="B487" s="53"/>
      <c r="C487" s="53"/>
      <c r="D487" s="53"/>
      <c r="E487" s="53"/>
      <c r="F487" s="53"/>
      <c r="G487" s="53"/>
      <c r="H487" s="53"/>
    </row>
    <row r="488" spans="1:8" x14ac:dyDescent="0.25">
      <c r="A488" s="53"/>
      <c r="B488" s="53"/>
      <c r="C488" s="53"/>
      <c r="D488" s="53"/>
      <c r="E488" s="53"/>
      <c r="F488" s="53"/>
      <c r="G488" s="53"/>
      <c r="H488" s="53"/>
    </row>
    <row r="489" spans="1:8" x14ac:dyDescent="0.25">
      <c r="A489" s="53"/>
      <c r="B489" s="53"/>
      <c r="C489" s="53"/>
      <c r="D489" s="53"/>
      <c r="E489" s="53"/>
      <c r="F489" s="53"/>
      <c r="G489" s="53"/>
      <c r="H489" s="53"/>
    </row>
    <row r="490" spans="1:8" x14ac:dyDescent="0.25">
      <c r="A490" s="53"/>
      <c r="B490" s="53"/>
      <c r="C490" s="53"/>
      <c r="D490" s="53"/>
      <c r="E490" s="53"/>
      <c r="F490" s="53"/>
      <c r="G490" s="53"/>
      <c r="H490" s="53"/>
    </row>
    <row r="491" spans="1:8" x14ac:dyDescent="0.25">
      <c r="A491" s="53"/>
      <c r="B491" s="53"/>
      <c r="C491" s="53"/>
      <c r="D491" s="53"/>
      <c r="E491" s="53"/>
      <c r="F491" s="53"/>
      <c r="G491" s="53"/>
      <c r="H491" s="53"/>
    </row>
    <row r="492" spans="1:8" x14ac:dyDescent="0.25">
      <c r="A492" s="53"/>
      <c r="B492" s="53"/>
      <c r="C492" s="53"/>
      <c r="D492" s="53"/>
      <c r="E492" s="53"/>
      <c r="F492" s="53"/>
      <c r="G492" s="53"/>
      <c r="H492" s="53"/>
    </row>
    <row r="493" spans="1:8" x14ac:dyDescent="0.25">
      <c r="A493" s="53"/>
      <c r="B493" s="53"/>
      <c r="C493" s="53"/>
      <c r="D493" s="53"/>
      <c r="E493" s="53"/>
      <c r="F493" s="53"/>
      <c r="G493" s="53"/>
      <c r="H493" s="53"/>
    </row>
    <row r="494" spans="1:8" x14ac:dyDescent="0.25">
      <c r="A494" s="53"/>
      <c r="B494" s="53"/>
      <c r="C494" s="53"/>
      <c r="D494" s="53"/>
      <c r="E494" s="53"/>
      <c r="F494" s="53"/>
      <c r="G494" s="53"/>
      <c r="H494" s="53"/>
    </row>
    <row r="495" spans="1:8" x14ac:dyDescent="0.25">
      <c r="A495" s="53"/>
      <c r="B495" s="53"/>
      <c r="C495" s="53"/>
      <c r="D495" s="53"/>
      <c r="E495" s="53"/>
      <c r="F495" s="53"/>
      <c r="G495" s="53"/>
      <c r="H495" s="53"/>
    </row>
    <row r="496" spans="1:8" x14ac:dyDescent="0.25">
      <c r="A496" s="53"/>
      <c r="B496" s="53"/>
      <c r="C496" s="53"/>
      <c r="D496" s="53"/>
      <c r="E496" s="53"/>
      <c r="F496" s="53"/>
      <c r="G496" s="53"/>
      <c r="H496" s="53"/>
    </row>
    <row r="497" spans="1:8" x14ac:dyDescent="0.25">
      <c r="A497" s="53"/>
      <c r="B497" s="53"/>
      <c r="C497" s="53"/>
      <c r="D497" s="53"/>
      <c r="E497" s="53"/>
      <c r="F497" s="53"/>
      <c r="G497" s="53"/>
      <c r="H497" s="53"/>
    </row>
    <row r="498" spans="1:8" x14ac:dyDescent="0.25">
      <c r="A498" s="53"/>
      <c r="B498" s="53"/>
      <c r="C498" s="53"/>
      <c r="D498" s="53"/>
      <c r="E498" s="53"/>
      <c r="F498" s="53"/>
      <c r="G498" s="53"/>
      <c r="H498" s="53"/>
    </row>
    <row r="499" spans="1:8" x14ac:dyDescent="0.25">
      <c r="A499" s="53"/>
      <c r="B499" s="53"/>
      <c r="C499" s="53"/>
      <c r="D499" s="53"/>
      <c r="E499" s="53"/>
      <c r="F499" s="53"/>
      <c r="G499" s="53"/>
      <c r="H499" s="53"/>
    </row>
    <row r="500" spans="1:8" x14ac:dyDescent="0.25">
      <c r="A500" s="53"/>
      <c r="B500" s="53"/>
      <c r="C500" s="53"/>
      <c r="D500" s="53"/>
      <c r="E500" s="53"/>
      <c r="F500" s="53"/>
      <c r="G500" s="53"/>
      <c r="H500" s="53"/>
    </row>
    <row r="501" spans="1:8" x14ac:dyDescent="0.25">
      <c r="A501" s="53"/>
      <c r="B501" s="53"/>
      <c r="C501" s="53"/>
      <c r="D501" s="53"/>
      <c r="E501" s="53"/>
      <c r="F501" s="53"/>
      <c r="G501" s="53"/>
      <c r="H501" s="53"/>
    </row>
    <row r="502" spans="1:8" x14ac:dyDescent="0.25">
      <c r="A502" s="53"/>
      <c r="B502" s="53"/>
      <c r="C502" s="53"/>
      <c r="D502" s="53"/>
      <c r="E502" s="53"/>
      <c r="F502" s="53"/>
      <c r="G502" s="53"/>
      <c r="H502" s="53"/>
    </row>
    <row r="503" spans="1:8" x14ac:dyDescent="0.25">
      <c r="A503" s="53"/>
      <c r="B503" s="53"/>
      <c r="C503" s="53"/>
      <c r="D503" s="53"/>
      <c r="E503" s="53"/>
      <c r="F503" s="53"/>
      <c r="G503" s="53"/>
      <c r="H503" s="53"/>
    </row>
    <row r="504" spans="1:8" x14ac:dyDescent="0.25">
      <c r="A504" s="53"/>
      <c r="B504" s="53"/>
      <c r="C504" s="53"/>
      <c r="D504" s="53"/>
      <c r="E504" s="53"/>
      <c r="F504" s="53"/>
      <c r="G504" s="53"/>
      <c r="H504" s="53"/>
    </row>
    <row r="505" spans="1:8" x14ac:dyDescent="0.25">
      <c r="A505" s="53"/>
      <c r="B505" s="53"/>
      <c r="C505" s="53"/>
      <c r="D505" s="53"/>
      <c r="E505" s="53"/>
      <c r="F505" s="53"/>
      <c r="G505" s="53"/>
      <c r="H505" s="53"/>
    </row>
    <row r="506" spans="1:8" x14ac:dyDescent="0.25">
      <c r="A506" s="53"/>
      <c r="B506" s="53"/>
      <c r="C506" s="53"/>
      <c r="D506" s="53"/>
      <c r="E506" s="53"/>
      <c r="F506" s="53"/>
      <c r="G506" s="53"/>
      <c r="H506" s="53"/>
    </row>
    <row r="507" spans="1:8" x14ac:dyDescent="0.25">
      <c r="A507" s="53"/>
      <c r="B507" s="53"/>
      <c r="C507" s="53"/>
      <c r="D507" s="53"/>
      <c r="E507" s="53"/>
      <c r="F507" s="53"/>
      <c r="G507" s="53"/>
      <c r="H507" s="53"/>
    </row>
    <row r="508" spans="1:8" x14ac:dyDescent="0.25">
      <c r="A508" s="53"/>
      <c r="B508" s="53"/>
      <c r="C508" s="53"/>
      <c r="D508" s="53"/>
      <c r="E508" s="53"/>
      <c r="F508" s="53"/>
      <c r="G508" s="53"/>
      <c r="H508" s="53"/>
    </row>
    <row r="509" spans="1:8" x14ac:dyDescent="0.25">
      <c r="A509" s="53"/>
      <c r="B509" s="53"/>
      <c r="C509" s="53"/>
      <c r="D509" s="53"/>
      <c r="E509" s="53"/>
      <c r="F509" s="53"/>
      <c r="G509" s="53"/>
      <c r="H509" s="53"/>
    </row>
    <row r="510" spans="1:8" x14ac:dyDescent="0.25">
      <c r="A510" s="53"/>
      <c r="B510" s="53"/>
      <c r="C510" s="53"/>
      <c r="D510" s="53"/>
      <c r="E510" s="53"/>
      <c r="F510" s="53"/>
      <c r="G510" s="53"/>
      <c r="H510" s="53"/>
    </row>
    <row r="511" spans="1:8" x14ac:dyDescent="0.25">
      <c r="A511" s="53"/>
      <c r="B511" s="53"/>
      <c r="C511" s="53"/>
      <c r="D511" s="53"/>
      <c r="E511" s="53"/>
      <c r="F511" s="53"/>
      <c r="G511" s="53"/>
      <c r="H511" s="53"/>
    </row>
    <row r="512" spans="1:8" x14ac:dyDescent="0.25">
      <c r="A512" s="53"/>
      <c r="B512" s="53"/>
      <c r="C512" s="53"/>
      <c r="D512" s="53"/>
      <c r="E512" s="53"/>
      <c r="F512" s="53"/>
      <c r="G512" s="53"/>
      <c r="H512" s="53"/>
    </row>
    <row r="513" spans="1:8" x14ac:dyDescent="0.25">
      <c r="A513" s="53"/>
      <c r="B513" s="53"/>
      <c r="C513" s="53"/>
      <c r="D513" s="53"/>
      <c r="E513" s="53"/>
      <c r="F513" s="53"/>
      <c r="G513" s="53"/>
      <c r="H513" s="53"/>
    </row>
    <row r="514" spans="1:8" x14ac:dyDescent="0.25">
      <c r="A514" s="53"/>
      <c r="B514" s="53"/>
      <c r="C514" s="53"/>
      <c r="D514" s="53"/>
      <c r="E514" s="53"/>
      <c r="F514" s="53"/>
      <c r="G514" s="53"/>
      <c r="H514" s="53"/>
    </row>
    <row r="515" spans="1:8" x14ac:dyDescent="0.25">
      <c r="A515" s="53"/>
      <c r="B515" s="53"/>
      <c r="C515" s="53"/>
      <c r="D515" s="53"/>
      <c r="E515" s="53"/>
      <c r="F515" s="53"/>
      <c r="G515" s="53"/>
      <c r="H515" s="53"/>
    </row>
    <row r="516" spans="1:8" x14ac:dyDescent="0.25">
      <c r="A516" s="53"/>
      <c r="B516" s="53"/>
      <c r="C516" s="53"/>
      <c r="D516" s="53"/>
      <c r="E516" s="53"/>
      <c r="F516" s="53"/>
      <c r="G516" s="53"/>
      <c r="H516" s="53"/>
    </row>
    <row r="517" spans="1:8" x14ac:dyDescent="0.25">
      <c r="A517" s="53"/>
      <c r="B517" s="53"/>
      <c r="C517" s="53"/>
      <c r="D517" s="53"/>
      <c r="E517" s="53"/>
      <c r="F517" s="53"/>
      <c r="G517" s="53"/>
      <c r="H517" s="53"/>
    </row>
    <row r="518" spans="1:8" x14ac:dyDescent="0.25">
      <c r="A518" s="53"/>
      <c r="B518" s="53"/>
      <c r="C518" s="53"/>
      <c r="D518" s="53"/>
      <c r="E518" s="53"/>
      <c r="F518" s="53"/>
      <c r="G518" s="53"/>
      <c r="H518" s="53"/>
    </row>
    <row r="519" spans="1:8" x14ac:dyDescent="0.25">
      <c r="A519" s="53"/>
      <c r="B519" s="53"/>
      <c r="C519" s="53"/>
      <c r="D519" s="53"/>
      <c r="E519" s="53"/>
      <c r="F519" s="53"/>
      <c r="G519" s="53"/>
      <c r="H519" s="53"/>
    </row>
    <row r="520" spans="1:8" x14ac:dyDescent="0.25">
      <c r="A520" s="53"/>
      <c r="B520" s="53"/>
      <c r="C520" s="53"/>
      <c r="D520" s="53"/>
      <c r="E520" s="53"/>
      <c r="F520" s="53"/>
      <c r="G520" s="53"/>
      <c r="H520" s="53"/>
    </row>
    <row r="521" spans="1:8" x14ac:dyDescent="0.25">
      <c r="A521" s="53"/>
      <c r="B521" s="53"/>
      <c r="C521" s="53"/>
      <c r="D521" s="53"/>
      <c r="E521" s="53"/>
      <c r="F521" s="53"/>
      <c r="G521" s="53"/>
      <c r="H521" s="53"/>
    </row>
    <row r="522" spans="1:8" x14ac:dyDescent="0.25">
      <c r="A522" s="53"/>
      <c r="B522" s="53"/>
      <c r="C522" s="53"/>
      <c r="D522" s="53"/>
      <c r="E522" s="53"/>
      <c r="F522" s="53"/>
      <c r="G522" s="53"/>
      <c r="H522" s="53"/>
    </row>
    <row r="523" spans="1:8" x14ac:dyDescent="0.25">
      <c r="A523" s="53"/>
      <c r="B523" s="53"/>
      <c r="C523" s="53"/>
      <c r="D523" s="53"/>
      <c r="E523" s="53"/>
      <c r="F523" s="53"/>
      <c r="G523" s="53"/>
      <c r="H523" s="53"/>
    </row>
    <row r="524" spans="1:8" x14ac:dyDescent="0.25">
      <c r="A524" s="53"/>
      <c r="B524" s="53"/>
      <c r="C524" s="53"/>
      <c r="D524" s="53"/>
      <c r="E524" s="53"/>
      <c r="F524" s="53"/>
      <c r="G524" s="53"/>
      <c r="H524" s="53"/>
    </row>
    <row r="525" spans="1:8" x14ac:dyDescent="0.25">
      <c r="A525" s="53"/>
      <c r="B525" s="53"/>
      <c r="C525" s="53"/>
      <c r="D525" s="53"/>
      <c r="E525" s="53"/>
      <c r="F525" s="53"/>
      <c r="G525" s="53"/>
      <c r="H525" s="53"/>
    </row>
    <row r="526" spans="1:8" x14ac:dyDescent="0.25">
      <c r="A526" s="53"/>
      <c r="B526" s="53"/>
      <c r="C526" s="53"/>
      <c r="D526" s="53"/>
      <c r="E526" s="53"/>
      <c r="F526" s="53"/>
      <c r="G526" s="53"/>
      <c r="H526" s="53"/>
    </row>
    <row r="527" spans="1:8" x14ac:dyDescent="0.25">
      <c r="A527" s="53"/>
      <c r="B527" s="53"/>
      <c r="C527" s="53"/>
      <c r="D527" s="53"/>
      <c r="E527" s="53"/>
      <c r="F527" s="53"/>
      <c r="G527" s="53"/>
      <c r="H527" s="53"/>
    </row>
    <row r="528" spans="1:8" x14ac:dyDescent="0.25">
      <c r="A528" s="53"/>
      <c r="B528" s="53"/>
      <c r="C528" s="53"/>
      <c r="D528" s="53"/>
      <c r="E528" s="53"/>
      <c r="F528" s="53"/>
      <c r="G528" s="53"/>
      <c r="H528" s="53"/>
    </row>
    <row r="529" spans="1:8" x14ac:dyDescent="0.25">
      <c r="A529" s="53"/>
      <c r="B529" s="53"/>
      <c r="C529" s="53"/>
      <c r="D529" s="53"/>
      <c r="E529" s="53"/>
      <c r="F529" s="53"/>
      <c r="G529" s="53"/>
      <c r="H529" s="53"/>
    </row>
    <row r="530" spans="1:8" x14ac:dyDescent="0.25">
      <c r="A530" s="53"/>
      <c r="B530" s="53"/>
      <c r="C530" s="53"/>
      <c r="D530" s="53"/>
      <c r="E530" s="53"/>
      <c r="F530" s="53"/>
      <c r="G530" s="53"/>
      <c r="H530" s="53"/>
    </row>
    <row r="531" spans="1:8" x14ac:dyDescent="0.25">
      <c r="A531" s="53"/>
      <c r="B531" s="53"/>
      <c r="C531" s="53"/>
      <c r="D531" s="53"/>
      <c r="E531" s="53"/>
      <c r="F531" s="53"/>
      <c r="G531" s="53"/>
      <c r="H531" s="53"/>
    </row>
    <row r="532" spans="1:8" x14ac:dyDescent="0.25">
      <c r="A532" s="53"/>
      <c r="B532" s="53"/>
      <c r="C532" s="53"/>
      <c r="D532" s="53"/>
      <c r="E532" s="53"/>
      <c r="F532" s="53"/>
      <c r="G532" s="53"/>
      <c r="H532" s="53"/>
    </row>
    <row r="533" spans="1:8" x14ac:dyDescent="0.25">
      <c r="A533" s="53"/>
      <c r="B533" s="53"/>
      <c r="C533" s="53"/>
      <c r="D533" s="53"/>
      <c r="E533" s="53"/>
      <c r="F533" s="53"/>
      <c r="G533" s="53"/>
      <c r="H533" s="53"/>
    </row>
    <row r="534" spans="1:8" x14ac:dyDescent="0.25">
      <c r="A534" s="53"/>
      <c r="B534" s="53"/>
      <c r="C534" s="53"/>
      <c r="D534" s="53"/>
      <c r="E534" s="53"/>
      <c r="F534" s="53"/>
      <c r="G534" s="53"/>
      <c r="H534" s="53"/>
    </row>
    <row r="535" spans="1:8" x14ac:dyDescent="0.25">
      <c r="A535" s="53"/>
      <c r="B535" s="53"/>
      <c r="C535" s="53"/>
      <c r="D535" s="53"/>
      <c r="E535" s="53"/>
      <c r="F535" s="53"/>
      <c r="G535" s="53"/>
      <c r="H535" s="53"/>
    </row>
    <row r="536" spans="1:8" x14ac:dyDescent="0.25">
      <c r="A536" s="53"/>
      <c r="B536" s="53"/>
      <c r="C536" s="53"/>
      <c r="D536" s="53"/>
      <c r="E536" s="53"/>
      <c r="F536" s="53"/>
      <c r="G536" s="53"/>
      <c r="H536" s="53"/>
    </row>
    <row r="537" spans="1:8" x14ac:dyDescent="0.25">
      <c r="A537" s="53"/>
      <c r="B537" s="53"/>
      <c r="C537" s="53"/>
      <c r="D537" s="53"/>
      <c r="E537" s="53"/>
      <c r="F537" s="53"/>
      <c r="G537" s="53"/>
      <c r="H537" s="53"/>
    </row>
    <row r="538" spans="1:8" x14ac:dyDescent="0.25">
      <c r="A538" s="53"/>
      <c r="B538" s="53"/>
      <c r="C538" s="53"/>
      <c r="D538" s="53"/>
      <c r="E538" s="53"/>
      <c r="F538" s="53"/>
      <c r="G538" s="53"/>
      <c r="H538" s="53"/>
    </row>
    <row r="539" spans="1:8" x14ac:dyDescent="0.25">
      <c r="A539" s="53"/>
      <c r="B539" s="53"/>
      <c r="C539" s="53"/>
      <c r="D539" s="53"/>
      <c r="E539" s="53"/>
      <c r="F539" s="53"/>
      <c r="G539" s="53"/>
      <c r="H539" s="53"/>
    </row>
    <row r="540" spans="1:8" x14ac:dyDescent="0.25">
      <c r="A540" s="53"/>
      <c r="B540" s="53"/>
      <c r="C540" s="53"/>
      <c r="D540" s="53"/>
      <c r="E540" s="53"/>
      <c r="F540" s="53"/>
      <c r="G540" s="53"/>
      <c r="H540" s="53"/>
    </row>
    <row r="541" spans="1:8" x14ac:dyDescent="0.25">
      <c r="A541" s="53"/>
      <c r="B541" s="53"/>
      <c r="C541" s="53"/>
      <c r="D541" s="53"/>
      <c r="E541" s="53"/>
      <c r="F541" s="53"/>
      <c r="G541" s="53"/>
      <c r="H541" s="53"/>
    </row>
    <row r="542" spans="1:8" x14ac:dyDescent="0.25">
      <c r="A542" s="53"/>
      <c r="B542" s="53"/>
      <c r="C542" s="53"/>
      <c r="D542" s="53"/>
      <c r="E542" s="53"/>
      <c r="F542" s="53"/>
      <c r="G542" s="53"/>
      <c r="H542" s="53"/>
    </row>
    <row r="543" spans="1:8" x14ac:dyDescent="0.25">
      <c r="A543" s="53"/>
      <c r="B543" s="53"/>
      <c r="C543" s="53"/>
      <c r="D543" s="53"/>
      <c r="E543" s="53"/>
      <c r="F543" s="53"/>
      <c r="G543" s="53"/>
      <c r="H543" s="53"/>
    </row>
    <row r="544" spans="1:8" x14ac:dyDescent="0.25">
      <c r="A544" s="53"/>
      <c r="B544" s="53"/>
      <c r="C544" s="53"/>
      <c r="D544" s="53"/>
      <c r="E544" s="53"/>
      <c r="F544" s="53"/>
      <c r="G544" s="53"/>
      <c r="H544" s="53"/>
    </row>
    <row r="545" spans="1:8" x14ac:dyDescent="0.25">
      <c r="A545" s="53"/>
      <c r="B545" s="53"/>
      <c r="C545" s="53"/>
      <c r="D545" s="53"/>
      <c r="E545" s="53"/>
      <c r="F545" s="53"/>
      <c r="G545" s="53"/>
      <c r="H545" s="53"/>
    </row>
    <row r="546" spans="1:8" x14ac:dyDescent="0.25">
      <c r="A546" s="53"/>
      <c r="B546" s="53"/>
      <c r="C546" s="53"/>
      <c r="D546" s="53"/>
      <c r="E546" s="53"/>
      <c r="F546" s="53"/>
      <c r="G546" s="53"/>
      <c r="H546" s="53"/>
    </row>
    <row r="547" spans="1:8" x14ac:dyDescent="0.25">
      <c r="A547" s="53"/>
      <c r="B547" s="53"/>
      <c r="C547" s="53"/>
      <c r="D547" s="53"/>
      <c r="E547" s="53"/>
      <c r="F547" s="53"/>
      <c r="G547" s="53"/>
      <c r="H547" s="53"/>
    </row>
    <row r="548" spans="1:8" x14ac:dyDescent="0.25">
      <c r="A548" s="53"/>
      <c r="B548" s="53"/>
      <c r="C548" s="53"/>
      <c r="D548" s="53"/>
      <c r="E548" s="53"/>
      <c r="F548" s="53"/>
      <c r="G548" s="53"/>
      <c r="H548" s="53"/>
    </row>
    <row r="549" spans="1:8" x14ac:dyDescent="0.25">
      <c r="A549" s="53"/>
      <c r="B549" s="53"/>
      <c r="C549" s="53"/>
      <c r="D549" s="53"/>
      <c r="E549" s="53"/>
      <c r="F549" s="53"/>
      <c r="G549" s="53"/>
      <c r="H549" s="53"/>
    </row>
    <row r="550" spans="1:8" x14ac:dyDescent="0.25">
      <c r="A550" s="53"/>
      <c r="B550" s="53"/>
      <c r="C550" s="53"/>
      <c r="D550" s="53"/>
      <c r="E550" s="53"/>
      <c r="F550" s="53"/>
      <c r="G550" s="53"/>
      <c r="H550" s="53"/>
    </row>
    <row r="551" spans="1:8" x14ac:dyDescent="0.25">
      <c r="A551" s="53"/>
      <c r="B551" s="53"/>
      <c r="C551" s="53"/>
      <c r="D551" s="53"/>
      <c r="E551" s="53"/>
      <c r="F551" s="53"/>
      <c r="G551" s="53"/>
      <c r="H551" s="53"/>
    </row>
    <row r="552" spans="1:8" x14ac:dyDescent="0.25">
      <c r="A552" s="53"/>
      <c r="B552" s="53"/>
      <c r="C552" s="53"/>
      <c r="D552" s="53"/>
      <c r="E552" s="53"/>
      <c r="F552" s="53"/>
      <c r="G552" s="53"/>
      <c r="H552" s="53"/>
    </row>
    <row r="553" spans="1:8" x14ac:dyDescent="0.25">
      <c r="A553" s="53"/>
      <c r="B553" s="53"/>
      <c r="C553" s="53"/>
      <c r="D553" s="53"/>
      <c r="E553" s="53"/>
      <c r="F553" s="53"/>
      <c r="G553" s="53"/>
      <c r="H553" s="53"/>
    </row>
    <row r="554" spans="1:8" x14ac:dyDescent="0.25">
      <c r="A554" s="53"/>
      <c r="B554" s="53"/>
      <c r="C554" s="53"/>
      <c r="D554" s="53"/>
      <c r="E554" s="53"/>
      <c r="F554" s="53"/>
      <c r="G554" s="53"/>
      <c r="H554" s="53"/>
    </row>
    <row r="555" spans="1:8" x14ac:dyDescent="0.25">
      <c r="A555" s="53"/>
      <c r="B555" s="53"/>
      <c r="C555" s="53"/>
      <c r="D555" s="53"/>
      <c r="E555" s="53"/>
      <c r="F555" s="53"/>
      <c r="G555" s="53"/>
      <c r="H555" s="53"/>
    </row>
    <row r="556" spans="1:8" x14ac:dyDescent="0.25">
      <c r="A556" s="53"/>
      <c r="B556" s="53"/>
      <c r="C556" s="53"/>
      <c r="D556" s="53"/>
      <c r="E556" s="53"/>
      <c r="F556" s="53"/>
      <c r="G556" s="53"/>
      <c r="H556" s="53"/>
    </row>
    <row r="557" spans="1:8" x14ac:dyDescent="0.25">
      <c r="A557" s="53"/>
      <c r="B557" s="53"/>
      <c r="C557" s="53"/>
      <c r="D557" s="53"/>
      <c r="E557" s="53"/>
      <c r="F557" s="53"/>
      <c r="G557" s="53"/>
      <c r="H557" s="53"/>
    </row>
    <row r="558" spans="1:8" x14ac:dyDescent="0.25">
      <c r="A558" s="53"/>
      <c r="B558" s="53"/>
      <c r="C558" s="53"/>
      <c r="D558" s="53"/>
      <c r="E558" s="53"/>
      <c r="F558" s="53"/>
      <c r="G558" s="53"/>
      <c r="H558" s="53"/>
    </row>
    <row r="559" spans="1:8" x14ac:dyDescent="0.25">
      <c r="A559" s="53"/>
      <c r="B559" s="53"/>
      <c r="C559" s="53"/>
      <c r="D559" s="53"/>
      <c r="E559" s="53"/>
      <c r="F559" s="53"/>
      <c r="G559" s="53"/>
      <c r="H559" s="53"/>
    </row>
    <row r="560" spans="1:8" x14ac:dyDescent="0.25">
      <c r="A560" s="53"/>
      <c r="B560" s="53"/>
      <c r="C560" s="53"/>
      <c r="D560" s="53"/>
      <c r="E560" s="53"/>
      <c r="F560" s="53"/>
      <c r="G560" s="53"/>
      <c r="H560" s="53"/>
    </row>
    <row r="561" spans="1:8" x14ac:dyDescent="0.25">
      <c r="A561" s="53"/>
      <c r="B561" s="53"/>
      <c r="C561" s="53"/>
      <c r="D561" s="53"/>
      <c r="E561" s="53"/>
      <c r="F561" s="53"/>
      <c r="G561" s="53"/>
      <c r="H561" s="53"/>
    </row>
    <row r="562" spans="1:8" x14ac:dyDescent="0.25">
      <c r="A562" s="53"/>
      <c r="B562" s="53"/>
      <c r="C562" s="53"/>
      <c r="D562" s="53"/>
      <c r="E562" s="53"/>
      <c r="F562" s="53"/>
      <c r="G562" s="53"/>
      <c r="H562" s="53"/>
    </row>
    <row r="563" spans="1:8" x14ac:dyDescent="0.25">
      <c r="A563" s="53"/>
      <c r="B563" s="53"/>
      <c r="C563" s="53"/>
      <c r="D563" s="53"/>
      <c r="E563" s="53"/>
      <c r="F563" s="53"/>
      <c r="G563" s="53"/>
      <c r="H563" s="53"/>
    </row>
    <row r="564" spans="1:8" x14ac:dyDescent="0.25">
      <c r="A564" s="53"/>
      <c r="B564" s="53"/>
      <c r="C564" s="53"/>
      <c r="D564" s="53"/>
      <c r="E564" s="53"/>
      <c r="F564" s="53"/>
      <c r="G564" s="53"/>
      <c r="H564" s="53"/>
    </row>
    <row r="565" spans="1:8" x14ac:dyDescent="0.25">
      <c r="A565" s="53"/>
      <c r="B565" s="53"/>
      <c r="C565" s="53"/>
      <c r="D565" s="53"/>
      <c r="E565" s="53"/>
      <c r="F565" s="53"/>
      <c r="G565" s="53"/>
      <c r="H565" s="53"/>
    </row>
    <row r="566" spans="1:8" x14ac:dyDescent="0.25">
      <c r="A566" s="53"/>
      <c r="B566" s="53"/>
      <c r="C566" s="53"/>
      <c r="D566" s="53"/>
      <c r="E566" s="53"/>
      <c r="F566" s="53"/>
      <c r="G566" s="53"/>
      <c r="H566" s="53"/>
    </row>
    <row r="567" spans="1:8" x14ac:dyDescent="0.25">
      <c r="A567" s="53"/>
      <c r="B567" s="53"/>
      <c r="C567" s="53"/>
      <c r="D567" s="53"/>
      <c r="E567" s="53"/>
      <c r="F567" s="53"/>
      <c r="G567" s="53"/>
      <c r="H567" s="53"/>
    </row>
    <row r="568" spans="1:8" x14ac:dyDescent="0.25">
      <c r="A568" s="53"/>
      <c r="B568" s="53"/>
      <c r="C568" s="53"/>
      <c r="D568" s="53"/>
      <c r="E568" s="53"/>
      <c r="F568" s="53"/>
      <c r="G568" s="53"/>
      <c r="H568" s="53"/>
    </row>
    <row r="569" spans="1:8" x14ac:dyDescent="0.25">
      <c r="A569" s="53"/>
      <c r="B569" s="53"/>
      <c r="C569" s="53"/>
      <c r="D569" s="53"/>
      <c r="E569" s="53"/>
      <c r="F569" s="53"/>
      <c r="G569" s="53"/>
      <c r="H569" s="53"/>
    </row>
    <row r="570" spans="1:8" x14ac:dyDescent="0.25">
      <c r="A570" s="53"/>
      <c r="B570" s="53"/>
      <c r="C570" s="53"/>
      <c r="D570" s="53"/>
      <c r="E570" s="53"/>
      <c r="F570" s="53"/>
      <c r="G570" s="53"/>
      <c r="H570" s="53"/>
    </row>
    <row r="571" spans="1:8" x14ac:dyDescent="0.25">
      <c r="A571" s="53"/>
      <c r="B571" s="53"/>
      <c r="C571" s="53"/>
      <c r="D571" s="53"/>
      <c r="E571" s="53"/>
      <c r="F571" s="53"/>
      <c r="G571" s="53"/>
      <c r="H571" s="53"/>
    </row>
    <row r="572" spans="1:8" x14ac:dyDescent="0.25">
      <c r="A572" s="53"/>
      <c r="B572" s="53"/>
      <c r="C572" s="53"/>
      <c r="D572" s="53"/>
      <c r="E572" s="53"/>
      <c r="F572" s="53"/>
      <c r="G572" s="53"/>
      <c r="H572" s="53"/>
    </row>
    <row r="573" spans="1:8" x14ac:dyDescent="0.25">
      <c r="A573" s="53"/>
      <c r="B573" s="53"/>
      <c r="C573" s="53"/>
      <c r="D573" s="53"/>
      <c r="E573" s="53"/>
      <c r="F573" s="53"/>
      <c r="G573" s="53"/>
      <c r="H573" s="53"/>
    </row>
    <row r="574" spans="1:8" x14ac:dyDescent="0.25">
      <c r="A574" s="53"/>
      <c r="B574" s="53"/>
      <c r="C574" s="53"/>
      <c r="D574" s="53"/>
      <c r="E574" s="53"/>
      <c r="F574" s="53"/>
      <c r="G574" s="53"/>
      <c r="H574" s="53"/>
    </row>
    <row r="575" spans="1:8" x14ac:dyDescent="0.25">
      <c r="A575" s="53"/>
      <c r="B575" s="53"/>
      <c r="C575" s="53"/>
      <c r="D575" s="53"/>
      <c r="E575" s="53"/>
      <c r="F575" s="53"/>
      <c r="G575" s="53"/>
      <c r="H575" s="53"/>
    </row>
    <row r="576" spans="1:8" x14ac:dyDescent="0.25">
      <c r="A576" s="53"/>
      <c r="B576" s="53"/>
      <c r="C576" s="53"/>
      <c r="D576" s="53"/>
      <c r="E576" s="53"/>
      <c r="F576" s="53"/>
      <c r="G576" s="53"/>
      <c r="H576" s="53"/>
    </row>
    <row r="577" spans="1:8" x14ac:dyDescent="0.25">
      <c r="A577" s="53"/>
      <c r="B577" s="53"/>
      <c r="C577" s="53"/>
      <c r="D577" s="53"/>
      <c r="E577" s="53"/>
      <c r="F577" s="53"/>
      <c r="G577" s="53"/>
      <c r="H577" s="53"/>
    </row>
    <row r="578" spans="1:8" x14ac:dyDescent="0.25">
      <c r="A578" s="53"/>
      <c r="B578" s="53"/>
      <c r="C578" s="53"/>
      <c r="D578" s="53"/>
      <c r="E578" s="53"/>
      <c r="F578" s="53"/>
      <c r="G578" s="53"/>
      <c r="H578" s="53"/>
    </row>
    <row r="579" spans="1:8" x14ac:dyDescent="0.25">
      <c r="A579" s="53"/>
      <c r="B579" s="53"/>
      <c r="C579" s="53"/>
      <c r="D579" s="53"/>
      <c r="E579" s="53"/>
      <c r="F579" s="53"/>
      <c r="G579" s="53"/>
      <c r="H579" s="53"/>
    </row>
    <row r="580" spans="1:8" x14ac:dyDescent="0.25">
      <c r="A580" s="53"/>
      <c r="B580" s="53"/>
      <c r="C580" s="53"/>
      <c r="D580" s="53"/>
      <c r="E580" s="53"/>
      <c r="F580" s="53"/>
      <c r="G580" s="53"/>
      <c r="H580" s="53"/>
    </row>
    <row r="581" spans="1:8" x14ac:dyDescent="0.25">
      <c r="A581" s="53"/>
      <c r="B581" s="53"/>
      <c r="C581" s="53"/>
      <c r="D581" s="53"/>
      <c r="E581" s="53"/>
      <c r="F581" s="53"/>
      <c r="G581" s="53"/>
      <c r="H581" s="53"/>
    </row>
    <row r="582" spans="1:8" x14ac:dyDescent="0.25">
      <c r="A582" s="53"/>
      <c r="B582" s="53"/>
      <c r="C582" s="53"/>
      <c r="D582" s="53"/>
      <c r="E582" s="53"/>
      <c r="F582" s="53"/>
      <c r="G582" s="53"/>
      <c r="H582" s="53"/>
    </row>
    <row r="583" spans="1:8" x14ac:dyDescent="0.25">
      <c r="A583" s="53"/>
      <c r="B583" s="53"/>
      <c r="C583" s="53"/>
      <c r="D583" s="53"/>
      <c r="E583" s="53"/>
      <c r="F583" s="53"/>
      <c r="G583" s="53"/>
      <c r="H583" s="53"/>
    </row>
    <row r="584" spans="1:8" x14ac:dyDescent="0.25">
      <c r="A584" s="53"/>
      <c r="B584" s="53"/>
      <c r="C584" s="53"/>
      <c r="D584" s="53"/>
      <c r="E584" s="53"/>
      <c r="F584" s="53"/>
      <c r="G584" s="53"/>
      <c r="H584" s="53"/>
    </row>
    <row r="585" spans="1:8" x14ac:dyDescent="0.25">
      <c r="A585" s="53"/>
      <c r="B585" s="53"/>
      <c r="C585" s="53"/>
      <c r="D585" s="53"/>
      <c r="E585" s="53"/>
      <c r="F585" s="53"/>
      <c r="G585" s="53"/>
      <c r="H585" s="53"/>
    </row>
    <row r="586" spans="1:8" x14ac:dyDescent="0.25">
      <c r="A586" s="53"/>
      <c r="B586" s="53"/>
      <c r="C586" s="53"/>
      <c r="D586" s="53"/>
      <c r="E586" s="53"/>
      <c r="F586" s="53"/>
      <c r="G586" s="53"/>
      <c r="H586" s="53"/>
    </row>
    <row r="587" spans="1:8" x14ac:dyDescent="0.25">
      <c r="A587" s="53"/>
      <c r="B587" s="53"/>
      <c r="C587" s="53"/>
      <c r="D587" s="53"/>
      <c r="E587" s="53"/>
      <c r="F587" s="53"/>
      <c r="G587" s="53"/>
      <c r="H587" s="53"/>
    </row>
    <row r="588" spans="1:8" x14ac:dyDescent="0.25">
      <c r="A588" s="53"/>
      <c r="B588" s="53"/>
      <c r="C588" s="53"/>
      <c r="D588" s="53"/>
      <c r="E588" s="53"/>
      <c r="F588" s="53"/>
      <c r="G588" s="53"/>
      <c r="H588" s="53"/>
    </row>
    <row r="589" spans="1:8" x14ac:dyDescent="0.25">
      <c r="A589" s="53"/>
      <c r="B589" s="53"/>
      <c r="C589" s="53"/>
      <c r="D589" s="53"/>
      <c r="E589" s="53"/>
      <c r="F589" s="53"/>
      <c r="G589" s="53"/>
      <c r="H589" s="53"/>
    </row>
    <row r="590" spans="1:8" x14ac:dyDescent="0.25">
      <c r="A590" s="53"/>
      <c r="B590" s="53"/>
      <c r="C590" s="53"/>
      <c r="D590" s="53"/>
      <c r="E590" s="53"/>
      <c r="F590" s="53"/>
      <c r="G590" s="53"/>
      <c r="H590" s="53"/>
    </row>
    <row r="591" spans="1:8" x14ac:dyDescent="0.25">
      <c r="A591" s="53"/>
      <c r="B591" s="53"/>
      <c r="C591" s="53"/>
      <c r="D591" s="53"/>
      <c r="E591" s="53"/>
      <c r="F591" s="53"/>
      <c r="G591" s="53"/>
      <c r="H591" s="53"/>
    </row>
    <row r="592" spans="1:8" x14ac:dyDescent="0.25">
      <c r="A592" s="53"/>
      <c r="B592" s="53"/>
      <c r="C592" s="53"/>
      <c r="D592" s="53"/>
      <c r="E592" s="53"/>
      <c r="F592" s="53"/>
      <c r="G592" s="53"/>
      <c r="H592" s="53"/>
    </row>
    <row r="593" spans="1:8" x14ac:dyDescent="0.25">
      <c r="A593" s="53"/>
      <c r="B593" s="53"/>
      <c r="C593" s="53"/>
      <c r="D593" s="53"/>
      <c r="E593" s="53"/>
      <c r="F593" s="53"/>
      <c r="G593" s="53"/>
      <c r="H593" s="53"/>
    </row>
    <row r="594" spans="1:8" x14ac:dyDescent="0.25">
      <c r="A594" s="53"/>
      <c r="B594" s="53"/>
      <c r="C594" s="53"/>
      <c r="D594" s="53"/>
      <c r="E594" s="53"/>
      <c r="F594" s="53"/>
      <c r="G594" s="53"/>
      <c r="H594" s="53"/>
    </row>
    <row r="595" spans="1:8" x14ac:dyDescent="0.25">
      <c r="A595" s="53"/>
      <c r="B595" s="53"/>
      <c r="C595" s="53"/>
      <c r="D595" s="53"/>
      <c r="E595" s="53"/>
      <c r="F595" s="53"/>
      <c r="G595" s="53"/>
      <c r="H595" s="53"/>
    </row>
    <row r="596" spans="1:8" x14ac:dyDescent="0.25">
      <c r="A596" s="53"/>
      <c r="B596" s="53"/>
      <c r="C596" s="53"/>
      <c r="D596" s="53"/>
      <c r="E596" s="53"/>
      <c r="F596" s="53"/>
      <c r="G596" s="53"/>
      <c r="H596" s="53"/>
    </row>
    <row r="597" spans="1:8" x14ac:dyDescent="0.25">
      <c r="A597" s="53"/>
      <c r="B597" s="53"/>
      <c r="C597" s="53"/>
      <c r="D597" s="53"/>
      <c r="E597" s="53"/>
      <c r="F597" s="53"/>
      <c r="G597" s="53"/>
      <c r="H597" s="53"/>
    </row>
    <row r="598" spans="1:8" x14ac:dyDescent="0.25">
      <c r="A598" s="53"/>
      <c r="B598" s="53"/>
      <c r="C598" s="53"/>
      <c r="D598" s="53"/>
      <c r="E598" s="53"/>
      <c r="F598" s="53"/>
      <c r="G598" s="53"/>
      <c r="H598" s="53"/>
    </row>
    <row r="599" spans="1:8" x14ac:dyDescent="0.25">
      <c r="A599" s="53"/>
      <c r="B599" s="53"/>
      <c r="C599" s="53"/>
      <c r="D599" s="53"/>
      <c r="E599" s="53"/>
      <c r="F599" s="53"/>
      <c r="G599" s="53"/>
      <c r="H599" s="53"/>
    </row>
    <row r="600" spans="1:8" x14ac:dyDescent="0.25">
      <c r="A600" s="53"/>
      <c r="B600" s="53"/>
      <c r="C600" s="53"/>
      <c r="D600" s="53"/>
      <c r="E600" s="53"/>
      <c r="F600" s="53"/>
      <c r="G600" s="53"/>
      <c r="H600" s="53"/>
    </row>
    <row r="601" spans="1:8" x14ac:dyDescent="0.25">
      <c r="A601" s="53"/>
      <c r="B601" s="53"/>
      <c r="C601" s="53"/>
      <c r="D601" s="53"/>
      <c r="E601" s="53"/>
      <c r="F601" s="53"/>
      <c r="G601" s="53"/>
      <c r="H601" s="53"/>
    </row>
    <row r="602" spans="1:8" x14ac:dyDescent="0.25">
      <c r="A602" s="53"/>
      <c r="B602" s="53"/>
      <c r="C602" s="53"/>
      <c r="D602" s="53"/>
      <c r="E602" s="53"/>
      <c r="F602" s="53"/>
      <c r="G602" s="53"/>
      <c r="H602" s="53"/>
    </row>
    <row r="603" spans="1:8" x14ac:dyDescent="0.25">
      <c r="A603" s="53"/>
      <c r="B603" s="53"/>
      <c r="C603" s="53"/>
      <c r="D603" s="53"/>
      <c r="E603" s="53"/>
      <c r="F603" s="53"/>
      <c r="G603" s="53"/>
      <c r="H603" s="53"/>
    </row>
    <row r="604" spans="1:8" x14ac:dyDescent="0.25">
      <c r="A604" s="53"/>
      <c r="B604" s="53"/>
      <c r="C604" s="53"/>
      <c r="D604" s="53"/>
      <c r="E604" s="53"/>
      <c r="F604" s="53"/>
      <c r="G604" s="53"/>
      <c r="H604" s="53"/>
    </row>
    <row r="605" spans="1:8" x14ac:dyDescent="0.25">
      <c r="A605" s="53"/>
      <c r="B605" s="53"/>
      <c r="C605" s="53"/>
      <c r="D605" s="53"/>
      <c r="E605" s="53"/>
      <c r="F605" s="53"/>
      <c r="G605" s="53"/>
      <c r="H605" s="53"/>
    </row>
    <row r="606" spans="1:8" x14ac:dyDescent="0.25">
      <c r="A606" s="53"/>
      <c r="B606" s="53"/>
      <c r="C606" s="53"/>
      <c r="D606" s="53"/>
      <c r="E606" s="53"/>
      <c r="F606" s="53"/>
      <c r="G606" s="53"/>
      <c r="H606" s="53"/>
    </row>
    <row r="607" spans="1:8" x14ac:dyDescent="0.25">
      <c r="A607" s="53"/>
      <c r="B607" s="53"/>
      <c r="C607" s="53"/>
      <c r="D607" s="53"/>
      <c r="E607" s="53"/>
      <c r="F607" s="53"/>
      <c r="G607" s="53"/>
      <c r="H607" s="53"/>
    </row>
    <row r="608" spans="1:8" x14ac:dyDescent="0.25">
      <c r="A608" s="53"/>
      <c r="B608" s="53"/>
      <c r="C608" s="53"/>
      <c r="D608" s="53"/>
      <c r="E608" s="53"/>
      <c r="F608" s="53"/>
      <c r="G608" s="53"/>
      <c r="H608" s="53"/>
    </row>
    <row r="609" spans="1:8" x14ac:dyDescent="0.25">
      <c r="A609" s="53"/>
      <c r="B609" s="53"/>
      <c r="C609" s="53"/>
      <c r="D609" s="53"/>
      <c r="E609" s="53"/>
      <c r="F609" s="53"/>
      <c r="G609" s="53"/>
      <c r="H609" s="53"/>
    </row>
    <row r="610" spans="1:8" x14ac:dyDescent="0.25">
      <c r="A610" s="53"/>
      <c r="B610" s="53"/>
      <c r="C610" s="53"/>
      <c r="D610" s="53"/>
      <c r="E610" s="53"/>
      <c r="F610" s="53"/>
      <c r="G610" s="53"/>
      <c r="H610" s="53"/>
    </row>
    <row r="611" spans="1:8" x14ac:dyDescent="0.25">
      <c r="A611" s="53"/>
      <c r="B611" s="53"/>
      <c r="C611" s="53"/>
      <c r="D611" s="53"/>
      <c r="E611" s="53"/>
      <c r="F611" s="53"/>
      <c r="G611" s="53"/>
      <c r="H611" s="53"/>
    </row>
    <row r="612" spans="1:8" x14ac:dyDescent="0.25">
      <c r="A612" s="53"/>
      <c r="B612" s="53"/>
      <c r="C612" s="53"/>
      <c r="D612" s="53"/>
      <c r="E612" s="53"/>
      <c r="F612" s="53"/>
      <c r="G612" s="53"/>
      <c r="H612" s="53"/>
    </row>
    <row r="613" spans="1:8" x14ac:dyDescent="0.25">
      <c r="A613" s="53"/>
      <c r="B613" s="53"/>
      <c r="C613" s="53"/>
      <c r="D613" s="53"/>
      <c r="E613" s="53"/>
      <c r="F613" s="53"/>
      <c r="G613" s="53"/>
      <c r="H613" s="53"/>
    </row>
    <row r="614" spans="1:8" x14ac:dyDescent="0.25">
      <c r="A614" s="53"/>
      <c r="B614" s="53"/>
      <c r="C614" s="53"/>
      <c r="D614" s="53"/>
      <c r="E614" s="53"/>
      <c r="F614" s="53"/>
      <c r="G614" s="53"/>
      <c r="H614" s="53"/>
    </row>
    <row r="615" spans="1:8" x14ac:dyDescent="0.25">
      <c r="A615" s="53"/>
      <c r="B615" s="53"/>
      <c r="C615" s="53"/>
      <c r="D615" s="53"/>
      <c r="E615" s="53"/>
      <c r="F615" s="53"/>
      <c r="G615" s="53"/>
      <c r="H615" s="53"/>
    </row>
    <row r="616" spans="1:8" x14ac:dyDescent="0.25">
      <c r="A616" s="53"/>
      <c r="B616" s="53"/>
      <c r="C616" s="53"/>
      <c r="D616" s="53"/>
      <c r="E616" s="53"/>
      <c r="F616" s="53"/>
      <c r="G616" s="53"/>
      <c r="H616" s="53"/>
    </row>
    <row r="617" spans="1:8" x14ac:dyDescent="0.25">
      <c r="A617" s="53"/>
      <c r="B617" s="53"/>
      <c r="C617" s="53"/>
      <c r="D617" s="53"/>
      <c r="E617" s="53"/>
      <c r="F617" s="53"/>
      <c r="G617" s="53"/>
      <c r="H617" s="53"/>
    </row>
    <row r="618" spans="1:8" x14ac:dyDescent="0.25">
      <c r="A618" s="53"/>
      <c r="B618" s="53"/>
      <c r="C618" s="53"/>
      <c r="D618" s="53"/>
      <c r="E618" s="53"/>
      <c r="F618" s="53"/>
      <c r="G618" s="53"/>
      <c r="H618" s="53"/>
    </row>
    <row r="619" spans="1:8" x14ac:dyDescent="0.25">
      <c r="A619" s="53"/>
      <c r="B619" s="53"/>
      <c r="C619" s="53"/>
      <c r="D619" s="53"/>
      <c r="E619" s="53"/>
      <c r="F619" s="53"/>
      <c r="G619" s="53"/>
      <c r="H619" s="53"/>
    </row>
    <row r="620" spans="1:8" x14ac:dyDescent="0.25">
      <c r="A620" s="53"/>
      <c r="B620" s="53"/>
      <c r="C620" s="53"/>
      <c r="D620" s="53"/>
      <c r="E620" s="53"/>
      <c r="F620" s="53"/>
      <c r="G620" s="53"/>
      <c r="H620" s="53"/>
    </row>
    <row r="621" spans="1:8" x14ac:dyDescent="0.25">
      <c r="A621" s="53"/>
      <c r="B621" s="53"/>
      <c r="C621" s="53"/>
      <c r="D621" s="53"/>
      <c r="E621" s="53"/>
      <c r="F621" s="53"/>
      <c r="G621" s="53"/>
      <c r="H621" s="53"/>
    </row>
    <row r="622" spans="1:8" x14ac:dyDescent="0.25">
      <c r="A622" s="53"/>
      <c r="B622" s="53"/>
      <c r="C622" s="53"/>
      <c r="D622" s="53"/>
      <c r="E622" s="53"/>
      <c r="F622" s="53"/>
      <c r="G622" s="53"/>
      <c r="H622" s="53"/>
    </row>
    <row r="623" spans="1:8" x14ac:dyDescent="0.25">
      <c r="A623" s="53"/>
      <c r="B623" s="53"/>
      <c r="C623" s="53"/>
      <c r="D623" s="53"/>
      <c r="E623" s="53"/>
      <c r="F623" s="53"/>
      <c r="G623" s="53"/>
      <c r="H623" s="53"/>
    </row>
    <row r="624" spans="1:8" x14ac:dyDescent="0.25">
      <c r="A624" s="53"/>
      <c r="B624" s="53"/>
      <c r="C624" s="53"/>
      <c r="D624" s="53"/>
      <c r="E624" s="53"/>
      <c r="F624" s="53"/>
      <c r="G624" s="53"/>
      <c r="H624" s="53"/>
    </row>
    <row r="625" spans="1:8" x14ac:dyDescent="0.25">
      <c r="A625" s="53"/>
      <c r="B625" s="53"/>
      <c r="C625" s="53"/>
      <c r="D625" s="53"/>
      <c r="E625" s="53"/>
      <c r="F625" s="53"/>
      <c r="G625" s="53"/>
      <c r="H625" s="53"/>
    </row>
    <row r="626" spans="1:8" x14ac:dyDescent="0.25">
      <c r="A626" s="53"/>
      <c r="B626" s="53"/>
      <c r="C626" s="53"/>
      <c r="D626" s="53"/>
      <c r="E626" s="53"/>
      <c r="F626" s="53"/>
      <c r="G626" s="53"/>
      <c r="H626" s="53"/>
    </row>
    <row r="627" spans="1:8" x14ac:dyDescent="0.25">
      <c r="A627" s="53"/>
      <c r="B627" s="53"/>
      <c r="C627" s="53"/>
      <c r="D627" s="53"/>
      <c r="E627" s="53"/>
      <c r="F627" s="53"/>
      <c r="G627" s="53"/>
      <c r="H627" s="53"/>
    </row>
    <row r="628" spans="1:8" x14ac:dyDescent="0.25">
      <c r="A628" s="53"/>
      <c r="B628" s="53"/>
      <c r="C628" s="53"/>
      <c r="D628" s="53"/>
      <c r="E628" s="53"/>
      <c r="F628" s="53"/>
      <c r="G628" s="53"/>
      <c r="H628" s="53"/>
    </row>
    <row r="629" spans="1:8" x14ac:dyDescent="0.25">
      <c r="A629" s="53"/>
      <c r="B629" s="53"/>
      <c r="C629" s="53"/>
      <c r="D629" s="53"/>
      <c r="E629" s="53"/>
      <c r="F629" s="53"/>
      <c r="G629" s="53"/>
      <c r="H629" s="53"/>
    </row>
    <row r="630" spans="1:8" x14ac:dyDescent="0.25">
      <c r="A630" s="53"/>
      <c r="B630" s="53"/>
      <c r="C630" s="53"/>
      <c r="D630" s="53"/>
      <c r="E630" s="53"/>
      <c r="F630" s="53"/>
      <c r="G630" s="53"/>
      <c r="H630" s="53"/>
    </row>
    <row r="631" spans="1:8" x14ac:dyDescent="0.25">
      <c r="A631" s="53"/>
      <c r="B631" s="53"/>
      <c r="C631" s="53"/>
      <c r="D631" s="53"/>
      <c r="E631" s="53"/>
      <c r="F631" s="53"/>
      <c r="G631" s="53"/>
      <c r="H631" s="53"/>
    </row>
    <row r="632" spans="1:8" x14ac:dyDescent="0.25">
      <c r="A632" s="53"/>
      <c r="B632" s="53"/>
      <c r="C632" s="53"/>
      <c r="D632" s="53"/>
      <c r="E632" s="53"/>
      <c r="F632" s="53"/>
      <c r="G632" s="53"/>
      <c r="H632" s="53"/>
    </row>
    <row r="633" spans="1:8" x14ac:dyDescent="0.25">
      <c r="A633" s="53"/>
      <c r="B633" s="53"/>
      <c r="C633" s="53"/>
      <c r="D633" s="53"/>
      <c r="E633" s="53"/>
      <c r="F633" s="53"/>
      <c r="G633" s="53"/>
      <c r="H633" s="53"/>
    </row>
    <row r="634" spans="1:8" x14ac:dyDescent="0.25">
      <c r="A634" s="53"/>
      <c r="B634" s="53"/>
      <c r="C634" s="53"/>
      <c r="D634" s="53"/>
      <c r="E634" s="53"/>
      <c r="F634" s="53"/>
      <c r="G634" s="53"/>
      <c r="H634" s="53"/>
    </row>
    <row r="635" spans="1:8" x14ac:dyDescent="0.25">
      <c r="A635" s="53"/>
      <c r="B635" s="53"/>
      <c r="C635" s="53"/>
      <c r="D635" s="53"/>
      <c r="E635" s="53"/>
      <c r="F635" s="53"/>
      <c r="G635" s="53"/>
      <c r="H635" s="53"/>
    </row>
    <row r="636" spans="1:8" x14ac:dyDescent="0.25">
      <c r="A636" s="53"/>
      <c r="B636" s="53"/>
      <c r="C636" s="53"/>
      <c r="D636" s="53"/>
      <c r="E636" s="53"/>
      <c r="F636" s="53"/>
      <c r="G636" s="53"/>
      <c r="H636" s="53"/>
    </row>
    <row r="637" spans="1:8" x14ac:dyDescent="0.25">
      <c r="A637" s="53"/>
      <c r="B637" s="53"/>
      <c r="C637" s="53"/>
      <c r="D637" s="53"/>
      <c r="E637" s="53"/>
      <c r="F637" s="53"/>
      <c r="G637" s="53"/>
      <c r="H637" s="53"/>
    </row>
    <row r="638" spans="1:8" x14ac:dyDescent="0.25">
      <c r="A638" s="53"/>
      <c r="B638" s="53"/>
      <c r="C638" s="53"/>
      <c r="D638" s="53"/>
      <c r="E638" s="53"/>
      <c r="F638" s="53"/>
      <c r="G638" s="53"/>
      <c r="H638" s="53"/>
    </row>
    <row r="639" spans="1:8" x14ac:dyDescent="0.25">
      <c r="A639" s="53"/>
      <c r="B639" s="53"/>
      <c r="C639" s="53"/>
      <c r="D639" s="53"/>
      <c r="E639" s="53"/>
      <c r="F639" s="53"/>
      <c r="G639" s="53"/>
      <c r="H639" s="53"/>
    </row>
    <row r="640" spans="1:8" x14ac:dyDescent="0.25">
      <c r="A640" s="53"/>
      <c r="B640" s="53"/>
      <c r="C640" s="53"/>
      <c r="D640" s="53"/>
      <c r="E640" s="53"/>
      <c r="F640" s="53"/>
      <c r="G640" s="53"/>
      <c r="H640" s="53"/>
    </row>
    <row r="641" spans="1:8" x14ac:dyDescent="0.25">
      <c r="A641" s="53"/>
      <c r="B641" s="53"/>
      <c r="C641" s="53"/>
      <c r="D641" s="53"/>
      <c r="E641" s="53"/>
      <c r="F641" s="53"/>
      <c r="G641" s="53"/>
      <c r="H641" s="53"/>
    </row>
    <row r="642" spans="1:8" x14ac:dyDescent="0.25">
      <c r="A642" s="53"/>
      <c r="B642" s="53"/>
      <c r="C642" s="53"/>
      <c r="D642" s="53"/>
      <c r="E642" s="53"/>
      <c r="F642" s="53"/>
      <c r="G642" s="53"/>
      <c r="H642" s="53"/>
    </row>
    <row r="643" spans="1:8" x14ac:dyDescent="0.25">
      <c r="A643" s="53"/>
      <c r="B643" s="53"/>
      <c r="C643" s="53"/>
      <c r="D643" s="53"/>
      <c r="E643" s="53"/>
      <c r="F643" s="53"/>
      <c r="G643" s="53"/>
      <c r="H643" s="53"/>
    </row>
    <row r="644" spans="1:8" x14ac:dyDescent="0.25">
      <c r="A644" s="53"/>
      <c r="B644" s="53"/>
      <c r="C644" s="53"/>
      <c r="D644" s="53"/>
      <c r="E644" s="53"/>
      <c r="F644" s="53"/>
      <c r="G644" s="53"/>
      <c r="H644" s="53"/>
    </row>
    <row r="645" spans="1:8" x14ac:dyDescent="0.25">
      <c r="A645" s="53"/>
      <c r="B645" s="53"/>
      <c r="C645" s="53"/>
      <c r="D645" s="53"/>
      <c r="E645" s="53"/>
      <c r="F645" s="53"/>
      <c r="G645" s="53"/>
      <c r="H645" s="53"/>
    </row>
    <row r="646" spans="1:8" x14ac:dyDescent="0.25">
      <c r="A646" s="53"/>
      <c r="B646" s="53"/>
      <c r="C646" s="53"/>
      <c r="D646" s="53"/>
      <c r="E646" s="53"/>
      <c r="F646" s="53"/>
      <c r="G646" s="53"/>
      <c r="H646" s="53"/>
    </row>
    <row r="647" spans="1:8" x14ac:dyDescent="0.25">
      <c r="A647" s="53"/>
      <c r="B647" s="53"/>
      <c r="C647" s="53"/>
      <c r="D647" s="53"/>
      <c r="E647" s="53"/>
      <c r="F647" s="53"/>
      <c r="G647" s="53"/>
      <c r="H647" s="53"/>
    </row>
    <row r="648" spans="1:8" x14ac:dyDescent="0.25">
      <c r="A648" s="53"/>
      <c r="B648" s="53"/>
      <c r="C648" s="53"/>
      <c r="D648" s="53"/>
      <c r="E648" s="53"/>
      <c r="F648" s="53"/>
      <c r="G648" s="53"/>
      <c r="H648" s="53"/>
    </row>
    <row r="649" spans="1:8" x14ac:dyDescent="0.25">
      <c r="A649" s="53"/>
      <c r="B649" s="53"/>
      <c r="C649" s="53"/>
      <c r="D649" s="53"/>
      <c r="E649" s="53"/>
      <c r="F649" s="53"/>
      <c r="G649" s="53"/>
      <c r="H649" s="53"/>
    </row>
    <row r="650" spans="1:8" x14ac:dyDescent="0.25">
      <c r="A650" s="53"/>
      <c r="B650" s="53"/>
      <c r="C650" s="53"/>
      <c r="D650" s="53"/>
      <c r="E650" s="53"/>
      <c r="F650" s="53"/>
      <c r="G650" s="53"/>
      <c r="H650" s="53"/>
    </row>
    <row r="651" spans="1:8" x14ac:dyDescent="0.25">
      <c r="A651" s="53"/>
      <c r="B651" s="53"/>
      <c r="C651" s="53"/>
      <c r="D651" s="53"/>
      <c r="E651" s="53"/>
      <c r="F651" s="53"/>
      <c r="G651" s="53"/>
      <c r="H651" s="53"/>
    </row>
    <row r="652" spans="1:8" x14ac:dyDescent="0.25">
      <c r="A652" s="53"/>
      <c r="B652" s="53"/>
      <c r="C652" s="53"/>
      <c r="D652" s="53"/>
      <c r="E652" s="53"/>
      <c r="F652" s="53"/>
      <c r="G652" s="53"/>
      <c r="H652" s="53"/>
    </row>
    <row r="653" spans="1:8" x14ac:dyDescent="0.25">
      <c r="A653" s="53"/>
      <c r="B653" s="53"/>
      <c r="C653" s="53"/>
      <c r="D653" s="53"/>
      <c r="E653" s="53"/>
      <c r="F653" s="53"/>
      <c r="G653" s="53"/>
      <c r="H653" s="53"/>
    </row>
    <row r="654" spans="1:8" x14ac:dyDescent="0.25">
      <c r="A654" s="53"/>
      <c r="B654" s="53"/>
      <c r="C654" s="53"/>
      <c r="D654" s="53"/>
      <c r="E654" s="53"/>
      <c r="F654" s="53"/>
      <c r="G654" s="53"/>
      <c r="H654" s="53"/>
    </row>
    <row r="655" spans="1:8" x14ac:dyDescent="0.25">
      <c r="A655" s="53"/>
      <c r="B655" s="53"/>
      <c r="C655" s="53"/>
      <c r="D655" s="53"/>
      <c r="E655" s="53"/>
      <c r="F655" s="53"/>
      <c r="G655" s="53"/>
      <c r="H655" s="53"/>
    </row>
    <row r="656" spans="1:8" x14ac:dyDescent="0.25">
      <c r="A656" s="53"/>
      <c r="B656" s="53"/>
      <c r="C656" s="53"/>
      <c r="D656" s="53"/>
      <c r="E656" s="53"/>
      <c r="F656" s="53"/>
      <c r="G656" s="53"/>
      <c r="H656" s="53"/>
    </row>
    <row r="657" spans="1:8" x14ac:dyDescent="0.25">
      <c r="A657" s="53"/>
      <c r="B657" s="53"/>
      <c r="C657" s="53"/>
      <c r="D657" s="53"/>
      <c r="E657" s="53"/>
      <c r="F657" s="53"/>
      <c r="G657" s="53"/>
      <c r="H657" s="53"/>
    </row>
    <row r="658" spans="1:8" x14ac:dyDescent="0.25">
      <c r="A658" s="53"/>
      <c r="B658" s="53"/>
      <c r="C658" s="53"/>
      <c r="D658" s="53"/>
      <c r="E658" s="53"/>
      <c r="F658" s="53"/>
      <c r="G658" s="53"/>
      <c r="H658" s="53"/>
    </row>
    <row r="659" spans="1:8" x14ac:dyDescent="0.25">
      <c r="A659" s="53"/>
      <c r="B659" s="53"/>
      <c r="C659" s="53"/>
      <c r="D659" s="53"/>
      <c r="E659" s="53"/>
      <c r="F659" s="53"/>
      <c r="G659" s="53"/>
      <c r="H659" s="53"/>
    </row>
    <row r="660" spans="1:8" x14ac:dyDescent="0.25">
      <c r="A660" s="53"/>
      <c r="B660" s="53"/>
      <c r="C660" s="53"/>
      <c r="D660" s="53"/>
      <c r="E660" s="53"/>
      <c r="F660" s="53"/>
      <c r="G660" s="53"/>
      <c r="H660" s="53"/>
    </row>
    <row r="661" spans="1:8" x14ac:dyDescent="0.25">
      <c r="A661" s="53"/>
      <c r="B661" s="53"/>
      <c r="C661" s="53"/>
      <c r="D661" s="53"/>
      <c r="E661" s="53"/>
      <c r="F661" s="53"/>
      <c r="G661" s="53"/>
      <c r="H661" s="53"/>
    </row>
    <row r="662" spans="1:8" x14ac:dyDescent="0.25">
      <c r="A662" s="53"/>
      <c r="B662" s="53"/>
      <c r="C662" s="53"/>
      <c r="D662" s="53"/>
      <c r="E662" s="53"/>
      <c r="F662" s="53"/>
      <c r="G662" s="53"/>
      <c r="H662" s="53"/>
    </row>
    <row r="663" spans="1:8" x14ac:dyDescent="0.25">
      <c r="A663" s="53"/>
      <c r="B663" s="53"/>
      <c r="C663" s="53"/>
      <c r="D663" s="53"/>
      <c r="E663" s="53"/>
      <c r="F663" s="53"/>
      <c r="G663" s="53"/>
      <c r="H663" s="53"/>
    </row>
    <row r="664" spans="1:8" x14ac:dyDescent="0.25">
      <c r="A664" s="53"/>
      <c r="B664" s="53"/>
      <c r="C664" s="53"/>
      <c r="D664" s="53"/>
      <c r="E664" s="53"/>
      <c r="F664" s="53"/>
      <c r="G664" s="53"/>
      <c r="H664" s="53"/>
    </row>
    <row r="665" spans="1:8" x14ac:dyDescent="0.25">
      <c r="A665" s="53"/>
      <c r="B665" s="53"/>
      <c r="C665" s="53"/>
      <c r="D665" s="53"/>
      <c r="E665" s="53"/>
      <c r="F665" s="53"/>
      <c r="G665" s="53"/>
      <c r="H665" s="53"/>
    </row>
    <row r="666" spans="1:8" x14ac:dyDescent="0.25">
      <c r="A666" s="53"/>
      <c r="B666" s="53"/>
      <c r="C666" s="53"/>
      <c r="D666" s="53"/>
      <c r="E666" s="53"/>
      <c r="F666" s="53"/>
      <c r="G666" s="53"/>
      <c r="H666" s="53"/>
    </row>
    <row r="667" spans="1:8" x14ac:dyDescent="0.25">
      <c r="A667" s="53"/>
      <c r="B667" s="53"/>
      <c r="C667" s="53"/>
      <c r="D667" s="53"/>
      <c r="E667" s="53"/>
      <c r="F667" s="53"/>
      <c r="G667" s="53"/>
      <c r="H667" s="53"/>
    </row>
    <row r="668" spans="1:8" x14ac:dyDescent="0.25">
      <c r="A668" s="53"/>
      <c r="B668" s="53"/>
      <c r="C668" s="53"/>
      <c r="D668" s="53"/>
      <c r="E668" s="53"/>
      <c r="F668" s="53"/>
      <c r="G668" s="53"/>
      <c r="H668" s="53"/>
    </row>
    <row r="669" spans="1:8" x14ac:dyDescent="0.25">
      <c r="A669" s="53"/>
      <c r="B669" s="53"/>
      <c r="C669" s="53"/>
      <c r="D669" s="53"/>
      <c r="E669" s="53"/>
      <c r="F669" s="53"/>
      <c r="G669" s="53"/>
      <c r="H669" s="53"/>
    </row>
    <row r="670" spans="1:8" x14ac:dyDescent="0.25">
      <c r="A670" s="53"/>
      <c r="B670" s="53"/>
      <c r="C670" s="53"/>
      <c r="D670" s="53"/>
      <c r="E670" s="53"/>
      <c r="F670" s="53"/>
      <c r="G670" s="53"/>
      <c r="H670" s="53"/>
    </row>
    <row r="671" spans="1:8" x14ac:dyDescent="0.25">
      <c r="A671" s="53"/>
      <c r="B671" s="53"/>
      <c r="C671" s="53"/>
      <c r="D671" s="53"/>
      <c r="E671" s="53"/>
      <c r="F671" s="53"/>
      <c r="G671" s="53"/>
      <c r="H671" s="53"/>
    </row>
    <row r="672" spans="1:8" x14ac:dyDescent="0.25">
      <c r="A672" s="53"/>
      <c r="B672" s="53"/>
      <c r="C672" s="53"/>
      <c r="D672" s="53"/>
      <c r="E672" s="53"/>
      <c r="F672" s="53"/>
      <c r="G672" s="53"/>
      <c r="H672" s="53"/>
    </row>
    <row r="673" spans="1:8" x14ac:dyDescent="0.25">
      <c r="A673" s="53"/>
      <c r="B673" s="53"/>
      <c r="C673" s="53"/>
      <c r="D673" s="53"/>
      <c r="E673" s="53"/>
      <c r="F673" s="53"/>
      <c r="G673" s="53"/>
      <c r="H673" s="53"/>
    </row>
    <row r="674" spans="1:8" x14ac:dyDescent="0.25">
      <c r="A674" s="53"/>
      <c r="B674" s="53"/>
      <c r="C674" s="53"/>
      <c r="D674" s="53"/>
      <c r="E674" s="53"/>
      <c r="F674" s="53"/>
      <c r="G674" s="53"/>
      <c r="H674" s="53"/>
    </row>
    <row r="675" spans="1:8" x14ac:dyDescent="0.25">
      <c r="A675" s="53"/>
      <c r="B675" s="53"/>
      <c r="C675" s="53"/>
      <c r="D675" s="53"/>
      <c r="E675" s="53"/>
      <c r="F675" s="53"/>
      <c r="G675" s="53"/>
      <c r="H675" s="53"/>
    </row>
    <row r="676" spans="1:8" x14ac:dyDescent="0.25">
      <c r="A676" s="53"/>
      <c r="B676" s="53"/>
      <c r="C676" s="53"/>
      <c r="D676" s="53"/>
      <c r="E676" s="53"/>
      <c r="F676" s="53"/>
      <c r="G676" s="53"/>
      <c r="H676" s="53"/>
    </row>
    <row r="677" spans="1:8" x14ac:dyDescent="0.25">
      <c r="A677" s="53"/>
      <c r="B677" s="53"/>
      <c r="C677" s="53"/>
      <c r="D677" s="53"/>
      <c r="E677" s="53"/>
      <c r="F677" s="53"/>
      <c r="G677" s="53"/>
      <c r="H677" s="53"/>
    </row>
    <row r="678" spans="1:8" x14ac:dyDescent="0.25">
      <c r="A678" s="53"/>
      <c r="B678" s="53"/>
      <c r="C678" s="53"/>
      <c r="D678" s="53"/>
      <c r="E678" s="53"/>
      <c r="F678" s="53"/>
      <c r="G678" s="53"/>
      <c r="H678" s="53"/>
    </row>
    <row r="679" spans="1:8" x14ac:dyDescent="0.25">
      <c r="A679" s="53"/>
      <c r="B679" s="53"/>
      <c r="C679" s="53"/>
      <c r="D679" s="53"/>
      <c r="E679" s="53"/>
      <c r="F679" s="53"/>
      <c r="G679" s="53"/>
      <c r="H679" s="53"/>
    </row>
    <row r="680" spans="1:8" x14ac:dyDescent="0.25">
      <c r="A680" s="53"/>
      <c r="B680" s="53"/>
      <c r="C680" s="53"/>
      <c r="D680" s="53"/>
      <c r="E680" s="53"/>
      <c r="F680" s="53"/>
      <c r="G680" s="53"/>
      <c r="H680" s="53"/>
    </row>
    <row r="681" spans="1:8" x14ac:dyDescent="0.25">
      <c r="A681" s="53"/>
      <c r="B681" s="53"/>
      <c r="C681" s="53"/>
      <c r="D681" s="53"/>
      <c r="E681" s="53"/>
      <c r="F681" s="53"/>
      <c r="G681" s="53"/>
      <c r="H681" s="53"/>
    </row>
    <row r="682" spans="1:8" x14ac:dyDescent="0.25">
      <c r="A682" s="53"/>
      <c r="B682" s="53"/>
      <c r="C682" s="53"/>
      <c r="D682" s="53"/>
      <c r="E682" s="53"/>
      <c r="F682" s="53"/>
      <c r="G682" s="53"/>
      <c r="H682" s="53"/>
    </row>
    <row r="683" spans="1:8" x14ac:dyDescent="0.25">
      <c r="A683" s="53"/>
      <c r="B683" s="53"/>
      <c r="C683" s="53"/>
      <c r="D683" s="53"/>
      <c r="E683" s="53"/>
      <c r="F683" s="53"/>
      <c r="G683" s="53"/>
      <c r="H683" s="53"/>
    </row>
    <row r="684" spans="1:8" x14ac:dyDescent="0.25">
      <c r="A684" s="53"/>
      <c r="B684" s="53"/>
      <c r="C684" s="53"/>
      <c r="D684" s="53"/>
      <c r="E684" s="53"/>
      <c r="F684" s="53"/>
      <c r="G684" s="53"/>
      <c r="H684" s="53"/>
    </row>
    <row r="685" spans="1:8" x14ac:dyDescent="0.25">
      <c r="A685" s="53"/>
      <c r="B685" s="53"/>
      <c r="C685" s="53"/>
      <c r="D685" s="53"/>
      <c r="E685" s="53"/>
      <c r="F685" s="53"/>
      <c r="G685" s="53"/>
      <c r="H685" s="53"/>
    </row>
    <row r="686" spans="1:8" x14ac:dyDescent="0.25">
      <c r="A686" s="53"/>
      <c r="B686" s="53"/>
      <c r="C686" s="53"/>
      <c r="D686" s="53"/>
      <c r="E686" s="53"/>
      <c r="F686" s="53"/>
      <c r="G686" s="53"/>
      <c r="H686" s="53"/>
    </row>
    <row r="687" spans="1:8" x14ac:dyDescent="0.25">
      <c r="A687" s="53"/>
      <c r="B687" s="53"/>
      <c r="C687" s="53"/>
      <c r="D687" s="53"/>
      <c r="E687" s="53"/>
      <c r="F687" s="53"/>
      <c r="G687" s="53"/>
      <c r="H687" s="53"/>
    </row>
    <row r="688" spans="1:8" x14ac:dyDescent="0.25">
      <c r="A688" s="53"/>
      <c r="B688" s="53"/>
      <c r="C688" s="53"/>
      <c r="D688" s="53"/>
      <c r="E688" s="53"/>
      <c r="F688" s="53"/>
      <c r="G688" s="53"/>
      <c r="H688" s="53"/>
    </row>
    <row r="689" spans="1:8" x14ac:dyDescent="0.25">
      <c r="A689" s="53"/>
      <c r="B689" s="53"/>
      <c r="C689" s="53"/>
      <c r="D689" s="53"/>
      <c r="E689" s="53"/>
      <c r="F689" s="53"/>
      <c r="G689" s="53"/>
      <c r="H689" s="53"/>
    </row>
    <row r="690" spans="1:8" x14ac:dyDescent="0.25">
      <c r="A690" s="53"/>
      <c r="B690" s="53"/>
      <c r="C690" s="53"/>
      <c r="D690" s="53"/>
      <c r="E690" s="53"/>
      <c r="F690" s="53"/>
      <c r="G690" s="53"/>
      <c r="H690" s="53"/>
    </row>
    <row r="691" spans="1:8" x14ac:dyDescent="0.25">
      <c r="A691" s="53"/>
      <c r="B691" s="53"/>
      <c r="C691" s="53"/>
      <c r="D691" s="53"/>
      <c r="E691" s="53"/>
      <c r="F691" s="53"/>
      <c r="G691" s="53"/>
      <c r="H691" s="53"/>
    </row>
    <row r="692" spans="1:8" x14ac:dyDescent="0.25">
      <c r="A692" s="53"/>
      <c r="B692" s="53"/>
      <c r="C692" s="53"/>
      <c r="D692" s="53"/>
      <c r="E692" s="53"/>
      <c r="F692" s="53"/>
      <c r="G692" s="53"/>
      <c r="H692" s="53"/>
    </row>
    <row r="693" spans="1:8" x14ac:dyDescent="0.25">
      <c r="A693" s="53"/>
      <c r="B693" s="53"/>
      <c r="C693" s="53"/>
      <c r="D693" s="53"/>
      <c r="E693" s="53"/>
      <c r="F693" s="53"/>
      <c r="G693" s="53"/>
      <c r="H693" s="53"/>
    </row>
    <row r="694" spans="1:8" x14ac:dyDescent="0.25">
      <c r="A694" s="53"/>
      <c r="B694" s="53"/>
      <c r="C694" s="53"/>
      <c r="D694" s="53"/>
      <c r="E694" s="53"/>
      <c r="F694" s="53"/>
      <c r="G694" s="53"/>
      <c r="H694" s="53"/>
    </row>
    <row r="695" spans="1:8" x14ac:dyDescent="0.25">
      <c r="A695" s="53"/>
      <c r="B695" s="53"/>
      <c r="C695" s="53"/>
      <c r="D695" s="53"/>
      <c r="E695" s="53"/>
      <c r="F695" s="53"/>
      <c r="G695" s="53"/>
      <c r="H695" s="53"/>
    </row>
    <row r="696" spans="1:8" x14ac:dyDescent="0.25">
      <c r="A696" s="53"/>
      <c r="B696" s="53"/>
      <c r="C696" s="53"/>
      <c r="D696" s="53"/>
      <c r="E696" s="53"/>
      <c r="F696" s="53"/>
      <c r="G696" s="53"/>
      <c r="H696" s="53"/>
    </row>
    <row r="697" spans="1:8" x14ac:dyDescent="0.25">
      <c r="A697" s="53"/>
      <c r="B697" s="53"/>
      <c r="C697" s="53"/>
      <c r="D697" s="53"/>
      <c r="E697" s="53"/>
      <c r="F697" s="53"/>
      <c r="G697" s="53"/>
      <c r="H697" s="53"/>
    </row>
    <row r="698" spans="1:8" x14ac:dyDescent="0.25">
      <c r="A698" s="53"/>
      <c r="B698" s="53"/>
      <c r="C698" s="53"/>
      <c r="D698" s="53"/>
      <c r="E698" s="53"/>
      <c r="F698" s="53"/>
      <c r="G698" s="53"/>
      <c r="H698" s="53"/>
    </row>
    <row r="699" spans="1:8" x14ac:dyDescent="0.25">
      <c r="A699" s="53"/>
      <c r="B699" s="53"/>
      <c r="C699" s="53"/>
      <c r="D699" s="53"/>
      <c r="E699" s="53"/>
      <c r="F699" s="53"/>
      <c r="G699" s="53"/>
      <c r="H699" s="53"/>
    </row>
    <row r="700" spans="1:8" x14ac:dyDescent="0.25">
      <c r="A700" s="53"/>
      <c r="B700" s="53"/>
      <c r="C700" s="53"/>
      <c r="D700" s="53"/>
      <c r="E700" s="53"/>
      <c r="F700" s="53"/>
      <c r="G700" s="53"/>
      <c r="H700" s="53"/>
    </row>
    <row r="701" spans="1:8" x14ac:dyDescent="0.25">
      <c r="A701" s="53"/>
      <c r="B701" s="53"/>
      <c r="C701" s="53"/>
      <c r="D701" s="53"/>
      <c r="E701" s="53"/>
      <c r="F701" s="53"/>
      <c r="G701" s="53"/>
      <c r="H701" s="53"/>
    </row>
    <row r="702" spans="1:8" x14ac:dyDescent="0.25">
      <c r="A702" s="53"/>
      <c r="B702" s="53"/>
      <c r="C702" s="53"/>
      <c r="D702" s="53"/>
      <c r="E702" s="53"/>
      <c r="F702" s="53"/>
      <c r="G702" s="53"/>
      <c r="H702" s="53"/>
    </row>
    <row r="703" spans="1:8" x14ac:dyDescent="0.25">
      <c r="A703" s="53"/>
      <c r="B703" s="53"/>
      <c r="C703" s="53"/>
      <c r="D703" s="53"/>
      <c r="E703" s="53"/>
      <c r="F703" s="53"/>
      <c r="G703" s="53"/>
      <c r="H703" s="53"/>
    </row>
    <row r="704" spans="1:8" x14ac:dyDescent="0.25">
      <c r="A704" s="53"/>
      <c r="B704" s="53"/>
      <c r="C704" s="53"/>
      <c r="D704" s="53"/>
      <c r="E704" s="53"/>
      <c r="F704" s="53"/>
      <c r="G704" s="53"/>
      <c r="H704" s="53"/>
    </row>
    <row r="705" spans="1:8" x14ac:dyDescent="0.25">
      <c r="A705" s="53"/>
      <c r="B705" s="53"/>
      <c r="C705" s="53"/>
      <c r="D705" s="53"/>
      <c r="E705" s="53"/>
      <c r="F705" s="53"/>
      <c r="G705" s="53"/>
      <c r="H705" s="53"/>
    </row>
    <row r="706" spans="1:8" x14ac:dyDescent="0.25">
      <c r="A706" s="53"/>
      <c r="B706" s="53"/>
      <c r="C706" s="53"/>
      <c r="D706" s="53"/>
      <c r="E706" s="53"/>
      <c r="F706" s="53"/>
      <c r="G706" s="53"/>
      <c r="H706" s="53"/>
    </row>
    <row r="707" spans="1:8" x14ac:dyDescent="0.25">
      <c r="A707" s="53"/>
      <c r="B707" s="53"/>
      <c r="C707" s="53"/>
      <c r="D707" s="53"/>
      <c r="E707" s="53"/>
      <c r="F707" s="53"/>
      <c r="G707" s="53"/>
      <c r="H707" s="53"/>
    </row>
    <row r="708" spans="1:8" x14ac:dyDescent="0.25">
      <c r="A708" s="53"/>
      <c r="B708" s="53"/>
      <c r="C708" s="53"/>
      <c r="D708" s="53"/>
      <c r="E708" s="53"/>
      <c r="F708" s="53"/>
      <c r="G708" s="53"/>
      <c r="H708" s="53"/>
    </row>
    <row r="709" spans="1:8" x14ac:dyDescent="0.25">
      <c r="A709" s="53"/>
      <c r="B709" s="53"/>
      <c r="C709" s="53"/>
      <c r="D709" s="53"/>
      <c r="E709" s="53"/>
      <c r="F709" s="53"/>
      <c r="G709" s="53"/>
      <c r="H709" s="53"/>
    </row>
    <row r="710" spans="1:8" x14ac:dyDescent="0.25">
      <c r="A710" s="53"/>
      <c r="B710" s="53"/>
      <c r="C710" s="53"/>
      <c r="D710" s="53"/>
      <c r="E710" s="53"/>
      <c r="F710" s="53"/>
      <c r="G710" s="53"/>
      <c r="H710" s="53"/>
    </row>
    <row r="711" spans="1:8" x14ac:dyDescent="0.25">
      <c r="A711" s="53"/>
      <c r="B711" s="53"/>
      <c r="C711" s="53"/>
      <c r="D711" s="53"/>
      <c r="E711" s="53"/>
      <c r="F711" s="53"/>
      <c r="G711" s="53"/>
      <c r="H711" s="53"/>
    </row>
    <row r="712" spans="1:8" x14ac:dyDescent="0.25">
      <c r="A712" s="53"/>
      <c r="B712" s="53"/>
      <c r="C712" s="53"/>
      <c r="D712" s="53"/>
      <c r="E712" s="53"/>
      <c r="F712" s="53"/>
      <c r="G712" s="53"/>
      <c r="H712" s="53"/>
    </row>
    <row r="713" spans="1:8" x14ac:dyDescent="0.25">
      <c r="A713" s="53"/>
      <c r="B713" s="53"/>
      <c r="C713" s="53"/>
      <c r="D713" s="53"/>
      <c r="E713" s="53"/>
      <c r="F713" s="53"/>
      <c r="G713" s="53"/>
      <c r="H713" s="53"/>
    </row>
    <row r="714" spans="1:8" x14ac:dyDescent="0.25">
      <c r="A714" s="53"/>
      <c r="B714" s="53"/>
      <c r="C714" s="53"/>
      <c r="D714" s="53"/>
      <c r="E714" s="53"/>
      <c r="F714" s="53"/>
      <c r="G714" s="53"/>
      <c r="H714" s="53"/>
    </row>
    <row r="715" spans="1:8" x14ac:dyDescent="0.25">
      <c r="A715" s="53"/>
      <c r="B715" s="53"/>
      <c r="C715" s="53"/>
      <c r="D715" s="53"/>
      <c r="E715" s="53"/>
      <c r="F715" s="53"/>
      <c r="G715" s="53"/>
      <c r="H715" s="53"/>
    </row>
    <row r="716" spans="1:8" x14ac:dyDescent="0.25">
      <c r="A716" s="53"/>
      <c r="B716" s="53"/>
      <c r="C716" s="53"/>
      <c r="D716" s="53"/>
      <c r="E716" s="53"/>
      <c r="F716" s="53"/>
      <c r="G716" s="53"/>
      <c r="H716" s="53"/>
    </row>
    <row r="717" spans="1:8" x14ac:dyDescent="0.25">
      <c r="A717" s="53"/>
      <c r="B717" s="53"/>
      <c r="C717" s="53"/>
      <c r="D717" s="53"/>
      <c r="E717" s="53"/>
      <c r="F717" s="53"/>
      <c r="G717" s="53"/>
      <c r="H717" s="53"/>
    </row>
    <row r="718" spans="1:8" x14ac:dyDescent="0.25">
      <c r="A718" s="53"/>
      <c r="B718" s="53"/>
      <c r="C718" s="53"/>
      <c r="D718" s="53"/>
      <c r="E718" s="53"/>
      <c r="F718" s="53"/>
      <c r="G718" s="53"/>
      <c r="H718" s="53"/>
    </row>
    <row r="719" spans="1:8" x14ac:dyDescent="0.25">
      <c r="A719" s="53"/>
      <c r="B719" s="53"/>
      <c r="C719" s="53"/>
      <c r="D719" s="53"/>
      <c r="E719" s="53"/>
      <c r="F719" s="53"/>
      <c r="G719" s="53"/>
      <c r="H719" s="53"/>
    </row>
    <row r="720" spans="1:8" x14ac:dyDescent="0.25">
      <c r="A720" s="53"/>
      <c r="B720" s="53"/>
      <c r="C720" s="53"/>
      <c r="D720" s="53"/>
      <c r="E720" s="53"/>
      <c r="F720" s="53"/>
      <c r="G720" s="53"/>
      <c r="H720" s="53"/>
    </row>
    <row r="721" spans="1:8" x14ac:dyDescent="0.25">
      <c r="A721" s="53"/>
      <c r="B721" s="53"/>
      <c r="C721" s="53"/>
      <c r="D721" s="53"/>
      <c r="E721" s="53"/>
      <c r="F721" s="53"/>
      <c r="G721" s="53"/>
      <c r="H721" s="53"/>
    </row>
    <row r="722" spans="1:8" x14ac:dyDescent="0.25">
      <c r="A722" s="53"/>
      <c r="B722" s="53"/>
      <c r="C722" s="53"/>
      <c r="D722" s="53"/>
      <c r="E722" s="53"/>
      <c r="F722" s="53"/>
      <c r="G722" s="53"/>
      <c r="H722" s="53"/>
    </row>
    <row r="723" spans="1:8" x14ac:dyDescent="0.25">
      <c r="A723" s="53"/>
      <c r="B723" s="53"/>
      <c r="C723" s="53"/>
      <c r="D723" s="53"/>
      <c r="E723" s="53"/>
      <c r="F723" s="53"/>
      <c r="G723" s="53"/>
      <c r="H723" s="53"/>
    </row>
    <row r="724" spans="1:8" x14ac:dyDescent="0.25">
      <c r="A724" s="53"/>
      <c r="B724" s="53"/>
      <c r="C724" s="53"/>
      <c r="D724" s="53"/>
      <c r="E724" s="53"/>
      <c r="F724" s="53"/>
      <c r="G724" s="53"/>
      <c r="H724" s="53"/>
    </row>
    <row r="725" spans="1:8" x14ac:dyDescent="0.25">
      <c r="A725" s="53"/>
      <c r="B725" s="53"/>
      <c r="C725" s="53"/>
      <c r="D725" s="53"/>
      <c r="E725" s="53"/>
      <c r="F725" s="53"/>
      <c r="G725" s="53"/>
      <c r="H725" s="53"/>
    </row>
    <row r="726" spans="1:8" x14ac:dyDescent="0.25">
      <c r="A726" s="53"/>
      <c r="B726" s="53"/>
      <c r="C726" s="53"/>
      <c r="D726" s="53"/>
      <c r="E726" s="53"/>
      <c r="F726" s="53"/>
      <c r="G726" s="53"/>
      <c r="H726" s="53"/>
    </row>
    <row r="727" spans="1:8" x14ac:dyDescent="0.25">
      <c r="A727" s="53"/>
      <c r="B727" s="53"/>
      <c r="C727" s="53"/>
      <c r="D727" s="53"/>
      <c r="E727" s="53"/>
      <c r="F727" s="53"/>
      <c r="G727" s="53"/>
      <c r="H727" s="53"/>
    </row>
    <row r="728" spans="1:8" x14ac:dyDescent="0.25">
      <c r="A728" s="53"/>
      <c r="B728" s="53"/>
      <c r="C728" s="53"/>
      <c r="D728" s="53"/>
      <c r="E728" s="53"/>
      <c r="F728" s="53"/>
      <c r="G728" s="53"/>
      <c r="H728" s="53"/>
    </row>
    <row r="729" spans="1:8" x14ac:dyDescent="0.25">
      <c r="A729" s="53"/>
      <c r="B729" s="53"/>
      <c r="C729" s="53"/>
      <c r="D729" s="53"/>
      <c r="E729" s="53"/>
      <c r="F729" s="53"/>
      <c r="G729" s="53"/>
      <c r="H729" s="53"/>
    </row>
    <row r="730" spans="1:8" x14ac:dyDescent="0.25">
      <c r="A730" s="53"/>
      <c r="B730" s="53"/>
      <c r="C730" s="53"/>
      <c r="D730" s="53"/>
      <c r="E730" s="53"/>
      <c r="F730" s="53"/>
      <c r="G730" s="53"/>
      <c r="H730" s="53"/>
    </row>
    <row r="731" spans="1:8" x14ac:dyDescent="0.25">
      <c r="A731" s="53"/>
      <c r="B731" s="53"/>
      <c r="C731" s="53"/>
      <c r="D731" s="53"/>
      <c r="E731" s="53"/>
      <c r="F731" s="53"/>
      <c r="G731" s="53"/>
      <c r="H731" s="53"/>
    </row>
    <row r="732" spans="1:8" x14ac:dyDescent="0.25">
      <c r="A732" s="53"/>
      <c r="B732" s="53"/>
      <c r="C732" s="53"/>
      <c r="D732" s="53"/>
      <c r="E732" s="53"/>
      <c r="F732" s="53"/>
      <c r="G732" s="53"/>
      <c r="H732" s="53"/>
    </row>
    <row r="733" spans="1:8" x14ac:dyDescent="0.25">
      <c r="A733" s="53"/>
      <c r="B733" s="53"/>
      <c r="C733" s="53"/>
      <c r="D733" s="53"/>
      <c r="E733" s="53"/>
      <c r="F733" s="53"/>
      <c r="G733" s="53"/>
      <c r="H733" s="53"/>
    </row>
    <row r="734" spans="1:8" x14ac:dyDescent="0.25">
      <c r="A734" s="53"/>
      <c r="B734" s="53"/>
      <c r="C734" s="53"/>
      <c r="D734" s="53"/>
      <c r="E734" s="53"/>
      <c r="F734" s="53"/>
      <c r="G734" s="53"/>
      <c r="H734" s="53"/>
    </row>
    <row r="735" spans="1:8" x14ac:dyDescent="0.25">
      <c r="A735" s="53"/>
      <c r="B735" s="53"/>
      <c r="C735" s="53"/>
      <c r="D735" s="53"/>
      <c r="E735" s="53"/>
      <c r="F735" s="53"/>
      <c r="G735" s="53"/>
      <c r="H735" s="53"/>
    </row>
    <row r="736" spans="1:8" x14ac:dyDescent="0.25">
      <c r="A736" s="53"/>
      <c r="B736" s="53"/>
      <c r="C736" s="53"/>
      <c r="D736" s="53"/>
      <c r="E736" s="53"/>
      <c r="F736" s="53"/>
      <c r="G736" s="53"/>
      <c r="H736" s="53"/>
    </row>
    <row r="737" spans="1:8" x14ac:dyDescent="0.25">
      <c r="A737" s="53"/>
      <c r="B737" s="53"/>
      <c r="C737" s="53"/>
      <c r="D737" s="53"/>
      <c r="E737" s="53"/>
      <c r="F737" s="53"/>
      <c r="G737" s="53"/>
      <c r="H737" s="53"/>
    </row>
    <row r="738" spans="1:8" x14ac:dyDescent="0.25">
      <c r="A738" s="53"/>
      <c r="B738" s="53"/>
      <c r="C738" s="53"/>
      <c r="D738" s="53"/>
      <c r="E738" s="53"/>
      <c r="F738" s="53"/>
      <c r="G738" s="53"/>
      <c r="H738" s="53"/>
    </row>
    <row r="739" spans="1:8" x14ac:dyDescent="0.25">
      <c r="A739" s="53"/>
      <c r="B739" s="53"/>
      <c r="C739" s="53"/>
      <c r="D739" s="53"/>
      <c r="E739" s="53"/>
      <c r="F739" s="53"/>
      <c r="G739" s="53"/>
      <c r="H739" s="53"/>
    </row>
    <row r="740" spans="1:8" x14ac:dyDescent="0.25">
      <c r="A740" s="53"/>
      <c r="B740" s="53"/>
      <c r="C740" s="53"/>
      <c r="D740" s="53"/>
      <c r="E740" s="53"/>
      <c r="F740" s="53"/>
      <c r="G740" s="53"/>
      <c r="H740" s="53"/>
    </row>
    <row r="741" spans="1:8" x14ac:dyDescent="0.25">
      <c r="A741" s="53"/>
      <c r="B741" s="53"/>
      <c r="C741" s="53"/>
      <c r="D741" s="53"/>
      <c r="E741" s="53"/>
      <c r="F741" s="53"/>
      <c r="G741" s="53"/>
      <c r="H741" s="53"/>
    </row>
    <row r="742" spans="1:8" x14ac:dyDescent="0.25">
      <c r="A742" s="53"/>
      <c r="B742" s="53"/>
      <c r="C742" s="53"/>
      <c r="D742" s="53"/>
      <c r="E742" s="53"/>
      <c r="F742" s="53"/>
      <c r="G742" s="53"/>
      <c r="H742" s="53"/>
    </row>
    <row r="743" spans="1:8" x14ac:dyDescent="0.25">
      <c r="A743" s="53"/>
      <c r="B743" s="53"/>
      <c r="C743" s="53"/>
      <c r="D743" s="53"/>
      <c r="E743" s="53"/>
      <c r="F743" s="53"/>
      <c r="G743" s="53"/>
      <c r="H743" s="53"/>
    </row>
    <row r="744" spans="1:8" x14ac:dyDescent="0.25">
      <c r="A744" s="53"/>
      <c r="B744" s="53"/>
      <c r="C744" s="53"/>
      <c r="D744" s="53"/>
      <c r="E744" s="53"/>
      <c r="F744" s="53"/>
      <c r="G744" s="53"/>
      <c r="H744" s="53"/>
    </row>
    <row r="745" spans="1:8" x14ac:dyDescent="0.25">
      <c r="A745" s="53"/>
      <c r="B745" s="53"/>
      <c r="C745" s="53"/>
      <c r="D745" s="53"/>
      <c r="E745" s="53"/>
      <c r="F745" s="53"/>
      <c r="G745" s="53"/>
      <c r="H745" s="53"/>
    </row>
    <row r="746" spans="1:8" x14ac:dyDescent="0.25">
      <c r="A746" s="53"/>
      <c r="B746" s="53"/>
      <c r="C746" s="53"/>
      <c r="D746" s="53"/>
      <c r="E746" s="53"/>
      <c r="F746" s="53"/>
      <c r="G746" s="53"/>
      <c r="H746" s="53"/>
    </row>
    <row r="747" spans="1:8" x14ac:dyDescent="0.25">
      <c r="A747" s="53"/>
      <c r="B747" s="53"/>
      <c r="C747" s="53"/>
      <c r="D747" s="53"/>
      <c r="E747" s="53"/>
      <c r="F747" s="53"/>
      <c r="G747" s="53"/>
      <c r="H747" s="53"/>
    </row>
    <row r="748" spans="1:8" x14ac:dyDescent="0.25">
      <c r="A748" s="53"/>
      <c r="B748" s="53"/>
      <c r="C748" s="53"/>
      <c r="D748" s="53"/>
      <c r="E748" s="53"/>
      <c r="F748" s="53"/>
      <c r="G748" s="53"/>
      <c r="H748" s="53"/>
    </row>
    <row r="749" spans="1:8" x14ac:dyDescent="0.25">
      <c r="A749" s="53"/>
      <c r="B749" s="53"/>
      <c r="C749" s="53"/>
      <c r="D749" s="53"/>
      <c r="E749" s="53"/>
      <c r="F749" s="53"/>
      <c r="G749" s="53"/>
      <c r="H749" s="53"/>
    </row>
    <row r="750" spans="1:8" x14ac:dyDescent="0.25">
      <c r="A750" s="53"/>
      <c r="B750" s="53"/>
      <c r="C750" s="53"/>
      <c r="D750" s="53"/>
      <c r="E750" s="53"/>
      <c r="F750" s="53"/>
      <c r="G750" s="53"/>
      <c r="H750" s="53"/>
    </row>
    <row r="751" spans="1:8" x14ac:dyDescent="0.25">
      <c r="A751" s="53"/>
      <c r="B751" s="53"/>
      <c r="C751" s="53"/>
      <c r="D751" s="53"/>
      <c r="E751" s="53"/>
      <c r="F751" s="53"/>
      <c r="G751" s="53"/>
      <c r="H751" s="53"/>
    </row>
    <row r="752" spans="1:8" x14ac:dyDescent="0.25">
      <c r="A752" s="53"/>
      <c r="B752" s="53"/>
      <c r="C752" s="53"/>
      <c r="D752" s="53"/>
      <c r="E752" s="53"/>
      <c r="F752" s="53"/>
      <c r="G752" s="53"/>
      <c r="H752" s="53"/>
    </row>
    <row r="753" spans="1:8" x14ac:dyDescent="0.25">
      <c r="A753" s="53"/>
      <c r="B753" s="53"/>
      <c r="C753" s="53"/>
      <c r="D753" s="53"/>
      <c r="E753" s="53"/>
      <c r="F753" s="53"/>
      <c r="G753" s="53"/>
      <c r="H753" s="53"/>
    </row>
    <row r="754" spans="1:8" x14ac:dyDescent="0.25">
      <c r="A754" s="53"/>
      <c r="B754" s="53"/>
      <c r="C754" s="53"/>
      <c r="D754" s="53"/>
      <c r="E754" s="53"/>
      <c r="F754" s="53"/>
      <c r="G754" s="53"/>
      <c r="H754" s="53"/>
    </row>
    <row r="755" spans="1:8" x14ac:dyDescent="0.25">
      <c r="A755" s="53"/>
      <c r="B755" s="53"/>
      <c r="C755" s="53"/>
      <c r="D755" s="53"/>
      <c r="E755" s="53"/>
      <c r="F755" s="53"/>
      <c r="G755" s="53"/>
      <c r="H755" s="53"/>
    </row>
    <row r="756" spans="1:8" x14ac:dyDescent="0.25">
      <c r="A756" s="53"/>
      <c r="B756" s="53"/>
      <c r="C756" s="53"/>
      <c r="D756" s="53"/>
      <c r="E756" s="53"/>
      <c r="F756" s="53"/>
      <c r="G756" s="53"/>
      <c r="H756" s="53"/>
    </row>
    <row r="757" spans="1:8" x14ac:dyDescent="0.25">
      <c r="A757" s="53"/>
      <c r="B757" s="53"/>
      <c r="C757" s="53"/>
      <c r="D757" s="53"/>
      <c r="E757" s="53"/>
      <c r="F757" s="53"/>
      <c r="G757" s="53"/>
      <c r="H757" s="53"/>
    </row>
    <row r="758" spans="1:8" x14ac:dyDescent="0.25">
      <c r="A758" s="53"/>
      <c r="B758" s="53"/>
      <c r="C758" s="53"/>
      <c r="D758" s="53"/>
      <c r="E758" s="53"/>
      <c r="F758" s="53"/>
      <c r="G758" s="53"/>
      <c r="H758" s="53"/>
    </row>
    <row r="759" spans="1:8" x14ac:dyDescent="0.25">
      <c r="A759" s="53"/>
      <c r="B759" s="53"/>
      <c r="C759" s="53"/>
      <c r="D759" s="53"/>
      <c r="E759" s="53"/>
      <c r="F759" s="53"/>
      <c r="G759" s="53"/>
      <c r="H759" s="53"/>
    </row>
    <row r="760" spans="1:8" x14ac:dyDescent="0.25">
      <c r="A760" s="53"/>
      <c r="B760" s="53"/>
      <c r="C760" s="53"/>
      <c r="D760" s="53"/>
      <c r="E760" s="53"/>
      <c r="F760" s="53"/>
      <c r="G760" s="53"/>
      <c r="H760" s="53"/>
    </row>
    <row r="761" spans="1:8" x14ac:dyDescent="0.25">
      <c r="A761" s="53"/>
      <c r="B761" s="53"/>
      <c r="C761" s="53"/>
      <c r="D761" s="53"/>
      <c r="E761" s="53"/>
      <c r="F761" s="53"/>
      <c r="G761" s="53"/>
      <c r="H761" s="53"/>
    </row>
    <row r="762" spans="1:8" x14ac:dyDescent="0.25">
      <c r="A762" s="53"/>
      <c r="B762" s="53"/>
      <c r="C762" s="53"/>
      <c r="D762" s="53"/>
      <c r="E762" s="53"/>
      <c r="F762" s="53"/>
      <c r="G762" s="53"/>
      <c r="H762" s="53"/>
    </row>
    <row r="763" spans="1:8" x14ac:dyDescent="0.25">
      <c r="A763" s="53"/>
      <c r="B763" s="53"/>
      <c r="C763" s="53"/>
      <c r="D763" s="53"/>
      <c r="E763" s="53"/>
      <c r="F763" s="53"/>
      <c r="G763" s="53"/>
      <c r="H763" s="53"/>
    </row>
    <row r="764" spans="1:8" x14ac:dyDescent="0.25">
      <c r="A764" s="53"/>
      <c r="B764" s="53"/>
      <c r="C764" s="53"/>
      <c r="D764" s="53"/>
      <c r="E764" s="53"/>
      <c r="F764" s="53"/>
      <c r="G764" s="53"/>
      <c r="H764" s="53"/>
    </row>
    <row r="765" spans="1:8" x14ac:dyDescent="0.25">
      <c r="A765" s="53"/>
      <c r="B765" s="53"/>
      <c r="C765" s="53"/>
      <c r="D765" s="53"/>
      <c r="E765" s="53"/>
      <c r="F765" s="53"/>
      <c r="G765" s="53"/>
      <c r="H765" s="53"/>
    </row>
    <row r="766" spans="1:8" x14ac:dyDescent="0.25">
      <c r="A766" s="53"/>
      <c r="B766" s="53"/>
      <c r="C766" s="53"/>
      <c r="D766" s="53"/>
      <c r="E766" s="53"/>
      <c r="F766" s="53"/>
      <c r="G766" s="53"/>
      <c r="H766" s="53"/>
    </row>
    <row r="767" spans="1:8" x14ac:dyDescent="0.25">
      <c r="A767" s="53"/>
      <c r="B767" s="53"/>
      <c r="C767" s="53"/>
      <c r="D767" s="53"/>
      <c r="E767" s="53"/>
      <c r="F767" s="53"/>
      <c r="G767" s="53"/>
      <c r="H767" s="53"/>
    </row>
    <row r="768" spans="1:8" x14ac:dyDescent="0.25">
      <c r="A768" s="53"/>
      <c r="B768" s="53"/>
      <c r="C768" s="53"/>
      <c r="D768" s="53"/>
      <c r="E768" s="53"/>
      <c r="F768" s="53"/>
      <c r="G768" s="53"/>
      <c r="H768" s="53"/>
    </row>
    <row r="769" spans="1:8" x14ac:dyDescent="0.25">
      <c r="A769" s="53"/>
      <c r="B769" s="53"/>
      <c r="C769" s="53"/>
      <c r="D769" s="53"/>
      <c r="E769" s="53"/>
      <c r="F769" s="53"/>
      <c r="G769" s="53"/>
      <c r="H769" s="53"/>
    </row>
    <row r="770" spans="1:8" x14ac:dyDescent="0.25">
      <c r="A770" s="53"/>
      <c r="B770" s="53"/>
      <c r="C770" s="53"/>
      <c r="D770" s="53"/>
      <c r="E770" s="53"/>
      <c r="F770" s="53"/>
      <c r="G770" s="53"/>
      <c r="H770" s="53"/>
    </row>
    <row r="771" spans="1:8" x14ac:dyDescent="0.25">
      <c r="A771" s="53"/>
      <c r="B771" s="53"/>
      <c r="C771" s="53"/>
      <c r="D771" s="53"/>
      <c r="E771" s="53"/>
      <c r="F771" s="53"/>
      <c r="G771" s="53"/>
      <c r="H771" s="53"/>
    </row>
    <row r="772" spans="1:8" x14ac:dyDescent="0.25">
      <c r="A772" s="53"/>
      <c r="B772" s="53"/>
      <c r="C772" s="53"/>
      <c r="D772" s="53"/>
      <c r="E772" s="53"/>
      <c r="F772" s="53"/>
      <c r="G772" s="53"/>
      <c r="H772" s="53"/>
    </row>
    <row r="773" spans="1:8" x14ac:dyDescent="0.25">
      <c r="A773" s="53"/>
      <c r="B773" s="53"/>
      <c r="C773" s="53"/>
      <c r="D773" s="53"/>
      <c r="E773" s="53"/>
      <c r="F773" s="53"/>
      <c r="G773" s="53"/>
      <c r="H773" s="53"/>
    </row>
    <row r="774" spans="1:8" x14ac:dyDescent="0.25">
      <c r="A774" s="53"/>
      <c r="B774" s="53"/>
      <c r="C774" s="53"/>
      <c r="D774" s="53"/>
      <c r="E774" s="53"/>
      <c r="F774" s="53"/>
      <c r="G774" s="53"/>
      <c r="H774" s="53"/>
    </row>
    <row r="775" spans="1:8" x14ac:dyDescent="0.25">
      <c r="A775" s="53"/>
      <c r="B775" s="53"/>
      <c r="C775" s="53"/>
      <c r="D775" s="53"/>
      <c r="E775" s="53"/>
      <c r="F775" s="53"/>
      <c r="G775" s="53"/>
      <c r="H775" s="53"/>
    </row>
    <row r="776" spans="1:8" x14ac:dyDescent="0.25">
      <c r="A776" s="53"/>
      <c r="B776" s="53"/>
      <c r="C776" s="53"/>
      <c r="D776" s="53"/>
      <c r="E776" s="53"/>
      <c r="F776" s="53"/>
      <c r="G776" s="53"/>
      <c r="H776" s="53"/>
    </row>
    <row r="777" spans="1:8" x14ac:dyDescent="0.25">
      <c r="A777" s="53"/>
      <c r="B777" s="53"/>
      <c r="C777" s="53"/>
      <c r="D777" s="53"/>
      <c r="E777" s="53"/>
      <c r="F777" s="53"/>
      <c r="G777" s="53"/>
      <c r="H777" s="53"/>
    </row>
    <row r="778" spans="1:8" x14ac:dyDescent="0.25">
      <c r="A778" s="53"/>
      <c r="B778" s="53"/>
      <c r="C778" s="53"/>
      <c r="D778" s="53"/>
      <c r="E778" s="53"/>
      <c r="F778" s="53"/>
      <c r="G778" s="53"/>
      <c r="H778" s="53"/>
    </row>
    <row r="779" spans="1:8" x14ac:dyDescent="0.25">
      <c r="A779" s="53"/>
      <c r="B779" s="53"/>
      <c r="C779" s="53"/>
      <c r="D779" s="53"/>
      <c r="E779" s="53"/>
      <c r="F779" s="53"/>
      <c r="G779" s="53"/>
      <c r="H779" s="53"/>
    </row>
    <row r="780" spans="1:8" x14ac:dyDescent="0.25">
      <c r="A780" s="53"/>
      <c r="B780" s="53"/>
      <c r="C780" s="53"/>
      <c r="D780" s="53"/>
      <c r="E780" s="53"/>
      <c r="F780" s="53"/>
      <c r="G780" s="53"/>
      <c r="H780" s="53"/>
    </row>
    <row r="781" spans="1:8" x14ac:dyDescent="0.25">
      <c r="A781" s="53"/>
      <c r="B781" s="53"/>
      <c r="C781" s="53"/>
      <c r="D781" s="53"/>
      <c r="E781" s="53"/>
      <c r="F781" s="53"/>
      <c r="G781" s="53"/>
      <c r="H781" s="53"/>
    </row>
    <row r="782" spans="1:8" x14ac:dyDescent="0.25">
      <c r="A782" s="53"/>
      <c r="B782" s="53"/>
      <c r="C782" s="53"/>
      <c r="D782" s="53"/>
      <c r="E782" s="53"/>
      <c r="F782" s="53"/>
      <c r="G782" s="53"/>
      <c r="H782" s="53"/>
    </row>
    <row r="783" spans="1:8" x14ac:dyDescent="0.25">
      <c r="A783" s="53"/>
      <c r="B783" s="53"/>
      <c r="C783" s="53"/>
      <c r="D783" s="53"/>
      <c r="E783" s="53"/>
      <c r="F783" s="53"/>
      <c r="G783" s="53"/>
      <c r="H783" s="53"/>
    </row>
    <row r="784" spans="1:8" x14ac:dyDescent="0.25">
      <c r="A784" s="53"/>
      <c r="B784" s="53"/>
      <c r="C784" s="53"/>
      <c r="D784" s="53"/>
      <c r="E784" s="53"/>
      <c r="F784" s="53"/>
      <c r="G784" s="53"/>
      <c r="H784" s="53"/>
    </row>
    <row r="785" spans="1:8" x14ac:dyDescent="0.25">
      <c r="A785" s="53"/>
      <c r="B785" s="53"/>
      <c r="C785" s="53"/>
      <c r="D785" s="53"/>
      <c r="E785" s="53"/>
      <c r="F785" s="53"/>
      <c r="G785" s="53"/>
      <c r="H785" s="53"/>
    </row>
    <row r="786" spans="1:8" x14ac:dyDescent="0.25">
      <c r="A786" s="53"/>
      <c r="B786" s="53"/>
      <c r="C786" s="53"/>
      <c r="D786" s="53"/>
      <c r="E786" s="53"/>
      <c r="F786" s="53"/>
      <c r="G786" s="53"/>
      <c r="H786" s="53"/>
    </row>
    <row r="787" spans="1:8" x14ac:dyDescent="0.25">
      <c r="A787" s="53"/>
      <c r="B787" s="53"/>
      <c r="C787" s="53"/>
      <c r="D787" s="53"/>
      <c r="E787" s="53"/>
      <c r="F787" s="53"/>
      <c r="G787" s="53"/>
      <c r="H787" s="53"/>
    </row>
    <row r="788" spans="1:8" x14ac:dyDescent="0.25">
      <c r="A788" s="53"/>
      <c r="B788" s="53"/>
      <c r="C788" s="53"/>
      <c r="D788" s="53"/>
      <c r="E788" s="53"/>
      <c r="F788" s="53"/>
      <c r="G788" s="53"/>
      <c r="H788" s="53"/>
    </row>
    <row r="789" spans="1:8" x14ac:dyDescent="0.25">
      <c r="A789" s="53"/>
      <c r="B789" s="53"/>
      <c r="C789" s="53"/>
      <c r="D789" s="53"/>
      <c r="E789" s="53"/>
      <c r="F789" s="53"/>
      <c r="G789" s="53"/>
      <c r="H789" s="53"/>
    </row>
    <row r="790" spans="1:8" x14ac:dyDescent="0.25">
      <c r="A790" s="53"/>
      <c r="B790" s="53"/>
      <c r="C790" s="53"/>
      <c r="D790" s="53"/>
      <c r="E790" s="53"/>
      <c r="F790" s="53"/>
      <c r="G790" s="53"/>
      <c r="H790" s="53"/>
    </row>
    <row r="791" spans="1:8" x14ac:dyDescent="0.25">
      <c r="A791" s="53"/>
      <c r="B791" s="53"/>
      <c r="C791" s="53"/>
      <c r="D791" s="53"/>
      <c r="E791" s="53"/>
      <c r="F791" s="53"/>
      <c r="G791" s="53"/>
      <c r="H791" s="53"/>
    </row>
    <row r="792" spans="1:8" x14ac:dyDescent="0.25">
      <c r="A792" s="53"/>
      <c r="B792" s="53"/>
      <c r="C792" s="53"/>
      <c r="D792" s="53"/>
      <c r="E792" s="53"/>
      <c r="F792" s="53"/>
      <c r="G792" s="53"/>
      <c r="H792" s="53"/>
    </row>
    <row r="793" spans="1:8" x14ac:dyDescent="0.25">
      <c r="A793" s="53"/>
      <c r="B793" s="53"/>
      <c r="C793" s="53"/>
      <c r="D793" s="53"/>
      <c r="E793" s="53"/>
      <c r="F793" s="53"/>
      <c r="G793" s="53"/>
      <c r="H793" s="53"/>
    </row>
    <row r="794" spans="1:8" x14ac:dyDescent="0.25">
      <c r="A794" s="53"/>
      <c r="B794" s="53"/>
      <c r="C794" s="53"/>
      <c r="D794" s="53"/>
      <c r="E794" s="53"/>
      <c r="F794" s="53"/>
      <c r="G794" s="53"/>
      <c r="H794" s="53"/>
    </row>
    <row r="795" spans="1:8" x14ac:dyDescent="0.25">
      <c r="A795" s="53"/>
      <c r="B795" s="53"/>
      <c r="C795" s="53"/>
      <c r="D795" s="53"/>
      <c r="E795" s="53"/>
      <c r="F795" s="53"/>
      <c r="G795" s="53"/>
      <c r="H795" s="53"/>
    </row>
    <row r="796" spans="1:8" x14ac:dyDescent="0.25">
      <c r="A796" s="53"/>
      <c r="B796" s="53"/>
      <c r="C796" s="53"/>
      <c r="D796" s="53"/>
      <c r="E796" s="53"/>
      <c r="F796" s="53"/>
      <c r="G796" s="53"/>
      <c r="H796" s="53"/>
    </row>
    <row r="797" spans="1:8" x14ac:dyDescent="0.25">
      <c r="A797" s="53"/>
      <c r="B797" s="53"/>
      <c r="C797" s="53"/>
      <c r="D797" s="53"/>
      <c r="E797" s="53"/>
      <c r="F797" s="53"/>
      <c r="G797" s="53"/>
      <c r="H797" s="53"/>
    </row>
    <row r="798" spans="1:8" x14ac:dyDescent="0.25">
      <c r="A798" s="53"/>
      <c r="B798" s="53"/>
      <c r="C798" s="53"/>
      <c r="D798" s="53"/>
      <c r="E798" s="53"/>
      <c r="F798" s="53"/>
      <c r="G798" s="53"/>
      <c r="H798" s="53"/>
    </row>
    <row r="799" spans="1:8" x14ac:dyDescent="0.25">
      <c r="A799" s="53"/>
      <c r="B799" s="53"/>
      <c r="C799" s="53"/>
      <c r="D799" s="53"/>
      <c r="E799" s="53"/>
      <c r="F799" s="53"/>
      <c r="G799" s="53"/>
      <c r="H799" s="53"/>
    </row>
    <row r="800" spans="1:8" x14ac:dyDescent="0.25">
      <c r="A800" s="53"/>
      <c r="B800" s="53"/>
      <c r="C800" s="53"/>
      <c r="D800" s="53"/>
      <c r="E800" s="53"/>
      <c r="F800" s="53"/>
      <c r="G800" s="53"/>
      <c r="H800" s="53"/>
    </row>
    <row r="801" spans="1:8" x14ac:dyDescent="0.25">
      <c r="A801" s="53"/>
      <c r="B801" s="53"/>
      <c r="C801" s="53"/>
      <c r="D801" s="53"/>
      <c r="E801" s="53"/>
      <c r="F801" s="53"/>
      <c r="G801" s="53"/>
      <c r="H801" s="53"/>
    </row>
    <row r="802" spans="1:8" x14ac:dyDescent="0.25">
      <c r="A802" s="53"/>
      <c r="B802" s="53"/>
      <c r="C802" s="53"/>
      <c r="D802" s="53"/>
      <c r="E802" s="53"/>
      <c r="F802" s="53"/>
      <c r="G802" s="53"/>
      <c r="H802" s="53"/>
    </row>
    <row r="803" spans="1:8" x14ac:dyDescent="0.25">
      <c r="A803" s="53"/>
      <c r="B803" s="53"/>
      <c r="C803" s="53"/>
      <c r="D803" s="53"/>
      <c r="E803" s="53"/>
      <c r="F803" s="53"/>
      <c r="G803" s="53"/>
      <c r="H803" s="53"/>
    </row>
    <row r="804" spans="1:8" x14ac:dyDescent="0.25">
      <c r="A804" s="53"/>
      <c r="B804" s="53"/>
      <c r="C804" s="53"/>
      <c r="D804" s="53"/>
      <c r="E804" s="53"/>
      <c r="F804" s="53"/>
      <c r="G804" s="53"/>
      <c r="H804" s="53"/>
    </row>
    <row r="805" spans="1:8" x14ac:dyDescent="0.25">
      <c r="A805" s="53"/>
      <c r="B805" s="53"/>
      <c r="C805" s="53"/>
      <c r="D805" s="53"/>
      <c r="E805" s="53"/>
      <c r="F805" s="53"/>
      <c r="G805" s="53"/>
      <c r="H805" s="53"/>
    </row>
    <row r="806" spans="1:8" x14ac:dyDescent="0.25">
      <c r="A806" s="53"/>
      <c r="B806" s="53"/>
      <c r="C806" s="53"/>
      <c r="D806" s="53"/>
      <c r="E806" s="53"/>
      <c r="F806" s="53"/>
      <c r="G806" s="53"/>
      <c r="H806" s="53"/>
    </row>
    <row r="807" spans="1:8" x14ac:dyDescent="0.25">
      <c r="A807" s="53"/>
      <c r="B807" s="53"/>
      <c r="C807" s="53"/>
      <c r="D807" s="53"/>
      <c r="E807" s="53"/>
      <c r="F807" s="53"/>
      <c r="G807" s="53"/>
      <c r="H807" s="53"/>
    </row>
    <row r="808" spans="1:8" x14ac:dyDescent="0.25">
      <c r="A808" s="53"/>
      <c r="B808" s="53"/>
      <c r="C808" s="53"/>
      <c r="D808" s="53"/>
      <c r="E808" s="53"/>
      <c r="F808" s="53"/>
      <c r="G808" s="53"/>
      <c r="H808" s="53"/>
    </row>
    <row r="809" spans="1:8" x14ac:dyDescent="0.25">
      <c r="A809" s="53"/>
      <c r="B809" s="53"/>
      <c r="C809" s="53"/>
      <c r="D809" s="53"/>
      <c r="E809" s="53"/>
      <c r="F809" s="53"/>
      <c r="G809" s="53"/>
      <c r="H809" s="53"/>
    </row>
    <row r="810" spans="1:8" x14ac:dyDescent="0.25">
      <c r="A810" s="53"/>
      <c r="B810" s="53"/>
      <c r="C810" s="53"/>
      <c r="D810" s="53"/>
      <c r="E810" s="53"/>
      <c r="F810" s="53"/>
      <c r="G810" s="53"/>
      <c r="H810" s="53"/>
    </row>
    <row r="811" spans="1:8" x14ac:dyDescent="0.25">
      <c r="A811" s="53"/>
      <c r="B811" s="53"/>
      <c r="C811" s="53"/>
      <c r="D811" s="53"/>
      <c r="E811" s="53"/>
      <c r="F811" s="53"/>
      <c r="G811" s="53"/>
      <c r="H811" s="53"/>
    </row>
    <row r="812" spans="1:8" x14ac:dyDescent="0.25">
      <c r="A812" s="53"/>
      <c r="B812" s="53"/>
      <c r="C812" s="53"/>
      <c r="D812" s="53"/>
      <c r="E812" s="53"/>
      <c r="F812" s="53"/>
      <c r="G812" s="53"/>
      <c r="H812" s="53"/>
    </row>
    <row r="813" spans="1:8" x14ac:dyDescent="0.25">
      <c r="A813" s="53"/>
      <c r="B813" s="53"/>
      <c r="C813" s="53"/>
      <c r="D813" s="53"/>
      <c r="E813" s="53"/>
      <c r="F813" s="53"/>
      <c r="G813" s="53"/>
      <c r="H813" s="53"/>
    </row>
    <row r="814" spans="1:8" x14ac:dyDescent="0.25">
      <c r="A814" s="53"/>
      <c r="B814" s="53"/>
      <c r="C814" s="53"/>
      <c r="D814" s="53"/>
      <c r="E814" s="53"/>
      <c r="F814" s="53"/>
      <c r="G814" s="53"/>
      <c r="H814" s="53"/>
    </row>
    <row r="815" spans="1:8" x14ac:dyDescent="0.25">
      <c r="A815" s="53"/>
      <c r="B815" s="53"/>
      <c r="C815" s="53"/>
      <c r="D815" s="53"/>
      <c r="E815" s="53"/>
      <c r="F815" s="53"/>
      <c r="G815" s="53"/>
      <c r="H815" s="53"/>
    </row>
    <row r="816" spans="1:8" x14ac:dyDescent="0.25">
      <c r="A816" s="53"/>
      <c r="B816" s="53"/>
      <c r="C816" s="53"/>
      <c r="D816" s="53"/>
      <c r="E816" s="53"/>
      <c r="F816" s="53"/>
      <c r="G816" s="53"/>
      <c r="H816" s="53"/>
    </row>
    <row r="817" spans="1:8" x14ac:dyDescent="0.25">
      <c r="A817" s="53"/>
      <c r="B817" s="53"/>
      <c r="C817" s="53"/>
      <c r="D817" s="53"/>
      <c r="E817" s="53"/>
      <c r="F817" s="53"/>
      <c r="G817" s="53"/>
      <c r="H817" s="53"/>
    </row>
    <row r="818" spans="1:8" x14ac:dyDescent="0.25">
      <c r="A818" s="53"/>
      <c r="B818" s="53"/>
      <c r="C818" s="53"/>
      <c r="D818" s="53"/>
      <c r="E818" s="53"/>
      <c r="F818" s="53"/>
      <c r="G818" s="53"/>
      <c r="H818" s="53"/>
    </row>
    <row r="819" spans="1:8" x14ac:dyDescent="0.25">
      <c r="A819" s="53"/>
      <c r="B819" s="53"/>
      <c r="C819" s="53"/>
      <c r="D819" s="53"/>
      <c r="E819" s="53"/>
      <c r="F819" s="53"/>
      <c r="G819" s="53"/>
      <c r="H819" s="53"/>
    </row>
    <row r="820" spans="1:8" x14ac:dyDescent="0.25">
      <c r="A820" s="53"/>
      <c r="B820" s="53"/>
      <c r="C820" s="53"/>
      <c r="D820" s="53"/>
      <c r="E820" s="53"/>
      <c r="F820" s="53"/>
      <c r="G820" s="53"/>
      <c r="H820" s="53"/>
    </row>
    <row r="821" spans="1:8" x14ac:dyDescent="0.25">
      <c r="A821" s="53"/>
      <c r="B821" s="53"/>
      <c r="C821" s="53"/>
      <c r="D821" s="53"/>
      <c r="E821" s="53"/>
      <c r="F821" s="53"/>
      <c r="G821" s="53"/>
      <c r="H821" s="53"/>
    </row>
    <row r="822" spans="1:8" x14ac:dyDescent="0.25">
      <c r="A822" s="53"/>
      <c r="B822" s="53"/>
      <c r="C822" s="53"/>
      <c r="D822" s="53"/>
      <c r="E822" s="53"/>
      <c r="F822" s="53"/>
      <c r="G822" s="53"/>
      <c r="H822" s="53"/>
    </row>
    <row r="823" spans="1:8" x14ac:dyDescent="0.25">
      <c r="A823" s="53"/>
      <c r="B823" s="53"/>
      <c r="C823" s="53"/>
      <c r="D823" s="53"/>
      <c r="E823" s="53"/>
      <c r="F823" s="53"/>
      <c r="G823" s="53"/>
      <c r="H823" s="53"/>
    </row>
    <row r="824" spans="1:8" x14ac:dyDescent="0.25">
      <c r="A824" s="53"/>
      <c r="B824" s="53"/>
      <c r="C824" s="53"/>
      <c r="D824" s="53"/>
      <c r="E824" s="53"/>
      <c r="F824" s="53"/>
      <c r="G824" s="53"/>
      <c r="H824" s="53"/>
    </row>
    <row r="825" spans="1:8" x14ac:dyDescent="0.25">
      <c r="A825" s="53"/>
      <c r="B825" s="53"/>
      <c r="C825" s="53"/>
      <c r="D825" s="53"/>
      <c r="E825" s="53"/>
      <c r="F825" s="53"/>
      <c r="G825" s="53"/>
      <c r="H825" s="53"/>
    </row>
    <row r="826" spans="1:8" x14ac:dyDescent="0.25">
      <c r="A826" s="53"/>
      <c r="B826" s="53"/>
      <c r="C826" s="53"/>
      <c r="D826" s="53"/>
      <c r="E826" s="53"/>
      <c r="F826" s="53"/>
      <c r="G826" s="53"/>
      <c r="H826" s="53"/>
    </row>
    <row r="827" spans="1:8" x14ac:dyDescent="0.25">
      <c r="A827" s="53"/>
      <c r="B827" s="53"/>
      <c r="C827" s="53"/>
      <c r="D827" s="53"/>
      <c r="E827" s="53"/>
      <c r="F827" s="53"/>
      <c r="G827" s="53"/>
      <c r="H827" s="53"/>
    </row>
    <row r="828" spans="1:8" x14ac:dyDescent="0.25">
      <c r="A828" s="53"/>
      <c r="B828" s="53"/>
      <c r="C828" s="53"/>
      <c r="D828" s="53"/>
      <c r="E828" s="53"/>
      <c r="F828" s="53"/>
      <c r="G828" s="53"/>
      <c r="H828" s="53"/>
    </row>
    <row r="829" spans="1:8" x14ac:dyDescent="0.25">
      <c r="A829" s="53"/>
      <c r="B829" s="53"/>
      <c r="C829" s="53"/>
      <c r="D829" s="53"/>
      <c r="E829" s="53"/>
      <c r="F829" s="53"/>
      <c r="G829" s="53"/>
      <c r="H829" s="53"/>
    </row>
    <row r="830" spans="1:8" x14ac:dyDescent="0.25">
      <c r="A830" s="53"/>
      <c r="B830" s="53"/>
      <c r="C830" s="53"/>
      <c r="D830" s="53"/>
      <c r="E830" s="53"/>
      <c r="F830" s="53"/>
      <c r="G830" s="53"/>
      <c r="H830" s="53"/>
    </row>
    <row r="831" spans="1:8" x14ac:dyDescent="0.25">
      <c r="A831" s="53"/>
      <c r="B831" s="53"/>
      <c r="C831" s="53"/>
      <c r="D831" s="53"/>
      <c r="E831" s="53"/>
      <c r="F831" s="53"/>
      <c r="G831" s="53"/>
      <c r="H831" s="53"/>
    </row>
    <row r="832" spans="1:8" x14ac:dyDescent="0.25">
      <c r="A832" s="53"/>
      <c r="B832" s="53"/>
      <c r="C832" s="53"/>
      <c r="D832" s="53"/>
      <c r="E832" s="53"/>
      <c r="F832" s="53"/>
      <c r="G832" s="53"/>
      <c r="H832" s="53"/>
    </row>
    <row r="833" spans="1:8" x14ac:dyDescent="0.25">
      <c r="A833" s="53"/>
      <c r="B833" s="53"/>
      <c r="C833" s="53"/>
      <c r="D833" s="53"/>
      <c r="E833" s="53"/>
      <c r="F833" s="53"/>
      <c r="G833" s="53"/>
      <c r="H833" s="53"/>
    </row>
    <row r="834" spans="1:8" x14ac:dyDescent="0.25">
      <c r="A834" s="53"/>
      <c r="B834" s="53"/>
      <c r="C834" s="53"/>
      <c r="D834" s="53"/>
      <c r="E834" s="53"/>
      <c r="F834" s="53"/>
      <c r="G834" s="53"/>
      <c r="H834" s="53"/>
    </row>
    <row r="835" spans="1:8" x14ac:dyDescent="0.25">
      <c r="A835" s="53"/>
      <c r="B835" s="53"/>
      <c r="C835" s="53"/>
      <c r="D835" s="53"/>
      <c r="E835" s="53"/>
      <c r="F835" s="53"/>
      <c r="G835" s="53"/>
      <c r="H835" s="53"/>
    </row>
    <row r="836" spans="1:8" x14ac:dyDescent="0.25">
      <c r="A836" s="53"/>
      <c r="B836" s="53"/>
      <c r="C836" s="53"/>
      <c r="D836" s="53"/>
      <c r="E836" s="53"/>
      <c r="F836" s="53"/>
      <c r="G836" s="53"/>
      <c r="H836" s="53"/>
    </row>
    <row r="837" spans="1:8" x14ac:dyDescent="0.25">
      <c r="A837" s="53"/>
      <c r="B837" s="53"/>
      <c r="C837" s="53"/>
      <c r="D837" s="53"/>
      <c r="E837" s="53"/>
      <c r="F837" s="53"/>
      <c r="G837" s="53"/>
      <c r="H837" s="53"/>
    </row>
    <row r="838" spans="1:8" x14ac:dyDescent="0.25">
      <c r="A838" s="53"/>
      <c r="B838" s="53"/>
      <c r="C838" s="53"/>
      <c r="D838" s="53"/>
      <c r="E838" s="53"/>
      <c r="F838" s="53"/>
      <c r="G838" s="53"/>
      <c r="H838" s="53"/>
    </row>
    <row r="839" spans="1:8" x14ac:dyDescent="0.25">
      <c r="A839" s="53"/>
      <c r="B839" s="53"/>
      <c r="C839" s="53"/>
      <c r="D839" s="53"/>
      <c r="E839" s="53"/>
      <c r="F839" s="53"/>
      <c r="G839" s="53"/>
      <c r="H839" s="53"/>
    </row>
    <row r="840" spans="1:8" x14ac:dyDescent="0.25">
      <c r="A840" s="53"/>
      <c r="B840" s="53"/>
      <c r="C840" s="53"/>
      <c r="D840" s="53"/>
      <c r="E840" s="53"/>
      <c r="F840" s="53"/>
      <c r="G840" s="53"/>
      <c r="H840" s="53"/>
    </row>
    <row r="841" spans="1:8" x14ac:dyDescent="0.25">
      <c r="A841" s="53"/>
      <c r="B841" s="53"/>
      <c r="C841" s="53"/>
      <c r="D841" s="53"/>
      <c r="E841" s="53"/>
      <c r="F841" s="53"/>
      <c r="G841" s="53"/>
      <c r="H841" s="53"/>
    </row>
    <row r="842" spans="1:8" x14ac:dyDescent="0.25">
      <c r="A842" s="53"/>
      <c r="B842" s="53"/>
      <c r="C842" s="53"/>
      <c r="D842" s="53"/>
      <c r="E842" s="53"/>
      <c r="F842" s="53"/>
      <c r="G842" s="53"/>
      <c r="H842" s="53"/>
    </row>
    <row r="843" spans="1:8" x14ac:dyDescent="0.25">
      <c r="A843" s="53"/>
      <c r="B843" s="53"/>
      <c r="C843" s="53"/>
      <c r="D843" s="53"/>
      <c r="E843" s="53"/>
      <c r="F843" s="53"/>
      <c r="G843" s="53"/>
      <c r="H843" s="53"/>
    </row>
    <row r="844" spans="1:8" x14ac:dyDescent="0.25">
      <c r="A844" s="53"/>
      <c r="B844" s="53"/>
      <c r="C844" s="53"/>
      <c r="D844" s="53"/>
      <c r="E844" s="53"/>
      <c r="F844" s="53"/>
      <c r="G844" s="53"/>
      <c r="H844" s="53"/>
    </row>
    <row r="845" spans="1:8" x14ac:dyDescent="0.25">
      <c r="A845" s="53"/>
      <c r="B845" s="53"/>
      <c r="C845" s="53"/>
      <c r="D845" s="53"/>
      <c r="E845" s="53"/>
      <c r="F845" s="53"/>
      <c r="G845" s="53"/>
      <c r="H845" s="53"/>
    </row>
    <row r="846" spans="1:8" x14ac:dyDescent="0.25">
      <c r="A846" s="53"/>
      <c r="B846" s="53"/>
      <c r="C846" s="53"/>
      <c r="D846" s="53"/>
      <c r="E846" s="53"/>
      <c r="F846" s="53"/>
      <c r="G846" s="53"/>
      <c r="H846" s="53"/>
    </row>
    <row r="847" spans="1:8" x14ac:dyDescent="0.25">
      <c r="A847" s="53"/>
      <c r="B847" s="53"/>
      <c r="C847" s="53"/>
      <c r="D847" s="53"/>
      <c r="E847" s="53"/>
      <c r="F847" s="53"/>
      <c r="G847" s="53"/>
      <c r="H847" s="53"/>
    </row>
    <row r="848" spans="1:8" x14ac:dyDescent="0.25">
      <c r="A848" s="53"/>
      <c r="B848" s="53"/>
      <c r="C848" s="53"/>
      <c r="D848" s="53"/>
      <c r="E848" s="53"/>
      <c r="F848" s="53"/>
      <c r="G848" s="53"/>
      <c r="H848" s="53"/>
    </row>
    <row r="849" spans="1:8" x14ac:dyDescent="0.25">
      <c r="A849" s="53"/>
      <c r="B849" s="53"/>
      <c r="C849" s="53"/>
      <c r="D849" s="53"/>
      <c r="E849" s="53"/>
      <c r="F849" s="53"/>
      <c r="G849" s="53"/>
      <c r="H849" s="53"/>
    </row>
    <row r="850" spans="1:8" x14ac:dyDescent="0.25">
      <c r="A850" s="53"/>
      <c r="B850" s="53"/>
      <c r="C850" s="53"/>
      <c r="D850" s="53"/>
      <c r="E850" s="53"/>
      <c r="F850" s="53"/>
      <c r="G850" s="53"/>
      <c r="H850" s="53"/>
    </row>
    <row r="851" spans="1:8" x14ac:dyDescent="0.25">
      <c r="A851" s="53"/>
      <c r="B851" s="53"/>
      <c r="C851" s="53"/>
      <c r="D851" s="53"/>
      <c r="E851" s="53"/>
      <c r="F851" s="53"/>
      <c r="G851" s="53"/>
      <c r="H851" s="53"/>
    </row>
    <row r="852" spans="1:8" x14ac:dyDescent="0.25">
      <c r="A852" s="53"/>
      <c r="B852" s="53"/>
      <c r="C852" s="53"/>
      <c r="D852" s="53"/>
      <c r="E852" s="53"/>
      <c r="F852" s="53"/>
      <c r="G852" s="53"/>
      <c r="H852" s="53"/>
    </row>
    <row r="853" spans="1:8" x14ac:dyDescent="0.25">
      <c r="A853" s="53"/>
      <c r="B853" s="53"/>
      <c r="C853" s="53"/>
      <c r="D853" s="53"/>
      <c r="E853" s="53"/>
      <c r="F853" s="53"/>
      <c r="G853" s="53"/>
      <c r="H853" s="53"/>
    </row>
    <row r="854" spans="1:8" x14ac:dyDescent="0.25">
      <c r="A854" s="53"/>
      <c r="B854" s="53"/>
      <c r="C854" s="53"/>
      <c r="D854" s="53"/>
      <c r="E854" s="53"/>
      <c r="F854" s="53"/>
      <c r="G854" s="53"/>
      <c r="H854" s="53"/>
    </row>
    <row r="855" spans="1:8" x14ac:dyDescent="0.25">
      <c r="A855" s="53"/>
      <c r="B855" s="53"/>
      <c r="C855" s="53"/>
      <c r="D855" s="53"/>
      <c r="E855" s="53"/>
      <c r="F855" s="53"/>
      <c r="G855" s="53"/>
      <c r="H855" s="53"/>
    </row>
    <row r="856" spans="1:8" x14ac:dyDescent="0.25">
      <c r="A856" s="53"/>
      <c r="B856" s="53"/>
      <c r="C856" s="53"/>
      <c r="D856" s="53"/>
      <c r="E856" s="53"/>
      <c r="F856" s="53"/>
      <c r="G856" s="53"/>
      <c r="H856" s="53"/>
    </row>
    <row r="857" spans="1:8" x14ac:dyDescent="0.25">
      <c r="A857" s="53"/>
      <c r="B857" s="53"/>
      <c r="C857" s="53"/>
      <c r="D857" s="53"/>
      <c r="E857" s="53"/>
      <c r="F857" s="53"/>
      <c r="G857" s="53"/>
      <c r="H857" s="53"/>
    </row>
    <row r="858" spans="1:8" x14ac:dyDescent="0.25">
      <c r="A858" s="53"/>
      <c r="B858" s="53"/>
      <c r="C858" s="53"/>
      <c r="D858" s="53"/>
      <c r="E858" s="53"/>
      <c r="F858" s="53"/>
      <c r="G858" s="53"/>
      <c r="H858" s="53"/>
    </row>
    <row r="859" spans="1:8" x14ac:dyDescent="0.25">
      <c r="A859" s="53"/>
      <c r="B859" s="53"/>
      <c r="C859" s="53"/>
      <c r="D859" s="53"/>
      <c r="E859" s="53"/>
      <c r="F859" s="53"/>
      <c r="G859" s="53"/>
      <c r="H859" s="53"/>
    </row>
    <row r="860" spans="1:8" x14ac:dyDescent="0.25">
      <c r="A860" s="53"/>
      <c r="B860" s="53"/>
      <c r="C860" s="53"/>
      <c r="D860" s="53"/>
      <c r="E860" s="53"/>
      <c r="F860" s="53"/>
      <c r="G860" s="53"/>
      <c r="H860" s="53"/>
    </row>
    <row r="861" spans="1:8" x14ac:dyDescent="0.25">
      <c r="A861" s="53"/>
      <c r="B861" s="53"/>
      <c r="C861" s="53"/>
      <c r="D861" s="53"/>
      <c r="E861" s="53"/>
      <c r="F861" s="53"/>
      <c r="G861" s="53"/>
      <c r="H861" s="53"/>
    </row>
    <row r="862" spans="1:8" x14ac:dyDescent="0.25">
      <c r="A862" s="53"/>
      <c r="B862" s="53"/>
      <c r="C862" s="53"/>
      <c r="D862" s="53"/>
      <c r="E862" s="53"/>
      <c r="F862" s="53"/>
      <c r="G862" s="53"/>
      <c r="H862" s="53"/>
    </row>
    <row r="863" spans="1:8" x14ac:dyDescent="0.25">
      <c r="A863" s="53"/>
      <c r="B863" s="53"/>
      <c r="C863" s="53"/>
      <c r="D863" s="53"/>
      <c r="E863" s="53"/>
      <c r="F863" s="53"/>
      <c r="G863" s="53"/>
      <c r="H863" s="53"/>
    </row>
    <row r="864" spans="1:8" x14ac:dyDescent="0.25">
      <c r="A864" s="53"/>
      <c r="B864" s="53"/>
      <c r="C864" s="53"/>
      <c r="D864" s="53"/>
      <c r="E864" s="53"/>
      <c r="F864" s="53"/>
      <c r="G864" s="53"/>
      <c r="H864" s="53"/>
    </row>
    <row r="865" spans="1:8" x14ac:dyDescent="0.25">
      <c r="A865" s="53"/>
      <c r="B865" s="53"/>
      <c r="C865" s="53"/>
      <c r="D865" s="53"/>
      <c r="E865" s="53"/>
      <c r="F865" s="53"/>
      <c r="G865" s="53"/>
      <c r="H865" s="53"/>
    </row>
    <row r="866" spans="1:8" x14ac:dyDescent="0.25">
      <c r="A866" s="53"/>
      <c r="B866" s="53"/>
      <c r="C866" s="53"/>
      <c r="D866" s="53"/>
      <c r="E866" s="53"/>
      <c r="F866" s="53"/>
      <c r="G866" s="53"/>
      <c r="H866" s="53"/>
    </row>
    <row r="867" spans="1:8" x14ac:dyDescent="0.25">
      <c r="A867" s="53"/>
      <c r="B867" s="53"/>
      <c r="C867" s="53"/>
      <c r="D867" s="53"/>
      <c r="E867" s="53"/>
      <c r="F867" s="53"/>
      <c r="G867" s="53"/>
      <c r="H867" s="53"/>
    </row>
    <row r="868" spans="1:8" x14ac:dyDescent="0.25">
      <c r="A868" s="53"/>
      <c r="B868" s="53"/>
      <c r="C868" s="53"/>
      <c r="D868" s="53"/>
      <c r="E868" s="53"/>
      <c r="F868" s="53"/>
      <c r="G868" s="53"/>
      <c r="H868" s="53"/>
    </row>
    <row r="869" spans="1:8" x14ac:dyDescent="0.25">
      <c r="A869" s="53"/>
      <c r="B869" s="53"/>
      <c r="C869" s="53"/>
      <c r="D869" s="53"/>
      <c r="E869" s="53"/>
      <c r="F869" s="53"/>
      <c r="G869" s="53"/>
      <c r="H869" s="53"/>
    </row>
    <row r="870" spans="1:8" x14ac:dyDescent="0.25">
      <c r="A870" s="53"/>
      <c r="B870" s="53"/>
      <c r="C870" s="53"/>
      <c r="D870" s="53"/>
      <c r="E870" s="53"/>
      <c r="F870" s="53"/>
      <c r="G870" s="53"/>
      <c r="H870" s="53"/>
    </row>
    <row r="871" spans="1:8" x14ac:dyDescent="0.25">
      <c r="A871" s="53"/>
      <c r="B871" s="53"/>
      <c r="C871" s="53"/>
      <c r="D871" s="53"/>
      <c r="E871" s="53"/>
      <c r="F871" s="53"/>
      <c r="G871" s="53"/>
      <c r="H871" s="53"/>
    </row>
    <row r="872" spans="1:8" x14ac:dyDescent="0.25">
      <c r="A872" s="53"/>
      <c r="B872" s="53"/>
      <c r="C872" s="53"/>
      <c r="D872" s="53"/>
      <c r="E872" s="53"/>
      <c r="F872" s="53"/>
      <c r="G872" s="53"/>
      <c r="H872" s="53"/>
    </row>
    <row r="873" spans="1:8" x14ac:dyDescent="0.25">
      <c r="A873" s="53"/>
      <c r="B873" s="53"/>
      <c r="C873" s="53"/>
      <c r="D873" s="53"/>
      <c r="E873" s="53"/>
      <c r="F873" s="53"/>
      <c r="G873" s="53"/>
      <c r="H873" s="53"/>
    </row>
    <row r="874" spans="1:8" x14ac:dyDescent="0.25">
      <c r="A874" s="53"/>
      <c r="B874" s="53"/>
      <c r="C874" s="53"/>
      <c r="D874" s="53"/>
      <c r="E874" s="53"/>
      <c r="F874" s="53"/>
      <c r="G874" s="53"/>
      <c r="H874" s="53"/>
    </row>
    <row r="875" spans="1:8" x14ac:dyDescent="0.25">
      <c r="A875" s="53"/>
      <c r="B875" s="53"/>
      <c r="C875" s="53"/>
      <c r="D875" s="53"/>
      <c r="E875" s="53"/>
      <c r="F875" s="53"/>
      <c r="G875" s="53"/>
      <c r="H875" s="53"/>
    </row>
    <row r="876" spans="1:8" x14ac:dyDescent="0.25">
      <c r="A876" s="53"/>
      <c r="B876" s="53"/>
      <c r="C876" s="53"/>
      <c r="D876" s="53"/>
      <c r="E876" s="53"/>
      <c r="F876" s="53"/>
      <c r="G876" s="53"/>
      <c r="H876" s="53"/>
    </row>
    <row r="877" spans="1:8" x14ac:dyDescent="0.25">
      <c r="A877" s="53"/>
      <c r="B877" s="53"/>
      <c r="C877" s="53"/>
      <c r="D877" s="53"/>
      <c r="E877" s="53"/>
      <c r="F877" s="53"/>
      <c r="G877" s="53"/>
      <c r="H877" s="53"/>
    </row>
    <row r="878" spans="1:8" x14ac:dyDescent="0.25">
      <c r="A878" s="53"/>
      <c r="B878" s="53"/>
      <c r="C878" s="53"/>
      <c r="D878" s="53"/>
      <c r="E878" s="53"/>
      <c r="F878" s="53"/>
      <c r="G878" s="53"/>
      <c r="H878" s="53"/>
    </row>
    <row r="879" spans="1:8" x14ac:dyDescent="0.25">
      <c r="A879" s="53"/>
      <c r="B879" s="53"/>
      <c r="C879" s="53"/>
      <c r="D879" s="53"/>
      <c r="E879" s="53"/>
      <c r="F879" s="53"/>
      <c r="G879" s="53"/>
      <c r="H879" s="53"/>
    </row>
    <row r="880" spans="1:8" x14ac:dyDescent="0.25">
      <c r="A880" s="53"/>
      <c r="B880" s="53"/>
      <c r="C880" s="53"/>
      <c r="D880" s="53"/>
      <c r="E880" s="53"/>
      <c r="F880" s="53"/>
      <c r="G880" s="53"/>
      <c r="H880" s="53"/>
    </row>
    <row r="881" spans="1:8" x14ac:dyDescent="0.25">
      <c r="A881" s="53"/>
      <c r="B881" s="53"/>
      <c r="C881" s="53"/>
      <c r="D881" s="53"/>
      <c r="E881" s="53"/>
      <c r="F881" s="53"/>
      <c r="G881" s="53"/>
      <c r="H881" s="53"/>
    </row>
    <row r="882" spans="1:8" x14ac:dyDescent="0.25">
      <c r="A882" s="53"/>
      <c r="B882" s="53"/>
      <c r="C882" s="53"/>
      <c r="D882" s="53"/>
      <c r="E882" s="53"/>
      <c r="F882" s="53"/>
      <c r="G882" s="53"/>
      <c r="H882" s="53"/>
    </row>
    <row r="883" spans="1:8" x14ac:dyDescent="0.25">
      <c r="A883" s="53"/>
      <c r="B883" s="53"/>
      <c r="C883" s="53"/>
      <c r="D883" s="53"/>
      <c r="E883" s="53"/>
      <c r="F883" s="53"/>
      <c r="G883" s="53"/>
      <c r="H883" s="53"/>
    </row>
    <row r="884" spans="1:8" x14ac:dyDescent="0.25">
      <c r="A884" s="53"/>
      <c r="B884" s="53"/>
      <c r="C884" s="53"/>
      <c r="D884" s="53"/>
      <c r="E884" s="53"/>
      <c r="F884" s="53"/>
      <c r="G884" s="53"/>
      <c r="H884" s="53"/>
    </row>
    <row r="885" spans="1:8" x14ac:dyDescent="0.25">
      <c r="A885" s="53"/>
      <c r="B885" s="53"/>
      <c r="C885" s="53"/>
      <c r="D885" s="53"/>
      <c r="E885" s="53"/>
      <c r="F885" s="53"/>
      <c r="G885" s="53"/>
      <c r="H885" s="53"/>
    </row>
    <row r="886" spans="1:8" x14ac:dyDescent="0.25">
      <c r="A886" s="53"/>
      <c r="B886" s="53"/>
      <c r="C886" s="53"/>
      <c r="D886" s="53"/>
      <c r="E886" s="53"/>
      <c r="F886" s="53"/>
      <c r="G886" s="53"/>
      <c r="H886" s="53"/>
    </row>
    <row r="887" spans="1:8" x14ac:dyDescent="0.25">
      <c r="A887" s="53"/>
      <c r="B887" s="53"/>
      <c r="C887" s="53"/>
      <c r="D887" s="53"/>
      <c r="E887" s="53"/>
      <c r="F887" s="53"/>
      <c r="G887" s="53"/>
      <c r="H887" s="53"/>
    </row>
    <row r="888" spans="1:8" x14ac:dyDescent="0.25">
      <c r="A888" s="53"/>
      <c r="B888" s="53"/>
      <c r="C888" s="53"/>
      <c r="D888" s="53"/>
      <c r="E888" s="53"/>
      <c r="F888" s="53"/>
      <c r="G888" s="53"/>
      <c r="H888" s="53"/>
    </row>
    <row r="889" spans="1:8" x14ac:dyDescent="0.25">
      <c r="A889" s="53"/>
      <c r="B889" s="53"/>
      <c r="C889" s="53"/>
      <c r="D889" s="53"/>
      <c r="E889" s="53"/>
      <c r="F889" s="53"/>
      <c r="G889" s="53"/>
      <c r="H889" s="53"/>
    </row>
    <row r="890" spans="1:8" x14ac:dyDescent="0.25">
      <c r="A890" s="53"/>
      <c r="B890" s="53"/>
      <c r="C890" s="53"/>
      <c r="D890" s="53"/>
      <c r="E890" s="53"/>
      <c r="F890" s="53"/>
      <c r="G890" s="53"/>
      <c r="H890" s="53"/>
    </row>
    <row r="891" spans="1:8" x14ac:dyDescent="0.25">
      <c r="A891" s="53"/>
      <c r="B891" s="53"/>
      <c r="C891" s="53"/>
      <c r="D891" s="53"/>
      <c r="E891" s="53"/>
      <c r="F891" s="53"/>
      <c r="G891" s="53"/>
      <c r="H891" s="53"/>
    </row>
    <row r="892" spans="1:8" x14ac:dyDescent="0.25">
      <c r="A892" s="53"/>
      <c r="B892" s="53"/>
      <c r="C892" s="53"/>
      <c r="D892" s="53"/>
      <c r="E892" s="53"/>
      <c r="F892" s="53"/>
      <c r="G892" s="53"/>
      <c r="H892" s="53"/>
    </row>
    <row r="893" spans="1:8" x14ac:dyDescent="0.25">
      <c r="A893" s="53"/>
      <c r="B893" s="53"/>
      <c r="C893" s="53"/>
      <c r="D893" s="53"/>
      <c r="E893" s="53"/>
      <c r="F893" s="53"/>
      <c r="G893" s="53"/>
      <c r="H893" s="53"/>
    </row>
    <row r="894" spans="1:8" x14ac:dyDescent="0.25">
      <c r="A894" s="53"/>
      <c r="B894" s="53"/>
      <c r="C894" s="53"/>
      <c r="D894" s="53"/>
      <c r="E894" s="53"/>
      <c r="F894" s="53"/>
      <c r="G894" s="53"/>
      <c r="H894" s="53"/>
    </row>
    <row r="895" spans="1:8" x14ac:dyDescent="0.25">
      <c r="A895" s="53"/>
      <c r="B895" s="53"/>
      <c r="C895" s="53"/>
      <c r="D895" s="53"/>
      <c r="E895" s="53"/>
      <c r="F895" s="53"/>
      <c r="G895" s="53"/>
      <c r="H895" s="53"/>
    </row>
    <row r="896" spans="1:8" x14ac:dyDescent="0.25">
      <c r="A896" s="53"/>
      <c r="B896" s="53"/>
      <c r="C896" s="53"/>
      <c r="D896" s="53"/>
      <c r="E896" s="53"/>
      <c r="F896" s="53"/>
      <c r="G896" s="53"/>
      <c r="H896" s="53"/>
    </row>
    <row r="897" spans="1:8" x14ac:dyDescent="0.25">
      <c r="A897" s="53"/>
      <c r="B897" s="53"/>
      <c r="C897" s="53"/>
      <c r="D897" s="53"/>
      <c r="E897" s="53"/>
      <c r="F897" s="53"/>
      <c r="G897" s="53"/>
      <c r="H897" s="53"/>
    </row>
    <row r="898" spans="1:8" x14ac:dyDescent="0.25">
      <c r="A898" s="53"/>
      <c r="B898" s="53"/>
      <c r="C898" s="53"/>
      <c r="D898" s="53"/>
      <c r="E898" s="53"/>
      <c r="F898" s="53"/>
      <c r="G898" s="53"/>
      <c r="H898" s="53"/>
    </row>
    <row r="899" spans="1:8" x14ac:dyDescent="0.25">
      <c r="A899" s="53"/>
      <c r="B899" s="53"/>
      <c r="C899" s="53"/>
      <c r="D899" s="53"/>
      <c r="E899" s="53"/>
      <c r="F899" s="53"/>
      <c r="G899" s="53"/>
      <c r="H899" s="53"/>
    </row>
    <row r="900" spans="1:8" x14ac:dyDescent="0.25">
      <c r="A900" s="53"/>
      <c r="B900" s="53"/>
      <c r="C900" s="53"/>
      <c r="D900" s="53"/>
      <c r="E900" s="53"/>
      <c r="F900" s="53"/>
      <c r="G900" s="53"/>
      <c r="H900" s="53"/>
    </row>
    <row r="901" spans="1:8" x14ac:dyDescent="0.25">
      <c r="A901" s="53"/>
      <c r="B901" s="53"/>
      <c r="C901" s="53"/>
      <c r="D901" s="53"/>
      <c r="E901" s="53"/>
      <c r="F901" s="53"/>
      <c r="G901" s="53"/>
      <c r="H901" s="53"/>
    </row>
    <row r="902" spans="1:8" x14ac:dyDescent="0.25">
      <c r="A902" s="53"/>
      <c r="B902" s="53"/>
      <c r="C902" s="53"/>
      <c r="D902" s="53"/>
      <c r="E902" s="53"/>
      <c r="F902" s="53"/>
      <c r="G902" s="53"/>
      <c r="H902" s="53"/>
    </row>
    <row r="903" spans="1:8" x14ac:dyDescent="0.25">
      <c r="A903" s="53"/>
      <c r="B903" s="53"/>
      <c r="C903" s="53"/>
      <c r="D903" s="53"/>
      <c r="E903" s="53"/>
      <c r="F903" s="53"/>
      <c r="G903" s="53"/>
      <c r="H903" s="53"/>
    </row>
    <row r="904" spans="1:8" x14ac:dyDescent="0.25">
      <c r="A904" s="53"/>
      <c r="B904" s="53"/>
      <c r="C904" s="53"/>
      <c r="D904" s="53"/>
      <c r="E904" s="53"/>
      <c r="F904" s="53"/>
      <c r="G904" s="53"/>
      <c r="H904" s="53"/>
    </row>
    <row r="905" spans="1:8" x14ac:dyDescent="0.25">
      <c r="A905" s="53"/>
      <c r="B905" s="53"/>
      <c r="C905" s="53"/>
      <c r="D905" s="53"/>
      <c r="E905" s="53"/>
      <c r="F905" s="53"/>
      <c r="G905" s="53"/>
      <c r="H905" s="53"/>
    </row>
    <row r="906" spans="1:8" x14ac:dyDescent="0.25">
      <c r="A906" s="53"/>
      <c r="B906" s="53"/>
      <c r="C906" s="53"/>
      <c r="D906" s="53"/>
      <c r="E906" s="53"/>
      <c r="F906" s="53"/>
      <c r="G906" s="53"/>
      <c r="H906" s="53"/>
    </row>
    <row r="907" spans="1:8" x14ac:dyDescent="0.25">
      <c r="A907" s="53"/>
      <c r="B907" s="53"/>
      <c r="C907" s="53"/>
      <c r="D907" s="53"/>
      <c r="E907" s="53"/>
      <c r="F907" s="53"/>
      <c r="G907" s="53"/>
      <c r="H907" s="53"/>
    </row>
    <row r="908" spans="1:8" x14ac:dyDescent="0.25">
      <c r="A908" s="53"/>
      <c r="B908" s="53"/>
      <c r="C908" s="53"/>
      <c r="D908" s="53"/>
      <c r="E908" s="53"/>
      <c r="F908" s="53"/>
      <c r="G908" s="53"/>
      <c r="H908" s="53"/>
    </row>
    <row r="909" spans="1:8" x14ac:dyDescent="0.25">
      <c r="A909" s="53"/>
      <c r="B909" s="53"/>
      <c r="C909" s="53"/>
      <c r="D909" s="53"/>
      <c r="E909" s="53"/>
      <c r="F909" s="53"/>
      <c r="G909" s="53"/>
      <c r="H909" s="53"/>
    </row>
    <row r="910" spans="1:8" x14ac:dyDescent="0.25">
      <c r="A910" s="53"/>
      <c r="B910" s="53"/>
      <c r="C910" s="53"/>
      <c r="D910" s="53"/>
      <c r="E910" s="53"/>
      <c r="F910" s="53"/>
      <c r="G910" s="53"/>
      <c r="H910" s="53"/>
    </row>
    <row r="911" spans="1:8" x14ac:dyDescent="0.25">
      <c r="A911" s="53"/>
      <c r="B911" s="53"/>
      <c r="C911" s="53"/>
      <c r="D911" s="53"/>
      <c r="E911" s="53"/>
      <c r="F911" s="53"/>
      <c r="G911" s="53"/>
      <c r="H911" s="53"/>
    </row>
    <row r="912" spans="1:8" x14ac:dyDescent="0.25">
      <c r="A912" s="53"/>
      <c r="B912" s="53"/>
      <c r="C912" s="53"/>
      <c r="D912" s="53"/>
      <c r="E912" s="53"/>
      <c r="F912" s="53"/>
      <c r="G912" s="53"/>
      <c r="H912" s="53"/>
    </row>
    <row r="913" spans="1:8" x14ac:dyDescent="0.25">
      <c r="A913" s="53"/>
      <c r="B913" s="53"/>
      <c r="C913" s="53"/>
      <c r="D913" s="53"/>
      <c r="E913" s="53"/>
      <c r="F913" s="53"/>
      <c r="G913" s="53"/>
      <c r="H913" s="53"/>
    </row>
    <row r="914" spans="1:8" x14ac:dyDescent="0.25">
      <c r="A914" s="53"/>
      <c r="B914" s="53"/>
      <c r="C914" s="53"/>
      <c r="D914" s="53"/>
      <c r="E914" s="53"/>
      <c r="F914" s="53"/>
      <c r="G914" s="53"/>
      <c r="H914" s="53"/>
    </row>
    <row r="915" spans="1:8" x14ac:dyDescent="0.25">
      <c r="A915" s="53"/>
      <c r="B915" s="53"/>
      <c r="C915" s="53"/>
      <c r="D915" s="53"/>
      <c r="E915" s="53"/>
      <c r="F915" s="53"/>
      <c r="G915" s="53"/>
      <c r="H915" s="53"/>
    </row>
    <row r="916" spans="1:8" x14ac:dyDescent="0.25">
      <c r="A916" s="53"/>
      <c r="B916" s="53"/>
      <c r="C916" s="53"/>
      <c r="D916" s="53"/>
      <c r="E916" s="53"/>
      <c r="F916" s="53"/>
      <c r="G916" s="53"/>
      <c r="H916" s="53"/>
    </row>
    <row r="917" spans="1:8" x14ac:dyDescent="0.25">
      <c r="A917" s="53"/>
      <c r="B917" s="53"/>
      <c r="C917" s="53"/>
      <c r="D917" s="53"/>
      <c r="E917" s="53"/>
      <c r="F917" s="53"/>
      <c r="G917" s="53"/>
      <c r="H917" s="53"/>
    </row>
    <row r="918" spans="1:8" x14ac:dyDescent="0.25">
      <c r="A918" s="53"/>
      <c r="B918" s="53"/>
      <c r="C918" s="53"/>
      <c r="D918" s="53"/>
      <c r="E918" s="53"/>
      <c r="F918" s="53"/>
      <c r="G918" s="53"/>
      <c r="H918" s="53"/>
    </row>
    <row r="919" spans="1:8" x14ac:dyDescent="0.25">
      <c r="A919" s="53"/>
      <c r="B919" s="53"/>
      <c r="C919" s="53"/>
      <c r="D919" s="53"/>
      <c r="E919" s="53"/>
      <c r="F919" s="53"/>
      <c r="G919" s="53"/>
      <c r="H919" s="53"/>
    </row>
    <row r="920" spans="1:8" x14ac:dyDescent="0.25">
      <c r="A920" s="53"/>
      <c r="B920" s="53"/>
      <c r="C920" s="53"/>
      <c r="D920" s="53"/>
      <c r="E920" s="53"/>
      <c r="F920" s="53"/>
      <c r="G920" s="53"/>
      <c r="H920" s="53"/>
    </row>
    <row r="921" spans="1:8" x14ac:dyDescent="0.25">
      <c r="A921" s="53"/>
      <c r="B921" s="53"/>
      <c r="C921" s="53"/>
      <c r="D921" s="53"/>
      <c r="E921" s="53"/>
      <c r="F921" s="53"/>
      <c r="G921" s="53"/>
      <c r="H921" s="53"/>
    </row>
    <row r="922" spans="1:8" x14ac:dyDescent="0.25">
      <c r="A922" s="53"/>
      <c r="B922" s="53"/>
      <c r="C922" s="53"/>
      <c r="D922" s="53"/>
      <c r="E922" s="53"/>
      <c r="F922" s="53"/>
      <c r="G922" s="53"/>
      <c r="H922" s="53"/>
    </row>
    <row r="923" spans="1:8" x14ac:dyDescent="0.25">
      <c r="A923" s="53"/>
      <c r="B923" s="53"/>
      <c r="C923" s="53"/>
      <c r="D923" s="53"/>
      <c r="E923" s="53"/>
      <c r="F923" s="53"/>
      <c r="G923" s="53"/>
      <c r="H923" s="53"/>
    </row>
    <row r="924" spans="1:8" x14ac:dyDescent="0.25">
      <c r="A924" s="53"/>
      <c r="B924" s="53"/>
      <c r="C924" s="53"/>
      <c r="D924" s="53"/>
      <c r="E924" s="53"/>
      <c r="F924" s="53"/>
      <c r="G924" s="53"/>
      <c r="H924" s="53"/>
    </row>
    <row r="925" spans="1:8" x14ac:dyDescent="0.25">
      <c r="A925" s="53"/>
      <c r="B925" s="53"/>
      <c r="C925" s="53"/>
      <c r="D925" s="53"/>
      <c r="E925" s="53"/>
      <c r="F925" s="53"/>
      <c r="G925" s="53"/>
      <c r="H925" s="53"/>
    </row>
    <row r="926" spans="1:8" x14ac:dyDescent="0.25">
      <c r="A926" s="53"/>
      <c r="B926" s="53"/>
      <c r="C926" s="53"/>
      <c r="D926" s="53"/>
      <c r="E926" s="53"/>
      <c r="F926" s="53"/>
      <c r="G926" s="53"/>
      <c r="H926" s="53"/>
    </row>
    <row r="927" spans="1:8" x14ac:dyDescent="0.25">
      <c r="A927" s="53"/>
      <c r="B927" s="53"/>
      <c r="C927" s="53"/>
      <c r="D927" s="53"/>
      <c r="E927" s="53"/>
      <c r="F927" s="53"/>
      <c r="G927" s="53"/>
      <c r="H927" s="53"/>
    </row>
    <row r="928" spans="1:8" x14ac:dyDescent="0.25">
      <c r="A928" s="53"/>
      <c r="B928" s="53"/>
      <c r="C928" s="53"/>
      <c r="D928" s="53"/>
      <c r="E928" s="53"/>
      <c r="F928" s="53"/>
      <c r="G928" s="53"/>
      <c r="H928" s="53"/>
    </row>
    <row r="929" spans="1:8" x14ac:dyDescent="0.25">
      <c r="A929" s="53"/>
      <c r="B929" s="53"/>
      <c r="C929" s="53"/>
      <c r="D929" s="53"/>
      <c r="E929" s="53"/>
      <c r="F929" s="53"/>
      <c r="G929" s="53"/>
      <c r="H929" s="53"/>
    </row>
    <row r="930" spans="1:8" x14ac:dyDescent="0.25">
      <c r="A930" s="53"/>
      <c r="B930" s="53"/>
      <c r="C930" s="53"/>
      <c r="D930" s="53"/>
      <c r="E930" s="53"/>
      <c r="F930" s="53"/>
      <c r="G930" s="53"/>
      <c r="H930" s="53"/>
    </row>
    <row r="931" spans="1:8" x14ac:dyDescent="0.25">
      <c r="A931" s="53"/>
      <c r="B931" s="53"/>
      <c r="C931" s="53"/>
      <c r="D931" s="53"/>
      <c r="E931" s="53"/>
      <c r="F931" s="53"/>
      <c r="G931" s="53"/>
      <c r="H931" s="53"/>
    </row>
    <row r="932" spans="1:8" x14ac:dyDescent="0.25">
      <c r="A932" s="53"/>
      <c r="B932" s="53"/>
      <c r="C932" s="53"/>
      <c r="D932" s="53"/>
      <c r="E932" s="53"/>
      <c r="F932" s="53"/>
      <c r="G932" s="53"/>
      <c r="H932" s="53"/>
    </row>
    <row r="933" spans="1:8" x14ac:dyDescent="0.25">
      <c r="A933" s="53"/>
      <c r="B933" s="53"/>
      <c r="C933" s="53"/>
      <c r="D933" s="53"/>
      <c r="E933" s="53"/>
      <c r="F933" s="53"/>
      <c r="G933" s="53"/>
      <c r="H933" s="53"/>
    </row>
    <row r="934" spans="1:8" x14ac:dyDescent="0.25">
      <c r="A934" s="53"/>
      <c r="B934" s="53"/>
      <c r="C934" s="53"/>
      <c r="D934" s="53"/>
      <c r="E934" s="53"/>
      <c r="F934" s="53"/>
      <c r="G934" s="53"/>
      <c r="H934" s="53"/>
    </row>
    <row r="935" spans="1:8" x14ac:dyDescent="0.25">
      <c r="A935" s="53"/>
      <c r="B935" s="53"/>
      <c r="C935" s="53"/>
      <c r="D935" s="53"/>
      <c r="E935" s="53"/>
      <c r="F935" s="53"/>
      <c r="G935" s="53"/>
      <c r="H935" s="53"/>
    </row>
    <row r="936" spans="1:8" x14ac:dyDescent="0.25">
      <c r="A936" s="53"/>
      <c r="B936" s="53"/>
      <c r="C936" s="53"/>
      <c r="D936" s="53"/>
      <c r="E936" s="53"/>
      <c r="F936" s="53"/>
      <c r="G936" s="53"/>
      <c r="H936" s="53"/>
    </row>
    <row r="937" spans="1:8" x14ac:dyDescent="0.25">
      <c r="A937" s="53"/>
      <c r="B937" s="53"/>
      <c r="C937" s="53"/>
      <c r="D937" s="53"/>
      <c r="E937" s="53"/>
      <c r="F937" s="53"/>
      <c r="G937" s="53"/>
      <c r="H937" s="53"/>
    </row>
    <row r="938" spans="1:8" x14ac:dyDescent="0.25">
      <c r="A938" s="53"/>
      <c r="B938" s="53"/>
      <c r="C938" s="53"/>
      <c r="D938" s="53"/>
      <c r="E938" s="53"/>
      <c r="F938" s="53"/>
      <c r="G938" s="53"/>
      <c r="H938" s="53"/>
    </row>
    <row r="939" spans="1:8" x14ac:dyDescent="0.25">
      <c r="A939" s="53"/>
      <c r="B939" s="53"/>
      <c r="C939" s="53"/>
      <c r="D939" s="53"/>
      <c r="E939" s="53"/>
      <c r="F939" s="53"/>
      <c r="G939" s="53"/>
      <c r="H939" s="53"/>
    </row>
    <row r="940" spans="1:8" x14ac:dyDescent="0.25">
      <c r="A940" s="53"/>
      <c r="B940" s="53"/>
      <c r="C940" s="53"/>
      <c r="D940" s="53"/>
      <c r="E940" s="53"/>
      <c r="F940" s="53"/>
      <c r="G940" s="53"/>
      <c r="H940" s="53"/>
    </row>
    <row r="941" spans="1:8" x14ac:dyDescent="0.25">
      <c r="A941" s="53"/>
      <c r="B941" s="53"/>
      <c r="C941" s="53"/>
      <c r="D941" s="53"/>
      <c r="E941" s="53"/>
      <c r="F941" s="53"/>
      <c r="G941" s="53"/>
      <c r="H941" s="53"/>
    </row>
    <row r="942" spans="1:8" x14ac:dyDescent="0.25">
      <c r="A942" s="53"/>
      <c r="B942" s="53"/>
      <c r="C942" s="53"/>
      <c r="D942" s="53"/>
      <c r="E942" s="53"/>
      <c r="F942" s="53"/>
      <c r="G942" s="53"/>
      <c r="H942" s="53"/>
    </row>
    <row r="943" spans="1:8" x14ac:dyDescent="0.25">
      <c r="A943" s="53"/>
      <c r="B943" s="53"/>
      <c r="C943" s="53"/>
      <c r="D943" s="53"/>
      <c r="E943" s="53"/>
      <c r="F943" s="53"/>
      <c r="G943" s="53"/>
      <c r="H943" s="53"/>
    </row>
    <row r="944" spans="1:8" x14ac:dyDescent="0.25">
      <c r="A944" s="53"/>
      <c r="B944" s="53"/>
      <c r="C944" s="53"/>
      <c r="D944" s="53"/>
      <c r="E944" s="53"/>
      <c r="F944" s="53"/>
      <c r="G944" s="53"/>
      <c r="H944" s="53"/>
    </row>
    <row r="945" spans="1:8" x14ac:dyDescent="0.25">
      <c r="A945" s="53"/>
      <c r="B945" s="53"/>
      <c r="C945" s="53"/>
      <c r="D945" s="53"/>
      <c r="E945" s="53"/>
      <c r="F945" s="53"/>
      <c r="G945" s="53"/>
      <c r="H945" s="53"/>
    </row>
    <row r="946" spans="1:8" x14ac:dyDescent="0.25">
      <c r="A946" s="53"/>
      <c r="B946" s="53"/>
      <c r="C946" s="53"/>
      <c r="D946" s="53"/>
      <c r="E946" s="53"/>
      <c r="F946" s="53"/>
      <c r="G946" s="53"/>
      <c r="H946" s="53"/>
    </row>
    <row r="947" spans="1:8" x14ac:dyDescent="0.25">
      <c r="A947" s="53"/>
      <c r="B947" s="53"/>
      <c r="C947" s="53"/>
      <c r="D947" s="53"/>
      <c r="E947" s="53"/>
      <c r="F947" s="53"/>
      <c r="G947" s="53"/>
      <c r="H947" s="53"/>
    </row>
    <row r="948" spans="1:8" x14ac:dyDescent="0.25">
      <c r="A948" s="53"/>
      <c r="B948" s="53"/>
      <c r="C948" s="53"/>
      <c r="D948" s="53"/>
      <c r="E948" s="53"/>
      <c r="F948" s="53"/>
      <c r="G948" s="53"/>
      <c r="H948" s="53"/>
    </row>
    <row r="949" spans="1:8" x14ac:dyDescent="0.25">
      <c r="A949" s="53"/>
      <c r="B949" s="53"/>
      <c r="C949" s="53"/>
      <c r="D949" s="53"/>
      <c r="E949" s="53"/>
      <c r="F949" s="53"/>
      <c r="G949" s="53"/>
      <c r="H949" s="53"/>
    </row>
    <row r="950" spans="1:8" x14ac:dyDescent="0.25">
      <c r="A950" s="53"/>
      <c r="B950" s="53"/>
      <c r="C950" s="53"/>
      <c r="D950" s="53"/>
      <c r="E950" s="53"/>
      <c r="F950" s="53"/>
      <c r="G950" s="53"/>
      <c r="H950" s="53"/>
    </row>
    <row r="951" spans="1:8" x14ac:dyDescent="0.25">
      <c r="A951" s="53"/>
      <c r="B951" s="53"/>
      <c r="C951" s="53"/>
      <c r="D951" s="53"/>
      <c r="E951" s="53"/>
      <c r="F951" s="53"/>
      <c r="G951" s="53"/>
      <c r="H951" s="53"/>
    </row>
    <row r="952" spans="1:8" x14ac:dyDescent="0.25">
      <c r="A952" s="53"/>
      <c r="B952" s="53"/>
      <c r="C952" s="53"/>
      <c r="D952" s="53"/>
      <c r="E952" s="53"/>
      <c r="F952" s="53"/>
      <c r="G952" s="53"/>
      <c r="H952" s="53"/>
    </row>
    <row r="953" spans="1:8" x14ac:dyDescent="0.25">
      <c r="A953" s="53"/>
      <c r="B953" s="53"/>
      <c r="C953" s="53"/>
      <c r="D953" s="53"/>
      <c r="E953" s="53"/>
      <c r="F953" s="53"/>
      <c r="G953" s="53"/>
      <c r="H953" s="53"/>
    </row>
    <row r="954" spans="1:8" x14ac:dyDescent="0.25">
      <c r="A954" s="53"/>
      <c r="B954" s="53"/>
      <c r="C954" s="53"/>
      <c r="D954" s="53"/>
      <c r="E954" s="53"/>
      <c r="F954" s="53"/>
      <c r="G954" s="53"/>
      <c r="H954" s="53"/>
    </row>
    <row r="955" spans="1:8" x14ac:dyDescent="0.25">
      <c r="A955" s="53"/>
      <c r="B955" s="53"/>
      <c r="C955" s="53"/>
      <c r="D955" s="53"/>
      <c r="E955" s="53"/>
      <c r="F955" s="53"/>
      <c r="G955" s="53"/>
      <c r="H955" s="53"/>
    </row>
    <row r="956" spans="1:8" x14ac:dyDescent="0.25">
      <c r="A956" s="53"/>
      <c r="B956" s="53"/>
      <c r="C956" s="53"/>
      <c r="D956" s="53"/>
      <c r="E956" s="53"/>
      <c r="F956" s="53"/>
      <c r="G956" s="53"/>
      <c r="H956" s="53"/>
    </row>
    <row r="957" spans="1:8" x14ac:dyDescent="0.25">
      <c r="A957" s="53"/>
      <c r="B957" s="53"/>
      <c r="C957" s="53"/>
      <c r="D957" s="53"/>
      <c r="E957" s="53"/>
      <c r="F957" s="53"/>
      <c r="G957" s="53"/>
      <c r="H957" s="53"/>
    </row>
    <row r="958" spans="1:8" x14ac:dyDescent="0.25">
      <c r="A958" s="53"/>
      <c r="B958" s="53"/>
      <c r="C958" s="53"/>
      <c r="D958" s="53"/>
      <c r="E958" s="53"/>
      <c r="F958" s="53"/>
      <c r="G958" s="53"/>
      <c r="H958" s="53"/>
    </row>
    <row r="959" spans="1:8" x14ac:dyDescent="0.25">
      <c r="A959" s="53"/>
      <c r="B959" s="53"/>
      <c r="C959" s="53"/>
      <c r="D959" s="53"/>
      <c r="E959" s="53"/>
      <c r="F959" s="53"/>
      <c r="G959" s="53"/>
      <c r="H959" s="53"/>
    </row>
    <row r="960" spans="1:8" x14ac:dyDescent="0.25">
      <c r="A960" s="53"/>
      <c r="B960" s="53"/>
      <c r="C960" s="53"/>
      <c r="D960" s="53"/>
      <c r="E960" s="53"/>
      <c r="F960" s="53"/>
      <c r="G960" s="53"/>
      <c r="H960" s="53"/>
    </row>
    <row r="961" spans="1:8" x14ac:dyDescent="0.25">
      <c r="A961" s="53"/>
      <c r="B961" s="53"/>
      <c r="C961" s="53"/>
      <c r="D961" s="53"/>
      <c r="E961" s="53"/>
      <c r="F961" s="53"/>
      <c r="G961" s="53"/>
      <c r="H961" s="53"/>
    </row>
    <row r="962" spans="1:8" x14ac:dyDescent="0.25">
      <c r="A962" s="53"/>
      <c r="B962" s="53"/>
      <c r="C962" s="53"/>
      <c r="D962" s="53"/>
      <c r="E962" s="53"/>
      <c r="F962" s="53"/>
      <c r="G962" s="53"/>
      <c r="H962" s="53"/>
    </row>
    <row r="963" spans="1:8" x14ac:dyDescent="0.25">
      <c r="A963" s="53"/>
      <c r="B963" s="53"/>
      <c r="C963" s="53"/>
      <c r="D963" s="53"/>
      <c r="E963" s="53"/>
      <c r="F963" s="53"/>
      <c r="G963" s="53"/>
      <c r="H963" s="53"/>
    </row>
    <row r="964" spans="1:8" x14ac:dyDescent="0.25">
      <c r="A964" s="53"/>
      <c r="B964" s="53"/>
      <c r="C964" s="53"/>
      <c r="D964" s="53"/>
      <c r="E964" s="53"/>
      <c r="F964" s="53"/>
      <c r="G964" s="53"/>
      <c r="H964" s="53"/>
    </row>
    <row r="965" spans="1:8" x14ac:dyDescent="0.25">
      <c r="A965" s="53"/>
      <c r="B965" s="53"/>
      <c r="C965" s="53"/>
      <c r="D965" s="53"/>
      <c r="E965" s="53"/>
      <c r="F965" s="53"/>
      <c r="G965" s="53"/>
      <c r="H965" s="53"/>
    </row>
    <row r="966" spans="1:8" x14ac:dyDescent="0.25">
      <c r="A966" s="53"/>
      <c r="B966" s="53"/>
      <c r="C966" s="53"/>
      <c r="D966" s="53"/>
      <c r="E966" s="53"/>
      <c r="F966" s="53"/>
      <c r="G966" s="53"/>
      <c r="H966" s="53"/>
    </row>
    <row r="967" spans="1:8" x14ac:dyDescent="0.25">
      <c r="A967" s="53"/>
      <c r="B967" s="53"/>
      <c r="C967" s="53"/>
      <c r="D967" s="53"/>
      <c r="E967" s="53"/>
      <c r="F967" s="53"/>
      <c r="G967" s="53"/>
      <c r="H967" s="53"/>
    </row>
    <row r="968" spans="1:8" x14ac:dyDescent="0.25">
      <c r="A968" s="53"/>
      <c r="B968" s="53"/>
      <c r="C968" s="53"/>
      <c r="D968" s="53"/>
      <c r="E968" s="53"/>
      <c r="F968" s="53"/>
      <c r="G968" s="53"/>
      <c r="H968" s="53"/>
    </row>
    <row r="969" spans="1:8" x14ac:dyDescent="0.25">
      <c r="A969" s="53"/>
      <c r="B969" s="53"/>
      <c r="C969" s="53"/>
      <c r="D969" s="53"/>
      <c r="E969" s="53"/>
      <c r="F969" s="53"/>
      <c r="G969" s="53"/>
      <c r="H969" s="53"/>
    </row>
    <row r="970" spans="1:8" x14ac:dyDescent="0.25">
      <c r="A970" s="53"/>
      <c r="B970" s="53"/>
      <c r="C970" s="53"/>
      <c r="D970" s="53"/>
      <c r="E970" s="53"/>
      <c r="F970" s="53"/>
      <c r="G970" s="53"/>
      <c r="H970" s="53"/>
    </row>
    <row r="971" spans="1:8" x14ac:dyDescent="0.25">
      <c r="A971" s="53"/>
      <c r="B971" s="53"/>
      <c r="C971" s="53"/>
      <c r="D971" s="53"/>
      <c r="E971" s="53"/>
      <c r="F971" s="53"/>
      <c r="G971" s="53"/>
      <c r="H971" s="53"/>
    </row>
    <row r="972" spans="1:8" x14ac:dyDescent="0.25">
      <c r="A972" s="53"/>
      <c r="B972" s="53"/>
      <c r="C972" s="53"/>
      <c r="D972" s="53"/>
      <c r="E972" s="53"/>
      <c r="F972" s="53"/>
      <c r="G972" s="53"/>
      <c r="H972" s="53"/>
    </row>
    <row r="973" spans="1:8" x14ac:dyDescent="0.25">
      <c r="A973" s="53"/>
      <c r="B973" s="53"/>
      <c r="C973" s="53"/>
      <c r="D973" s="53"/>
      <c r="E973" s="53"/>
      <c r="F973" s="53"/>
      <c r="G973" s="53"/>
      <c r="H973" s="53"/>
    </row>
    <row r="974" spans="1:8" x14ac:dyDescent="0.25">
      <c r="A974" s="53"/>
      <c r="B974" s="53"/>
      <c r="C974" s="53"/>
      <c r="D974" s="53"/>
      <c r="E974" s="53"/>
      <c r="F974" s="53"/>
      <c r="G974" s="53"/>
      <c r="H974" s="53"/>
    </row>
    <row r="975" spans="1:8" x14ac:dyDescent="0.25">
      <c r="A975" s="53"/>
      <c r="B975" s="53"/>
      <c r="C975" s="53"/>
      <c r="D975" s="53"/>
      <c r="E975" s="53"/>
      <c r="F975" s="53"/>
      <c r="G975" s="53"/>
      <c r="H975" s="53"/>
    </row>
    <row r="976" spans="1:8" x14ac:dyDescent="0.25">
      <c r="A976" s="53"/>
      <c r="B976" s="53"/>
      <c r="C976" s="53"/>
      <c r="D976" s="53"/>
      <c r="E976" s="53"/>
      <c r="F976" s="53"/>
      <c r="G976" s="53"/>
      <c r="H976" s="53"/>
    </row>
    <row r="977" spans="1:8" x14ac:dyDescent="0.25">
      <c r="A977" s="53"/>
      <c r="B977" s="53"/>
      <c r="C977" s="53"/>
      <c r="D977" s="53"/>
      <c r="E977" s="53"/>
      <c r="F977" s="53"/>
      <c r="G977" s="53"/>
      <c r="H977" s="53"/>
    </row>
    <row r="978" spans="1:8" x14ac:dyDescent="0.25">
      <c r="A978" s="53"/>
      <c r="B978" s="53"/>
      <c r="C978" s="53"/>
      <c r="D978" s="53"/>
      <c r="E978" s="53"/>
      <c r="F978" s="53"/>
      <c r="G978" s="53"/>
      <c r="H978" s="53"/>
    </row>
    <row r="979" spans="1:8" x14ac:dyDescent="0.25">
      <c r="A979" s="53"/>
      <c r="B979" s="53"/>
      <c r="C979" s="53"/>
      <c r="D979" s="53"/>
      <c r="E979" s="53"/>
      <c r="F979" s="53"/>
      <c r="G979" s="53"/>
      <c r="H979" s="53"/>
    </row>
    <row r="980" spans="1:8" x14ac:dyDescent="0.25">
      <c r="A980" s="53"/>
      <c r="B980" s="53"/>
      <c r="C980" s="53"/>
      <c r="D980" s="53"/>
      <c r="E980" s="53"/>
      <c r="F980" s="53"/>
      <c r="G980" s="53"/>
      <c r="H980" s="53"/>
    </row>
    <row r="981" spans="1:8" x14ac:dyDescent="0.25">
      <c r="A981" s="53"/>
      <c r="B981" s="53"/>
      <c r="C981" s="53"/>
      <c r="D981" s="53"/>
      <c r="E981" s="53"/>
      <c r="F981" s="53"/>
      <c r="G981" s="53"/>
      <c r="H981" s="53"/>
    </row>
    <row r="982" spans="1:8" x14ac:dyDescent="0.25">
      <c r="A982" s="53"/>
      <c r="B982" s="53"/>
      <c r="C982" s="53"/>
      <c r="D982" s="53"/>
      <c r="E982" s="53"/>
      <c r="F982" s="53"/>
      <c r="G982" s="53"/>
      <c r="H982" s="53"/>
    </row>
    <row r="983" spans="1:8" x14ac:dyDescent="0.25">
      <c r="A983" s="53"/>
      <c r="B983" s="53"/>
      <c r="C983" s="53"/>
      <c r="D983" s="53"/>
      <c r="E983" s="53"/>
      <c r="F983" s="53"/>
      <c r="G983" s="53"/>
      <c r="H983" s="53"/>
    </row>
    <row r="984" spans="1:8" x14ac:dyDescent="0.25">
      <c r="A984" s="53"/>
      <c r="B984" s="53"/>
      <c r="C984" s="53"/>
      <c r="D984" s="53"/>
      <c r="E984" s="53"/>
      <c r="F984" s="53"/>
      <c r="G984" s="53"/>
      <c r="H984" s="53"/>
    </row>
    <row r="985" spans="1:8" x14ac:dyDescent="0.25">
      <c r="A985" s="53"/>
      <c r="B985" s="53"/>
      <c r="C985" s="53"/>
      <c r="D985" s="53"/>
      <c r="E985" s="53"/>
      <c r="F985" s="53"/>
      <c r="G985" s="53"/>
      <c r="H985" s="53"/>
    </row>
    <row r="986" spans="1:8" x14ac:dyDescent="0.25">
      <c r="A986" s="53"/>
      <c r="B986" s="53"/>
      <c r="C986" s="53"/>
      <c r="D986" s="53"/>
      <c r="E986" s="53"/>
      <c r="F986" s="53"/>
      <c r="G986" s="53"/>
      <c r="H986" s="53"/>
    </row>
    <row r="987" spans="1:8" x14ac:dyDescent="0.25">
      <c r="A987" s="53"/>
      <c r="B987" s="53"/>
      <c r="C987" s="53"/>
      <c r="D987" s="53"/>
      <c r="E987" s="53"/>
      <c r="F987" s="53"/>
      <c r="G987" s="53"/>
      <c r="H987" s="53"/>
    </row>
    <row r="988" spans="1:8" x14ac:dyDescent="0.25">
      <c r="A988" s="53"/>
      <c r="B988" s="53"/>
      <c r="C988" s="53"/>
      <c r="D988" s="53"/>
      <c r="E988" s="53"/>
      <c r="F988" s="53"/>
      <c r="G988" s="53"/>
      <c r="H988" s="53"/>
    </row>
    <row r="989" spans="1:8" x14ac:dyDescent="0.25">
      <c r="A989" s="53"/>
      <c r="B989" s="53"/>
      <c r="C989" s="53"/>
      <c r="D989" s="53"/>
      <c r="E989" s="53"/>
      <c r="F989" s="53"/>
      <c r="G989" s="53"/>
      <c r="H989" s="53"/>
    </row>
    <row r="990" spans="1:8" x14ac:dyDescent="0.25">
      <c r="A990" s="53"/>
      <c r="B990" s="53"/>
      <c r="C990" s="53"/>
      <c r="D990" s="53"/>
      <c r="E990" s="53"/>
      <c r="F990" s="53"/>
      <c r="G990" s="53"/>
      <c r="H990" s="53"/>
    </row>
    <row r="991" spans="1:8" x14ac:dyDescent="0.25">
      <c r="A991" s="53"/>
      <c r="B991" s="53"/>
      <c r="C991" s="53"/>
      <c r="D991" s="53"/>
      <c r="E991" s="53"/>
      <c r="F991" s="53"/>
      <c r="G991" s="53"/>
      <c r="H991" s="53"/>
    </row>
    <row r="992" spans="1:8" x14ac:dyDescent="0.25">
      <c r="A992" s="53"/>
      <c r="B992" s="53"/>
      <c r="C992" s="53"/>
      <c r="D992" s="53"/>
      <c r="E992" s="53"/>
      <c r="F992" s="53"/>
      <c r="G992" s="53"/>
      <c r="H992" s="53"/>
    </row>
    <row r="993" spans="1:8" x14ac:dyDescent="0.25">
      <c r="A993" s="53"/>
      <c r="B993" s="53"/>
      <c r="C993" s="53"/>
      <c r="D993" s="53"/>
      <c r="E993" s="53"/>
      <c r="F993" s="53"/>
      <c r="G993" s="53"/>
      <c r="H993" s="53"/>
    </row>
    <row r="994" spans="1:8" x14ac:dyDescent="0.25">
      <c r="A994" s="53"/>
      <c r="B994" s="53"/>
      <c r="C994" s="53"/>
      <c r="D994" s="53"/>
      <c r="E994" s="53"/>
      <c r="F994" s="53"/>
      <c r="G994" s="53"/>
      <c r="H994" s="53"/>
    </row>
    <row r="995" spans="1:8" x14ac:dyDescent="0.25">
      <c r="A995" s="53"/>
      <c r="B995" s="53"/>
      <c r="C995" s="53"/>
      <c r="D995" s="53"/>
      <c r="E995" s="53"/>
      <c r="F995" s="53"/>
      <c r="G995" s="53"/>
      <c r="H995" s="53"/>
    </row>
    <row r="996" spans="1:8" x14ac:dyDescent="0.25">
      <c r="A996" s="53"/>
      <c r="B996" s="53"/>
      <c r="C996" s="53"/>
      <c r="D996" s="53"/>
      <c r="E996" s="53"/>
      <c r="F996" s="53"/>
      <c r="G996" s="53"/>
      <c r="H996" s="53"/>
    </row>
    <row r="997" spans="1:8" x14ac:dyDescent="0.25">
      <c r="A997" s="53"/>
      <c r="B997" s="53"/>
      <c r="C997" s="53"/>
      <c r="D997" s="53"/>
      <c r="E997" s="53"/>
      <c r="F997" s="53"/>
      <c r="G997" s="53"/>
      <c r="H997" s="53"/>
    </row>
    <row r="998" spans="1:8" x14ac:dyDescent="0.25">
      <c r="A998" s="53"/>
      <c r="B998" s="53"/>
      <c r="C998" s="53"/>
      <c r="D998" s="53"/>
      <c r="E998" s="53"/>
      <c r="F998" s="53"/>
      <c r="G998" s="53"/>
      <c r="H998" s="53"/>
    </row>
    <row r="999" spans="1:8" x14ac:dyDescent="0.25">
      <c r="A999" s="53"/>
      <c r="B999" s="53"/>
      <c r="C999" s="53"/>
      <c r="D999" s="53"/>
      <c r="E999" s="53"/>
      <c r="F999" s="53"/>
      <c r="G999" s="53"/>
      <c r="H999" s="53"/>
    </row>
    <row r="1000" spans="1:8" x14ac:dyDescent="0.25">
      <c r="A1000" s="53"/>
      <c r="B1000" s="53"/>
      <c r="C1000" s="53"/>
      <c r="D1000" s="53"/>
      <c r="E1000" s="53"/>
      <c r="F1000" s="53"/>
      <c r="G1000" s="53"/>
      <c r="H1000" s="53"/>
    </row>
    <row r="1001" spans="1:8" x14ac:dyDescent="0.25">
      <c r="A1001" s="53"/>
      <c r="B1001" s="53"/>
      <c r="C1001" s="53"/>
      <c r="D1001" s="53"/>
      <c r="E1001" s="53"/>
      <c r="F1001" s="53"/>
      <c r="G1001" s="53"/>
      <c r="H1001" s="53"/>
    </row>
    <row r="1002" spans="1:8" x14ac:dyDescent="0.25">
      <c r="A1002" s="53"/>
      <c r="B1002" s="53"/>
      <c r="C1002" s="53"/>
      <c r="D1002" s="53"/>
      <c r="E1002" s="53"/>
      <c r="F1002" s="53"/>
      <c r="G1002" s="53"/>
      <c r="H1002" s="53"/>
    </row>
    <row r="1003" spans="1:8" x14ac:dyDescent="0.25">
      <c r="A1003" s="53"/>
      <c r="B1003" s="53"/>
      <c r="C1003" s="53"/>
      <c r="D1003" s="53"/>
      <c r="E1003" s="53"/>
      <c r="F1003" s="53"/>
      <c r="G1003" s="53"/>
      <c r="H1003" s="53"/>
    </row>
    <row r="1004" spans="1:8" x14ac:dyDescent="0.25">
      <c r="A1004" s="53"/>
      <c r="B1004" s="53"/>
      <c r="C1004" s="53"/>
      <c r="D1004" s="53"/>
      <c r="E1004" s="53"/>
      <c r="F1004" s="53"/>
      <c r="G1004" s="53"/>
      <c r="H1004" s="53"/>
    </row>
    <row r="1005" spans="1:8" x14ac:dyDescent="0.25">
      <c r="A1005" s="53"/>
      <c r="B1005" s="53"/>
      <c r="C1005" s="53"/>
      <c r="D1005" s="53"/>
      <c r="E1005" s="53"/>
      <c r="F1005" s="53"/>
      <c r="G1005" s="53"/>
      <c r="H1005" s="53"/>
    </row>
    <row r="1006" spans="1:8" x14ac:dyDescent="0.25">
      <c r="A1006" s="53"/>
      <c r="B1006" s="53"/>
      <c r="C1006" s="53"/>
      <c r="D1006" s="53"/>
      <c r="E1006" s="53"/>
      <c r="F1006" s="53"/>
      <c r="G1006" s="53"/>
      <c r="H1006" s="53"/>
    </row>
    <row r="1007" spans="1:8" x14ac:dyDescent="0.25">
      <c r="A1007" s="53"/>
      <c r="B1007" s="53"/>
      <c r="C1007" s="53"/>
      <c r="D1007" s="53"/>
      <c r="E1007" s="53"/>
      <c r="F1007" s="53"/>
      <c r="G1007" s="53"/>
      <c r="H1007" s="53"/>
    </row>
    <row r="1008" spans="1:8" x14ac:dyDescent="0.25">
      <c r="A1008" s="53"/>
      <c r="B1008" s="53"/>
      <c r="C1008" s="53"/>
      <c r="D1008" s="53"/>
      <c r="E1008" s="53"/>
      <c r="F1008" s="53"/>
      <c r="G1008" s="53"/>
      <c r="H1008" s="53"/>
    </row>
    <row r="1009" spans="1:8" x14ac:dyDescent="0.25">
      <c r="A1009" s="53"/>
      <c r="B1009" s="53"/>
      <c r="C1009" s="53"/>
      <c r="D1009" s="53"/>
      <c r="E1009" s="53"/>
      <c r="F1009" s="53"/>
      <c r="G1009" s="53"/>
      <c r="H1009" s="53"/>
    </row>
    <row r="1010" spans="1:8" x14ac:dyDescent="0.25">
      <c r="A1010" s="53"/>
      <c r="B1010" s="53"/>
      <c r="C1010" s="53"/>
      <c r="D1010" s="53"/>
      <c r="E1010" s="53"/>
      <c r="F1010" s="53"/>
      <c r="G1010" s="53"/>
      <c r="H1010" s="53"/>
    </row>
    <row r="1011" spans="1:8" x14ac:dyDescent="0.25">
      <c r="A1011" s="53"/>
      <c r="B1011" s="53"/>
      <c r="C1011" s="53"/>
      <c r="D1011" s="53"/>
      <c r="E1011" s="53"/>
      <c r="F1011" s="53"/>
      <c r="G1011" s="53"/>
      <c r="H1011" s="53"/>
    </row>
    <row r="1012" spans="1:8" x14ac:dyDescent="0.25">
      <c r="A1012" s="53"/>
      <c r="B1012" s="53"/>
      <c r="C1012" s="53"/>
      <c r="D1012" s="53"/>
      <c r="E1012" s="53"/>
      <c r="F1012" s="53"/>
      <c r="G1012" s="53"/>
      <c r="H1012" s="53"/>
    </row>
    <row r="1013" spans="1:8" x14ac:dyDescent="0.25">
      <c r="A1013" s="53"/>
      <c r="B1013" s="53"/>
      <c r="C1013" s="53"/>
      <c r="D1013" s="53"/>
      <c r="E1013" s="53"/>
      <c r="F1013" s="53"/>
      <c r="G1013" s="53"/>
      <c r="H1013" s="53"/>
    </row>
    <row r="1014" spans="1:8" x14ac:dyDescent="0.25">
      <c r="A1014" s="53"/>
      <c r="B1014" s="53"/>
      <c r="C1014" s="53"/>
      <c r="D1014" s="53"/>
      <c r="E1014" s="53"/>
      <c r="F1014" s="53"/>
      <c r="G1014" s="53"/>
      <c r="H1014" s="53"/>
    </row>
    <row r="1015" spans="1:8" x14ac:dyDescent="0.25">
      <c r="A1015" s="53"/>
      <c r="B1015" s="53"/>
      <c r="C1015" s="53"/>
      <c r="D1015" s="53"/>
      <c r="E1015" s="53"/>
      <c r="F1015" s="53"/>
      <c r="G1015" s="53"/>
      <c r="H1015" s="53"/>
    </row>
    <row r="1016" spans="1:8" x14ac:dyDescent="0.25">
      <c r="A1016" s="53"/>
      <c r="B1016" s="53"/>
      <c r="C1016" s="53"/>
      <c r="D1016" s="53"/>
      <c r="E1016" s="53"/>
      <c r="F1016" s="53"/>
      <c r="G1016" s="53"/>
      <c r="H1016" s="53"/>
    </row>
    <row r="1017" spans="1:8" x14ac:dyDescent="0.25">
      <c r="A1017" s="53"/>
      <c r="B1017" s="53"/>
      <c r="C1017" s="53"/>
      <c r="D1017" s="53"/>
      <c r="E1017" s="53"/>
      <c r="F1017" s="53"/>
      <c r="G1017" s="53"/>
      <c r="H1017" s="53"/>
    </row>
    <row r="1018" spans="1:8" x14ac:dyDescent="0.25">
      <c r="A1018" s="53"/>
      <c r="B1018" s="53"/>
      <c r="C1018" s="53"/>
      <c r="D1018" s="53"/>
      <c r="E1018" s="53"/>
      <c r="F1018" s="53"/>
      <c r="G1018" s="53"/>
      <c r="H1018" s="53"/>
    </row>
    <row r="1019" spans="1:8" x14ac:dyDescent="0.25">
      <c r="A1019" s="53"/>
      <c r="B1019" s="53"/>
      <c r="C1019" s="53"/>
      <c r="D1019" s="53"/>
      <c r="E1019" s="53"/>
      <c r="F1019" s="53"/>
      <c r="G1019" s="53"/>
      <c r="H1019" s="53"/>
    </row>
    <row r="1020" spans="1:8" x14ac:dyDescent="0.25">
      <c r="A1020" s="53"/>
      <c r="B1020" s="53"/>
      <c r="C1020" s="53"/>
      <c r="D1020" s="53"/>
      <c r="E1020" s="53"/>
      <c r="F1020" s="53"/>
      <c r="G1020" s="53"/>
      <c r="H1020" s="53"/>
    </row>
    <row r="1021" spans="1:8" x14ac:dyDescent="0.25">
      <c r="A1021" s="53"/>
      <c r="B1021" s="53"/>
      <c r="C1021" s="53"/>
      <c r="D1021" s="53"/>
      <c r="E1021" s="53"/>
      <c r="F1021" s="53"/>
      <c r="G1021" s="53"/>
      <c r="H1021" s="53"/>
    </row>
    <row r="1022" spans="1:8" x14ac:dyDescent="0.25">
      <c r="A1022" s="53"/>
      <c r="B1022" s="53"/>
      <c r="C1022" s="53"/>
      <c r="D1022" s="53"/>
      <c r="E1022" s="53"/>
      <c r="F1022" s="53"/>
      <c r="G1022" s="53"/>
      <c r="H1022" s="53"/>
    </row>
    <row r="1023" spans="1:8" x14ac:dyDescent="0.25">
      <c r="A1023" s="53"/>
      <c r="B1023" s="53"/>
      <c r="C1023" s="53"/>
      <c r="D1023" s="53"/>
      <c r="E1023" s="53"/>
      <c r="F1023" s="53"/>
      <c r="G1023" s="53"/>
      <c r="H1023" s="53"/>
    </row>
    <row r="1024" spans="1:8" x14ac:dyDescent="0.25">
      <c r="A1024" s="53"/>
      <c r="B1024" s="53"/>
      <c r="C1024" s="53"/>
      <c r="D1024" s="53"/>
      <c r="E1024" s="53"/>
      <c r="F1024" s="53"/>
      <c r="G1024" s="53"/>
      <c r="H1024" s="53"/>
    </row>
    <row r="1025" spans="1:8" x14ac:dyDescent="0.25">
      <c r="A1025" s="53"/>
      <c r="B1025" s="53"/>
      <c r="C1025" s="53"/>
      <c r="D1025" s="53"/>
      <c r="E1025" s="53"/>
      <c r="F1025" s="53"/>
      <c r="G1025" s="53"/>
      <c r="H1025" s="53"/>
    </row>
    <row r="1026" spans="1:8" x14ac:dyDescent="0.25">
      <c r="A1026" s="53"/>
      <c r="B1026" s="53"/>
      <c r="C1026" s="53"/>
      <c r="D1026" s="53"/>
      <c r="E1026" s="53"/>
      <c r="F1026" s="53"/>
      <c r="G1026" s="53"/>
      <c r="H1026" s="53"/>
    </row>
    <row r="1027" spans="1:8" x14ac:dyDescent="0.25">
      <c r="A1027" s="53"/>
      <c r="B1027" s="53"/>
      <c r="C1027" s="53"/>
      <c r="D1027" s="53"/>
      <c r="E1027" s="53"/>
      <c r="F1027" s="53"/>
      <c r="G1027" s="53"/>
      <c r="H1027" s="53"/>
    </row>
    <row r="1028" spans="1:8" x14ac:dyDescent="0.25">
      <c r="A1028" s="53"/>
      <c r="B1028" s="53"/>
      <c r="C1028" s="53"/>
      <c r="D1028" s="53"/>
      <c r="E1028" s="53"/>
      <c r="F1028" s="53"/>
      <c r="G1028" s="53"/>
      <c r="H1028" s="53"/>
    </row>
    <row r="1029" spans="1:8" x14ac:dyDescent="0.25">
      <c r="A1029" s="53"/>
      <c r="B1029" s="53"/>
      <c r="C1029" s="53"/>
      <c r="D1029" s="53"/>
      <c r="E1029" s="53"/>
      <c r="F1029" s="53"/>
      <c r="G1029" s="53"/>
      <c r="H1029" s="53"/>
    </row>
    <row r="1030" spans="1:8" x14ac:dyDescent="0.25">
      <c r="A1030" s="53"/>
      <c r="B1030" s="53"/>
      <c r="C1030" s="53"/>
      <c r="D1030" s="53"/>
      <c r="E1030" s="53"/>
      <c r="F1030" s="53"/>
      <c r="G1030" s="53"/>
      <c r="H1030" s="53"/>
    </row>
    <row r="1031" spans="1:8" x14ac:dyDescent="0.25">
      <c r="A1031" s="53"/>
      <c r="B1031" s="53"/>
      <c r="C1031" s="53"/>
      <c r="D1031" s="53"/>
      <c r="E1031" s="53"/>
      <c r="F1031" s="53"/>
      <c r="G1031" s="53"/>
      <c r="H1031" s="53"/>
    </row>
    <row r="1032" spans="1:8" x14ac:dyDescent="0.25">
      <c r="A1032" s="53"/>
      <c r="B1032" s="53"/>
      <c r="C1032" s="53"/>
      <c r="D1032" s="53"/>
      <c r="E1032" s="53"/>
      <c r="F1032" s="53"/>
      <c r="G1032" s="53"/>
      <c r="H1032" s="53"/>
    </row>
    <row r="1033" spans="1:8" x14ac:dyDescent="0.25">
      <c r="A1033" s="53"/>
      <c r="B1033" s="53"/>
      <c r="C1033" s="53"/>
      <c r="D1033" s="53"/>
      <c r="E1033" s="53"/>
      <c r="F1033" s="53"/>
      <c r="G1033" s="53"/>
      <c r="H1033" s="53"/>
    </row>
    <row r="1034" spans="1:8" x14ac:dyDescent="0.25">
      <c r="A1034" s="53"/>
      <c r="B1034" s="53"/>
      <c r="C1034" s="53"/>
      <c r="D1034" s="53"/>
      <c r="E1034" s="53"/>
      <c r="F1034" s="53"/>
      <c r="G1034" s="53"/>
      <c r="H1034" s="53"/>
    </row>
    <row r="1035" spans="1:8" x14ac:dyDescent="0.25">
      <c r="A1035" s="53"/>
      <c r="B1035" s="53"/>
      <c r="C1035" s="53"/>
      <c r="D1035" s="53"/>
      <c r="E1035" s="53"/>
      <c r="F1035" s="53"/>
      <c r="G1035" s="53"/>
      <c r="H1035" s="53"/>
    </row>
    <row r="1036" spans="1:8" x14ac:dyDescent="0.25">
      <c r="A1036" s="53"/>
      <c r="B1036" s="53"/>
      <c r="C1036" s="53"/>
      <c r="D1036" s="53"/>
      <c r="E1036" s="53"/>
      <c r="F1036" s="53"/>
      <c r="G1036" s="53"/>
      <c r="H1036" s="53"/>
    </row>
    <row r="1037" spans="1:8" x14ac:dyDescent="0.25">
      <c r="A1037" s="53"/>
      <c r="B1037" s="53"/>
      <c r="C1037" s="53"/>
      <c r="D1037" s="53"/>
      <c r="E1037" s="53"/>
      <c r="F1037" s="53"/>
      <c r="G1037" s="53"/>
      <c r="H1037" s="53"/>
    </row>
    <row r="1038" spans="1:8" x14ac:dyDescent="0.25">
      <c r="A1038" s="53"/>
      <c r="B1038" s="53"/>
      <c r="C1038" s="53"/>
      <c r="D1038" s="53"/>
      <c r="E1038" s="53"/>
      <c r="F1038" s="53"/>
      <c r="G1038" s="53"/>
      <c r="H1038" s="53"/>
    </row>
    <row r="1039" spans="1:8" x14ac:dyDescent="0.25">
      <c r="A1039" s="53"/>
      <c r="B1039" s="53"/>
      <c r="C1039" s="53"/>
      <c r="D1039" s="53"/>
      <c r="E1039" s="53"/>
      <c r="F1039" s="53"/>
      <c r="G1039" s="53"/>
      <c r="H1039" s="53"/>
    </row>
    <row r="1040" spans="1:8" x14ac:dyDescent="0.25">
      <c r="A1040" s="53"/>
      <c r="B1040" s="53"/>
      <c r="C1040" s="53"/>
      <c r="D1040" s="53"/>
      <c r="E1040" s="53"/>
      <c r="F1040" s="53"/>
      <c r="G1040" s="53"/>
      <c r="H1040" s="53"/>
    </row>
    <row r="1041" spans="1:8" x14ac:dyDescent="0.25">
      <c r="A1041" s="53"/>
      <c r="B1041" s="53"/>
      <c r="C1041" s="53"/>
      <c r="D1041" s="53"/>
      <c r="E1041" s="53"/>
      <c r="F1041" s="53"/>
      <c r="G1041" s="53"/>
      <c r="H1041" s="53"/>
    </row>
    <row r="1042" spans="1:8" x14ac:dyDescent="0.25">
      <c r="A1042" s="53"/>
      <c r="B1042" s="53"/>
      <c r="C1042" s="53"/>
      <c r="D1042" s="53"/>
      <c r="E1042" s="53"/>
      <c r="F1042" s="53"/>
      <c r="G1042" s="53"/>
      <c r="H1042" s="53"/>
    </row>
    <row r="1043" spans="1:8" x14ac:dyDescent="0.25">
      <c r="A1043" s="53"/>
      <c r="B1043" s="53"/>
      <c r="C1043" s="53"/>
      <c r="D1043" s="53"/>
      <c r="E1043" s="53"/>
      <c r="F1043" s="53"/>
      <c r="G1043" s="53"/>
      <c r="H1043" s="53"/>
    </row>
    <row r="1044" spans="1:8" x14ac:dyDescent="0.25">
      <c r="A1044" s="53"/>
      <c r="B1044" s="53"/>
      <c r="C1044" s="53"/>
      <c r="D1044" s="53"/>
      <c r="E1044" s="53"/>
      <c r="F1044" s="53"/>
      <c r="G1044" s="53"/>
      <c r="H1044" s="53"/>
    </row>
    <row r="1045" spans="1:8" x14ac:dyDescent="0.25">
      <c r="A1045" s="53"/>
      <c r="B1045" s="53"/>
      <c r="C1045" s="53"/>
      <c r="D1045" s="53"/>
      <c r="E1045" s="53"/>
      <c r="F1045" s="53"/>
      <c r="G1045" s="53"/>
      <c r="H1045" s="53"/>
    </row>
    <row r="1046" spans="1:8" x14ac:dyDescent="0.25">
      <c r="A1046" s="53"/>
      <c r="B1046" s="53"/>
      <c r="C1046" s="53"/>
      <c r="D1046" s="53"/>
      <c r="E1046" s="53"/>
      <c r="F1046" s="53"/>
      <c r="G1046" s="53"/>
      <c r="H1046" s="53"/>
    </row>
    <row r="1047" spans="1:8" x14ac:dyDescent="0.25">
      <c r="A1047" s="53"/>
      <c r="B1047" s="53"/>
      <c r="C1047" s="53"/>
      <c r="D1047" s="53"/>
      <c r="E1047" s="53"/>
      <c r="F1047" s="53"/>
      <c r="G1047" s="53"/>
      <c r="H1047" s="53"/>
    </row>
    <row r="1048" spans="1:8" x14ac:dyDescent="0.25">
      <c r="A1048" s="53"/>
      <c r="B1048" s="53"/>
      <c r="C1048" s="53"/>
      <c r="D1048" s="53"/>
      <c r="E1048" s="53"/>
      <c r="F1048" s="53"/>
      <c r="G1048" s="53"/>
      <c r="H1048" s="53"/>
    </row>
    <row r="1049" spans="1:8" x14ac:dyDescent="0.25">
      <c r="A1049" s="53"/>
      <c r="B1049" s="53"/>
      <c r="C1049" s="53"/>
      <c r="D1049" s="53"/>
      <c r="E1049" s="53"/>
      <c r="F1049" s="53"/>
      <c r="G1049" s="53"/>
      <c r="H1049" s="53"/>
    </row>
    <row r="1050" spans="1:8" x14ac:dyDescent="0.25">
      <c r="A1050" s="53"/>
      <c r="B1050" s="53"/>
      <c r="C1050" s="53"/>
      <c r="D1050" s="53"/>
      <c r="E1050" s="53"/>
      <c r="F1050" s="53"/>
      <c r="G1050" s="53"/>
      <c r="H1050" s="53"/>
    </row>
    <row r="1051" spans="1:8" x14ac:dyDescent="0.25">
      <c r="A1051" s="53"/>
      <c r="B1051" s="53"/>
      <c r="C1051" s="53"/>
      <c r="D1051" s="53"/>
      <c r="E1051" s="53"/>
      <c r="F1051" s="53"/>
      <c r="G1051" s="53"/>
      <c r="H1051" s="53"/>
    </row>
    <row r="1052" spans="1:8" x14ac:dyDescent="0.25">
      <c r="A1052" s="53"/>
      <c r="B1052" s="53"/>
      <c r="C1052" s="53"/>
      <c r="D1052" s="53"/>
      <c r="E1052" s="53"/>
      <c r="F1052" s="53"/>
      <c r="G1052" s="53"/>
      <c r="H1052" s="53"/>
    </row>
    <row r="1053" spans="1:8" x14ac:dyDescent="0.25">
      <c r="A1053" s="53"/>
      <c r="B1053" s="53"/>
      <c r="C1053" s="53"/>
      <c r="D1053" s="53"/>
      <c r="E1053" s="53"/>
      <c r="F1053" s="53"/>
      <c r="G1053" s="53"/>
      <c r="H1053" s="53"/>
    </row>
    <row r="1054" spans="1:8" x14ac:dyDescent="0.25">
      <c r="A1054" s="53"/>
      <c r="B1054" s="53"/>
      <c r="C1054" s="53"/>
      <c r="D1054" s="53"/>
      <c r="E1054" s="53"/>
      <c r="F1054" s="53"/>
      <c r="G1054" s="53"/>
      <c r="H1054" s="53"/>
    </row>
    <row r="1055" spans="1:8" x14ac:dyDescent="0.25">
      <c r="A1055" s="53"/>
      <c r="B1055" s="53"/>
      <c r="C1055" s="53"/>
      <c r="D1055" s="53"/>
      <c r="E1055" s="53"/>
      <c r="F1055" s="53"/>
      <c r="G1055" s="53"/>
      <c r="H1055" s="53"/>
    </row>
    <row r="1056" spans="1:8" x14ac:dyDescent="0.25">
      <c r="A1056" s="53"/>
      <c r="B1056" s="53"/>
      <c r="C1056" s="53"/>
      <c r="D1056" s="53"/>
      <c r="E1056" s="53"/>
      <c r="F1056" s="53"/>
      <c r="G1056" s="53"/>
      <c r="H1056" s="53"/>
    </row>
    <row r="1057" spans="1:8" x14ac:dyDescent="0.25">
      <c r="A1057" s="53"/>
      <c r="B1057" s="53"/>
      <c r="C1057" s="53"/>
      <c r="D1057" s="53"/>
      <c r="E1057" s="53"/>
      <c r="F1057" s="53"/>
      <c r="G1057" s="53"/>
      <c r="H1057" s="53"/>
    </row>
    <row r="1058" spans="1:8" x14ac:dyDescent="0.25">
      <c r="A1058" s="53"/>
      <c r="B1058" s="53"/>
      <c r="C1058" s="53"/>
      <c r="D1058" s="53"/>
      <c r="E1058" s="53"/>
      <c r="F1058" s="53"/>
      <c r="G1058" s="53"/>
      <c r="H1058" s="53"/>
    </row>
    <row r="1059" spans="1:8" x14ac:dyDescent="0.25">
      <c r="A1059" s="53"/>
      <c r="B1059" s="53"/>
      <c r="C1059" s="53"/>
      <c r="D1059" s="53"/>
      <c r="E1059" s="53"/>
      <c r="F1059" s="53"/>
      <c r="G1059" s="53"/>
      <c r="H1059" s="53"/>
    </row>
    <row r="1060" spans="1:8" x14ac:dyDescent="0.25">
      <c r="A1060" s="53"/>
      <c r="B1060" s="53"/>
      <c r="C1060" s="53"/>
      <c r="D1060" s="53"/>
      <c r="E1060" s="53"/>
      <c r="F1060" s="53"/>
      <c r="G1060" s="53"/>
      <c r="H1060" s="53"/>
    </row>
    <row r="1061" spans="1:8" x14ac:dyDescent="0.25">
      <c r="A1061" s="53"/>
      <c r="B1061" s="53"/>
      <c r="C1061" s="53"/>
      <c r="D1061" s="53"/>
      <c r="E1061" s="53"/>
      <c r="F1061" s="53"/>
      <c r="G1061" s="53"/>
      <c r="H1061" s="53"/>
    </row>
    <row r="1062" spans="1:8" x14ac:dyDescent="0.25">
      <c r="A1062" s="53"/>
      <c r="B1062" s="53"/>
      <c r="C1062" s="53"/>
      <c r="D1062" s="53"/>
      <c r="E1062" s="53"/>
      <c r="F1062" s="53"/>
      <c r="G1062" s="53"/>
      <c r="H1062" s="53"/>
    </row>
    <row r="1063" spans="1:8" x14ac:dyDescent="0.25">
      <c r="A1063" s="53"/>
      <c r="B1063" s="53"/>
      <c r="C1063" s="53"/>
      <c r="D1063" s="53"/>
      <c r="E1063" s="53"/>
      <c r="F1063" s="53"/>
      <c r="G1063" s="53"/>
      <c r="H1063" s="53"/>
    </row>
    <row r="1064" spans="1:8" x14ac:dyDescent="0.25">
      <c r="A1064" s="53"/>
      <c r="B1064" s="53"/>
      <c r="C1064" s="53"/>
      <c r="D1064" s="53"/>
      <c r="E1064" s="53"/>
      <c r="F1064" s="53"/>
      <c r="G1064" s="53"/>
      <c r="H1064" s="53"/>
    </row>
    <row r="1065" spans="1:8" x14ac:dyDescent="0.25">
      <c r="A1065" s="53"/>
      <c r="B1065" s="53"/>
      <c r="C1065" s="53"/>
      <c r="D1065" s="53"/>
      <c r="E1065" s="53"/>
      <c r="F1065" s="53"/>
      <c r="G1065" s="53"/>
      <c r="H1065" s="53"/>
    </row>
    <row r="1066" spans="1:8" x14ac:dyDescent="0.25">
      <c r="A1066" s="53"/>
      <c r="B1066" s="53"/>
      <c r="C1066" s="53"/>
      <c r="D1066" s="53"/>
      <c r="E1066" s="53"/>
      <c r="F1066" s="53"/>
      <c r="G1066" s="53"/>
      <c r="H1066" s="53"/>
    </row>
    <row r="1067" spans="1:8" x14ac:dyDescent="0.25">
      <c r="A1067" s="53"/>
      <c r="B1067" s="53"/>
      <c r="C1067" s="53"/>
      <c r="D1067" s="53"/>
      <c r="E1067" s="53"/>
      <c r="F1067" s="53"/>
      <c r="G1067" s="53"/>
      <c r="H1067" s="53"/>
    </row>
    <row r="1068" spans="1:8" x14ac:dyDescent="0.25">
      <c r="A1068" s="53"/>
      <c r="B1068" s="53"/>
      <c r="C1068" s="53"/>
      <c r="D1068" s="53"/>
      <c r="E1068" s="53"/>
      <c r="F1068" s="53"/>
      <c r="G1068" s="53"/>
      <c r="H1068" s="53"/>
    </row>
    <row r="1069" spans="1:8" x14ac:dyDescent="0.25">
      <c r="A1069" s="53"/>
      <c r="B1069" s="53"/>
      <c r="C1069" s="53"/>
      <c r="D1069" s="53"/>
      <c r="E1069" s="53"/>
      <c r="F1069" s="53"/>
      <c r="G1069" s="53"/>
      <c r="H1069" s="53"/>
    </row>
    <row r="1070" spans="1:8" x14ac:dyDescent="0.25">
      <c r="A1070" s="53"/>
      <c r="B1070" s="53"/>
      <c r="C1070" s="53"/>
      <c r="D1070" s="53"/>
      <c r="E1070" s="53"/>
      <c r="F1070" s="53"/>
      <c r="G1070" s="53"/>
      <c r="H1070" s="53"/>
    </row>
    <row r="1071" spans="1:8" x14ac:dyDescent="0.25">
      <c r="A1071" s="53"/>
      <c r="B1071" s="53"/>
      <c r="C1071" s="53"/>
      <c r="D1071" s="53"/>
      <c r="E1071" s="53"/>
      <c r="F1071" s="53"/>
      <c r="G1071" s="53"/>
      <c r="H1071" s="53"/>
    </row>
    <row r="1072" spans="1:8" x14ac:dyDescent="0.25">
      <c r="A1072" s="53"/>
      <c r="B1072" s="53"/>
      <c r="C1072" s="53"/>
      <c r="D1072" s="53"/>
      <c r="E1072" s="53"/>
      <c r="F1072" s="53"/>
      <c r="G1072" s="53"/>
      <c r="H1072" s="53"/>
    </row>
    <row r="1073" spans="1:8" x14ac:dyDescent="0.25">
      <c r="A1073" s="53"/>
      <c r="B1073" s="53"/>
      <c r="C1073" s="53"/>
      <c r="D1073" s="53"/>
      <c r="E1073" s="53"/>
      <c r="F1073" s="53"/>
      <c r="G1073" s="53"/>
      <c r="H1073" s="53"/>
    </row>
    <row r="1074" spans="1:8" x14ac:dyDescent="0.25">
      <c r="A1074" s="53"/>
      <c r="B1074" s="53"/>
      <c r="C1074" s="53"/>
      <c r="D1074" s="53"/>
      <c r="E1074" s="53"/>
      <c r="F1074" s="53"/>
      <c r="G1074" s="53"/>
      <c r="H1074" s="53"/>
    </row>
    <row r="1075" spans="1:8" x14ac:dyDescent="0.25">
      <c r="A1075" s="53"/>
      <c r="B1075" s="53"/>
      <c r="C1075" s="53"/>
      <c r="D1075" s="53"/>
      <c r="E1075" s="53"/>
      <c r="F1075" s="53"/>
      <c r="G1075" s="53"/>
      <c r="H1075" s="53"/>
    </row>
    <row r="1076" spans="1:8" x14ac:dyDescent="0.25">
      <c r="A1076" s="53"/>
      <c r="B1076" s="53"/>
      <c r="C1076" s="53"/>
      <c r="D1076" s="53"/>
      <c r="E1076" s="53"/>
      <c r="F1076" s="53"/>
      <c r="G1076" s="53"/>
      <c r="H1076" s="53"/>
    </row>
    <row r="1077" spans="1:8" x14ac:dyDescent="0.25">
      <c r="A1077" s="53"/>
      <c r="B1077" s="53"/>
      <c r="C1077" s="53"/>
      <c r="D1077" s="53"/>
      <c r="E1077" s="53"/>
      <c r="F1077" s="53"/>
      <c r="G1077" s="53"/>
      <c r="H1077" s="53"/>
    </row>
    <row r="1078" spans="1:8" x14ac:dyDescent="0.25">
      <c r="A1078" s="53"/>
      <c r="B1078" s="53"/>
      <c r="C1078" s="53"/>
      <c r="D1078" s="53"/>
      <c r="E1078" s="53"/>
      <c r="F1078" s="53"/>
      <c r="G1078" s="53"/>
      <c r="H1078" s="53"/>
    </row>
    <row r="1079" spans="1:8" x14ac:dyDescent="0.25">
      <c r="A1079" s="53"/>
      <c r="B1079" s="53"/>
      <c r="C1079" s="53"/>
      <c r="D1079" s="53"/>
      <c r="E1079" s="53"/>
      <c r="F1079" s="53"/>
      <c r="G1079" s="53"/>
      <c r="H1079" s="53"/>
    </row>
    <row r="1080" spans="1:8" x14ac:dyDescent="0.25">
      <c r="A1080" s="53"/>
      <c r="B1080" s="53"/>
      <c r="C1080" s="53"/>
      <c r="D1080" s="53"/>
      <c r="E1080" s="53"/>
      <c r="F1080" s="53"/>
      <c r="G1080" s="53"/>
      <c r="H1080" s="53"/>
    </row>
    <row r="1081" spans="1:8" x14ac:dyDescent="0.25">
      <c r="A1081" s="53"/>
      <c r="B1081" s="53"/>
      <c r="C1081" s="53"/>
      <c r="D1081" s="53"/>
      <c r="E1081" s="53"/>
      <c r="F1081" s="53"/>
      <c r="G1081" s="53"/>
      <c r="H1081" s="53"/>
    </row>
    <row r="1082" spans="1:8" x14ac:dyDescent="0.25">
      <c r="A1082" s="53"/>
      <c r="B1082" s="53"/>
      <c r="C1082" s="53"/>
      <c r="D1082" s="53"/>
      <c r="E1082" s="53"/>
      <c r="F1082" s="53"/>
      <c r="G1082" s="53"/>
      <c r="H1082" s="53"/>
    </row>
    <row r="1083" spans="1:8" x14ac:dyDescent="0.25">
      <c r="A1083" s="53"/>
      <c r="B1083" s="53"/>
      <c r="C1083" s="53"/>
      <c r="D1083" s="53"/>
      <c r="E1083" s="53"/>
      <c r="F1083" s="53"/>
      <c r="G1083" s="53"/>
      <c r="H1083" s="53"/>
    </row>
    <row r="1084" spans="1:8" x14ac:dyDescent="0.25">
      <c r="A1084" s="53"/>
      <c r="B1084" s="53"/>
      <c r="C1084" s="53"/>
      <c r="D1084" s="53"/>
      <c r="E1084" s="53"/>
      <c r="F1084" s="53"/>
      <c r="G1084" s="53"/>
      <c r="H1084" s="53"/>
    </row>
    <row r="1085" spans="1:8" x14ac:dyDescent="0.25">
      <c r="A1085" s="53"/>
      <c r="B1085" s="53"/>
      <c r="C1085" s="53"/>
      <c r="D1085" s="53"/>
      <c r="E1085" s="53"/>
      <c r="F1085" s="53"/>
      <c r="G1085" s="53"/>
      <c r="H1085" s="53"/>
    </row>
    <row r="1086" spans="1:8" x14ac:dyDescent="0.25">
      <c r="A1086" s="53"/>
      <c r="B1086" s="53"/>
      <c r="C1086" s="53"/>
      <c r="D1086" s="53"/>
      <c r="E1086" s="53"/>
      <c r="F1086" s="53"/>
      <c r="G1086" s="53"/>
      <c r="H1086" s="53"/>
    </row>
    <row r="1087" spans="1:8" x14ac:dyDescent="0.25">
      <c r="A1087" s="53"/>
      <c r="B1087" s="53"/>
      <c r="C1087" s="53"/>
      <c r="D1087" s="53"/>
      <c r="E1087" s="53"/>
      <c r="F1087" s="53"/>
      <c r="G1087" s="53"/>
      <c r="H1087" s="53"/>
    </row>
    <row r="1088" spans="1:8" x14ac:dyDescent="0.25">
      <c r="A1088" s="53"/>
      <c r="B1088" s="53"/>
      <c r="C1088" s="53"/>
      <c r="D1088" s="53"/>
      <c r="E1088" s="53"/>
      <c r="F1088" s="53"/>
      <c r="G1088" s="53"/>
      <c r="H1088" s="53"/>
    </row>
    <row r="1089" spans="1:8" x14ac:dyDescent="0.25">
      <c r="A1089" s="53"/>
      <c r="B1089" s="53"/>
      <c r="C1089" s="53"/>
      <c r="D1089" s="53"/>
      <c r="E1089" s="53"/>
      <c r="F1089" s="53"/>
      <c r="G1089" s="53"/>
      <c r="H1089" s="53"/>
    </row>
    <row r="1090" spans="1:8" x14ac:dyDescent="0.25">
      <c r="A1090" s="53"/>
      <c r="B1090" s="53"/>
      <c r="C1090" s="53"/>
      <c r="D1090" s="53"/>
      <c r="E1090" s="53"/>
      <c r="F1090" s="53"/>
      <c r="G1090" s="53"/>
      <c r="H1090" s="53"/>
    </row>
    <row r="1091" spans="1:8" x14ac:dyDescent="0.25">
      <c r="A1091" s="53"/>
      <c r="B1091" s="53"/>
      <c r="C1091" s="53"/>
      <c r="D1091" s="53"/>
      <c r="E1091" s="53"/>
      <c r="F1091" s="53"/>
      <c r="G1091" s="53"/>
      <c r="H1091" s="53"/>
    </row>
    <row r="1092" spans="1:8" x14ac:dyDescent="0.25">
      <c r="A1092" s="53"/>
      <c r="B1092" s="53"/>
      <c r="C1092" s="53"/>
      <c r="D1092" s="53"/>
      <c r="E1092" s="53"/>
      <c r="F1092" s="53"/>
      <c r="G1092" s="53"/>
      <c r="H1092" s="53"/>
    </row>
    <row r="1093" spans="1:8" x14ac:dyDescent="0.25">
      <c r="A1093" s="53"/>
      <c r="B1093" s="53"/>
      <c r="C1093" s="53"/>
      <c r="D1093" s="53"/>
      <c r="E1093" s="53"/>
      <c r="F1093" s="53"/>
      <c r="G1093" s="53"/>
      <c r="H1093" s="53"/>
    </row>
    <row r="1094" spans="1:8" x14ac:dyDescent="0.25">
      <c r="A1094" s="53"/>
      <c r="B1094" s="53"/>
      <c r="C1094" s="53"/>
      <c r="D1094" s="53"/>
      <c r="E1094" s="53"/>
      <c r="F1094" s="53"/>
      <c r="G1094" s="53"/>
      <c r="H1094" s="53"/>
    </row>
    <row r="1095" spans="1:8" x14ac:dyDescent="0.25">
      <c r="A1095" s="53"/>
      <c r="B1095" s="53"/>
      <c r="C1095" s="53"/>
      <c r="D1095" s="53"/>
      <c r="E1095" s="53"/>
      <c r="F1095" s="53"/>
      <c r="G1095" s="53"/>
      <c r="H1095" s="53"/>
    </row>
    <row r="1096" spans="1:8" x14ac:dyDescent="0.25">
      <c r="A1096" s="53"/>
      <c r="B1096" s="53"/>
      <c r="C1096" s="53"/>
      <c r="D1096" s="53"/>
      <c r="E1096" s="53"/>
      <c r="F1096" s="53"/>
      <c r="G1096" s="53"/>
      <c r="H1096" s="53"/>
    </row>
    <row r="1097" spans="1:8" x14ac:dyDescent="0.25">
      <c r="A1097" s="53"/>
      <c r="B1097" s="53"/>
      <c r="C1097" s="53"/>
      <c r="D1097" s="53"/>
      <c r="E1097" s="53"/>
      <c r="F1097" s="53"/>
      <c r="G1097" s="53"/>
      <c r="H1097" s="53"/>
    </row>
    <row r="1098" spans="1:8" x14ac:dyDescent="0.25">
      <c r="A1098" s="53"/>
      <c r="B1098" s="53"/>
      <c r="C1098" s="53"/>
      <c r="D1098" s="53"/>
      <c r="E1098" s="53"/>
      <c r="F1098" s="53"/>
      <c r="G1098" s="53"/>
      <c r="H1098" s="53"/>
    </row>
    <row r="1099" spans="1:8" x14ac:dyDescent="0.25">
      <c r="A1099" s="53"/>
      <c r="B1099" s="53"/>
      <c r="C1099" s="53"/>
      <c r="D1099" s="53"/>
      <c r="E1099" s="53"/>
      <c r="F1099" s="53"/>
      <c r="G1099" s="53"/>
      <c r="H1099" s="53"/>
    </row>
    <row r="1100" spans="1:8" x14ac:dyDescent="0.25">
      <c r="A1100" s="53"/>
      <c r="B1100" s="53"/>
      <c r="C1100" s="53"/>
      <c r="D1100" s="53"/>
      <c r="E1100" s="53"/>
      <c r="F1100" s="53"/>
      <c r="G1100" s="53"/>
      <c r="H1100" s="53"/>
    </row>
    <row r="1101" spans="1:8" x14ac:dyDescent="0.25">
      <c r="A1101" s="53"/>
      <c r="B1101" s="53"/>
      <c r="C1101" s="53"/>
      <c r="D1101" s="53"/>
      <c r="E1101" s="53"/>
      <c r="F1101" s="53"/>
      <c r="G1101" s="53"/>
      <c r="H1101" s="53"/>
    </row>
    <row r="1102" spans="1:8" x14ac:dyDescent="0.25">
      <c r="A1102" s="53"/>
      <c r="B1102" s="53"/>
      <c r="C1102" s="53"/>
      <c r="D1102" s="53"/>
      <c r="E1102" s="53"/>
      <c r="F1102" s="53"/>
      <c r="G1102" s="53"/>
      <c r="H1102" s="53"/>
    </row>
    <row r="1103" spans="1:8" x14ac:dyDescent="0.25">
      <c r="A1103" s="53"/>
      <c r="B1103" s="53"/>
      <c r="C1103" s="53"/>
      <c r="D1103" s="53"/>
      <c r="E1103" s="53"/>
      <c r="F1103" s="53"/>
      <c r="G1103" s="53"/>
      <c r="H1103" s="53"/>
    </row>
    <row r="1104" spans="1:8" x14ac:dyDescent="0.25">
      <c r="A1104" s="53"/>
      <c r="B1104" s="53"/>
      <c r="C1104" s="53"/>
      <c r="D1104" s="53"/>
      <c r="E1104" s="53"/>
      <c r="F1104" s="53"/>
      <c r="G1104" s="53"/>
      <c r="H1104" s="53"/>
    </row>
    <row r="1105" spans="1:8" x14ac:dyDescent="0.25">
      <c r="A1105" s="53"/>
      <c r="B1105" s="53"/>
      <c r="C1105" s="53"/>
      <c r="D1105" s="53"/>
      <c r="E1105" s="53"/>
      <c r="F1105" s="53"/>
      <c r="G1105" s="53"/>
      <c r="H1105" s="53"/>
    </row>
    <row r="1106" spans="1:8" x14ac:dyDescent="0.25">
      <c r="A1106" s="53"/>
      <c r="B1106" s="53"/>
      <c r="C1106" s="53"/>
      <c r="D1106" s="53"/>
      <c r="E1106" s="53"/>
      <c r="F1106" s="53"/>
      <c r="G1106" s="53"/>
      <c r="H1106" s="53"/>
    </row>
    <row r="1107" spans="1:8" x14ac:dyDescent="0.25">
      <c r="A1107" s="53"/>
      <c r="B1107" s="53"/>
      <c r="C1107" s="53"/>
      <c r="D1107" s="53"/>
      <c r="E1107" s="53"/>
      <c r="F1107" s="53"/>
      <c r="G1107" s="53"/>
      <c r="H1107" s="53"/>
    </row>
    <row r="1108" spans="1:8" x14ac:dyDescent="0.25">
      <c r="A1108" s="53"/>
      <c r="B1108" s="53"/>
      <c r="C1108" s="53"/>
      <c r="D1108" s="53"/>
      <c r="E1108" s="53"/>
      <c r="F1108" s="53"/>
      <c r="G1108" s="53"/>
      <c r="H1108" s="53"/>
    </row>
    <row r="1109" spans="1:8" x14ac:dyDescent="0.25">
      <c r="A1109" s="53"/>
      <c r="B1109" s="53"/>
      <c r="C1109" s="53"/>
      <c r="D1109" s="53"/>
      <c r="E1109" s="53"/>
      <c r="F1109" s="53"/>
      <c r="G1109" s="53"/>
      <c r="H1109" s="53"/>
    </row>
    <row r="1110" spans="1:8" x14ac:dyDescent="0.25">
      <c r="A1110" s="53"/>
      <c r="B1110" s="53"/>
      <c r="C1110" s="53"/>
      <c r="D1110" s="53"/>
      <c r="E1110" s="53"/>
      <c r="F1110" s="53"/>
      <c r="G1110" s="53"/>
      <c r="H1110" s="53"/>
    </row>
    <row r="1111" spans="1:8" x14ac:dyDescent="0.25">
      <c r="A1111" s="53"/>
      <c r="B1111" s="53"/>
      <c r="C1111" s="53"/>
      <c r="D1111" s="53"/>
      <c r="E1111" s="53"/>
      <c r="F1111" s="53"/>
      <c r="G1111" s="53"/>
      <c r="H1111" s="53"/>
    </row>
    <row r="1112" spans="1:8" x14ac:dyDescent="0.25">
      <c r="A1112" s="53"/>
      <c r="B1112" s="53"/>
      <c r="C1112" s="53"/>
      <c r="D1112" s="53"/>
      <c r="E1112" s="53"/>
      <c r="F1112" s="53"/>
      <c r="G1112" s="53"/>
      <c r="H1112" s="53"/>
    </row>
    <row r="1113" spans="1:8" x14ac:dyDescent="0.25">
      <c r="A1113" s="53"/>
      <c r="B1113" s="53"/>
      <c r="C1113" s="53"/>
      <c r="D1113" s="53"/>
      <c r="E1113" s="53"/>
      <c r="F1113" s="53"/>
      <c r="G1113" s="53"/>
      <c r="H1113" s="53"/>
    </row>
    <row r="1114" spans="1:8" x14ac:dyDescent="0.25">
      <c r="A1114" s="53"/>
      <c r="B1114" s="53"/>
      <c r="C1114" s="53"/>
      <c r="D1114" s="53"/>
      <c r="E1114" s="53"/>
      <c r="F1114" s="53"/>
      <c r="G1114" s="53"/>
      <c r="H1114" s="53"/>
    </row>
    <row r="1115" spans="1:8" x14ac:dyDescent="0.25">
      <c r="A1115" s="53"/>
      <c r="B1115" s="53"/>
      <c r="C1115" s="53"/>
      <c r="D1115" s="53"/>
      <c r="E1115" s="53"/>
      <c r="F1115" s="53"/>
      <c r="G1115" s="53"/>
      <c r="H1115" s="53"/>
    </row>
    <row r="1116" spans="1:8" x14ac:dyDescent="0.25">
      <c r="A1116" s="53"/>
      <c r="B1116" s="53"/>
      <c r="C1116" s="53"/>
      <c r="D1116" s="53"/>
      <c r="E1116" s="53"/>
      <c r="F1116" s="53"/>
      <c r="G1116" s="53"/>
      <c r="H1116" s="53"/>
    </row>
    <row r="1117" spans="1:8" x14ac:dyDescent="0.25">
      <c r="A1117" s="53"/>
      <c r="B1117" s="53"/>
      <c r="C1117" s="53"/>
      <c r="D1117" s="53"/>
      <c r="E1117" s="53"/>
      <c r="F1117" s="53"/>
      <c r="G1117" s="53"/>
      <c r="H1117" s="53"/>
    </row>
    <row r="1118" spans="1:8" x14ac:dyDescent="0.25">
      <c r="A1118" s="53"/>
      <c r="B1118" s="53"/>
      <c r="C1118" s="53"/>
      <c r="D1118" s="53"/>
      <c r="E1118" s="53"/>
      <c r="F1118" s="53"/>
      <c r="G1118" s="53"/>
      <c r="H1118" s="53"/>
    </row>
    <row r="1119" spans="1:8" x14ac:dyDescent="0.25">
      <c r="A1119" s="53"/>
      <c r="B1119" s="53"/>
      <c r="C1119" s="53"/>
      <c r="D1119" s="53"/>
      <c r="E1119" s="53"/>
      <c r="F1119" s="53"/>
      <c r="G1119" s="53"/>
      <c r="H1119" s="53"/>
    </row>
    <row r="1120" spans="1:8" x14ac:dyDescent="0.25">
      <c r="A1120" s="53"/>
      <c r="B1120" s="53"/>
      <c r="C1120" s="53"/>
      <c r="D1120" s="53"/>
      <c r="E1120" s="53"/>
      <c r="F1120" s="53"/>
      <c r="G1120" s="53"/>
      <c r="H1120" s="53"/>
    </row>
    <row r="1121" spans="1:8" x14ac:dyDescent="0.25">
      <c r="A1121" s="53"/>
      <c r="B1121" s="53"/>
      <c r="C1121" s="53"/>
      <c r="D1121" s="53"/>
      <c r="E1121" s="53"/>
      <c r="F1121" s="53"/>
      <c r="G1121" s="53"/>
      <c r="H1121" s="53"/>
    </row>
    <row r="1122" spans="1:8" x14ac:dyDescent="0.25">
      <c r="A1122" s="53"/>
      <c r="B1122" s="53"/>
      <c r="C1122" s="53"/>
      <c r="D1122" s="53"/>
      <c r="E1122" s="53"/>
      <c r="F1122" s="53"/>
      <c r="G1122" s="53"/>
      <c r="H1122" s="53"/>
    </row>
    <row r="1123" spans="1:8" x14ac:dyDescent="0.25">
      <c r="A1123" s="53"/>
      <c r="B1123" s="53"/>
      <c r="C1123" s="53"/>
      <c r="D1123" s="53"/>
      <c r="E1123" s="53"/>
      <c r="F1123" s="53"/>
      <c r="G1123" s="53"/>
      <c r="H1123" s="53"/>
    </row>
    <row r="1124" spans="1:8" x14ac:dyDescent="0.25">
      <c r="A1124" s="53"/>
      <c r="B1124" s="53"/>
      <c r="C1124" s="53"/>
      <c r="D1124" s="53"/>
      <c r="E1124" s="53"/>
      <c r="F1124" s="53"/>
      <c r="G1124" s="53"/>
      <c r="H1124" s="53"/>
    </row>
    <row r="1125" spans="1:8" x14ac:dyDescent="0.25">
      <c r="A1125" s="53"/>
      <c r="B1125" s="53"/>
      <c r="C1125" s="53"/>
      <c r="D1125" s="53"/>
      <c r="E1125" s="53"/>
      <c r="F1125" s="53"/>
      <c r="G1125" s="53"/>
      <c r="H1125" s="53"/>
    </row>
    <row r="1126" spans="1:8" x14ac:dyDescent="0.25">
      <c r="A1126" s="53"/>
      <c r="B1126" s="53"/>
      <c r="C1126" s="53"/>
      <c r="D1126" s="53"/>
      <c r="E1126" s="53"/>
      <c r="F1126" s="53"/>
      <c r="G1126" s="53"/>
      <c r="H1126" s="53"/>
    </row>
    <row r="1127" spans="1:8" x14ac:dyDescent="0.25">
      <c r="A1127" s="53"/>
      <c r="B1127" s="53"/>
      <c r="C1127" s="53"/>
      <c r="D1127" s="53"/>
      <c r="E1127" s="53"/>
      <c r="F1127" s="53"/>
      <c r="G1127" s="53"/>
      <c r="H1127" s="53"/>
    </row>
    <row r="1128" spans="1:8" x14ac:dyDescent="0.25">
      <c r="A1128" s="53"/>
      <c r="B1128" s="53"/>
      <c r="C1128" s="53"/>
      <c r="D1128" s="53"/>
      <c r="E1128" s="53"/>
      <c r="F1128" s="53"/>
      <c r="G1128" s="53"/>
      <c r="H1128" s="53"/>
    </row>
    <row r="1129" spans="1:8" x14ac:dyDescent="0.25">
      <c r="A1129" s="53"/>
      <c r="B1129" s="53"/>
      <c r="C1129" s="53"/>
      <c r="D1129" s="53"/>
      <c r="E1129" s="53"/>
      <c r="F1129" s="53"/>
      <c r="G1129" s="53"/>
      <c r="H1129" s="53"/>
    </row>
    <row r="1130" spans="1:8" x14ac:dyDescent="0.25">
      <c r="A1130" s="53"/>
      <c r="B1130" s="53"/>
      <c r="C1130" s="53"/>
      <c r="D1130" s="53"/>
      <c r="E1130" s="53"/>
      <c r="F1130" s="53"/>
      <c r="G1130" s="53"/>
      <c r="H1130" s="53"/>
    </row>
    <row r="1131" spans="1:8" x14ac:dyDescent="0.25">
      <c r="A1131" s="53"/>
      <c r="B1131" s="53"/>
      <c r="C1131" s="53"/>
      <c r="D1131" s="53"/>
      <c r="E1131" s="53"/>
      <c r="F1131" s="53"/>
      <c r="G1131" s="53"/>
      <c r="H1131" s="53"/>
    </row>
    <row r="1132" spans="1:8" x14ac:dyDescent="0.25">
      <c r="A1132" s="53"/>
      <c r="B1132" s="53"/>
      <c r="C1132" s="53"/>
      <c r="D1132" s="53"/>
      <c r="E1132" s="53"/>
      <c r="F1132" s="53"/>
      <c r="G1132" s="53"/>
      <c r="H1132" s="53"/>
    </row>
    <row r="1133" spans="1:8" x14ac:dyDescent="0.25">
      <c r="A1133" s="53"/>
      <c r="B1133" s="53"/>
      <c r="C1133" s="53"/>
      <c r="D1133" s="53"/>
      <c r="E1133" s="53"/>
      <c r="F1133" s="53"/>
      <c r="G1133" s="53"/>
      <c r="H1133" s="53"/>
    </row>
    <row r="1134" spans="1:8" x14ac:dyDescent="0.25">
      <c r="A1134" s="53"/>
      <c r="B1134" s="53"/>
      <c r="C1134" s="53"/>
      <c r="D1134" s="53"/>
      <c r="E1134" s="53"/>
      <c r="F1134" s="53"/>
      <c r="G1134" s="53"/>
      <c r="H1134" s="53"/>
    </row>
    <row r="1135" spans="1:8" x14ac:dyDescent="0.25">
      <c r="A1135" s="53"/>
      <c r="B1135" s="53"/>
      <c r="C1135" s="53"/>
      <c r="D1135" s="53"/>
      <c r="E1135" s="53"/>
      <c r="F1135" s="53"/>
      <c r="G1135" s="53"/>
      <c r="H1135" s="53"/>
    </row>
    <row r="1136" spans="1:8" x14ac:dyDescent="0.25">
      <c r="A1136" s="53"/>
      <c r="B1136" s="53"/>
      <c r="C1136" s="53"/>
      <c r="D1136" s="53"/>
      <c r="E1136" s="53"/>
      <c r="F1136" s="53"/>
      <c r="G1136" s="53"/>
      <c r="H1136" s="53"/>
    </row>
    <row r="1137" spans="1:8" x14ac:dyDescent="0.25">
      <c r="A1137" s="53"/>
      <c r="B1137" s="53"/>
      <c r="C1137" s="53"/>
      <c r="D1137" s="53"/>
      <c r="E1137" s="53"/>
      <c r="F1137" s="53"/>
      <c r="G1137" s="53"/>
      <c r="H1137" s="53"/>
    </row>
    <row r="1138" spans="1:8" x14ac:dyDescent="0.25">
      <c r="A1138" s="53"/>
      <c r="B1138" s="53"/>
      <c r="C1138" s="53"/>
      <c r="D1138" s="53"/>
      <c r="E1138" s="53"/>
      <c r="F1138" s="53"/>
      <c r="G1138" s="53"/>
      <c r="H1138" s="53"/>
    </row>
    <row r="1139" spans="1:8" x14ac:dyDescent="0.25">
      <c r="A1139" s="53"/>
      <c r="B1139" s="53"/>
      <c r="C1139" s="53"/>
      <c r="D1139" s="53"/>
      <c r="E1139" s="53"/>
      <c r="F1139" s="53"/>
      <c r="G1139" s="53"/>
      <c r="H1139" s="53"/>
    </row>
    <row r="1140" spans="1:8" x14ac:dyDescent="0.25">
      <c r="A1140" s="53"/>
      <c r="B1140" s="53"/>
      <c r="C1140" s="53"/>
      <c r="D1140" s="53"/>
      <c r="E1140" s="53"/>
      <c r="F1140" s="53"/>
      <c r="G1140" s="53"/>
      <c r="H1140" s="53"/>
    </row>
    <row r="1141" spans="1:8" x14ac:dyDescent="0.25">
      <c r="A1141" s="53"/>
      <c r="B1141" s="53"/>
      <c r="C1141" s="53"/>
      <c r="D1141" s="53"/>
      <c r="E1141" s="53"/>
      <c r="F1141" s="53"/>
      <c r="G1141" s="53"/>
      <c r="H1141" s="53"/>
    </row>
    <row r="1142" spans="1:8" x14ac:dyDescent="0.25">
      <c r="A1142" s="53"/>
      <c r="B1142" s="53"/>
      <c r="C1142" s="53"/>
      <c r="D1142" s="53"/>
      <c r="E1142" s="53"/>
      <c r="F1142" s="53"/>
      <c r="G1142" s="53"/>
      <c r="H1142" s="53"/>
    </row>
    <row r="1143" spans="1:8" x14ac:dyDescent="0.25">
      <c r="A1143" s="53"/>
      <c r="B1143" s="53"/>
      <c r="C1143" s="53"/>
      <c r="D1143" s="53"/>
      <c r="E1143" s="53"/>
      <c r="F1143" s="53"/>
      <c r="G1143" s="53"/>
      <c r="H1143" s="53"/>
    </row>
    <row r="1144" spans="1:8" x14ac:dyDescent="0.25">
      <c r="A1144" s="53"/>
      <c r="B1144" s="53"/>
      <c r="C1144" s="53"/>
      <c r="D1144" s="53"/>
      <c r="E1144" s="53"/>
      <c r="F1144" s="53"/>
      <c r="G1144" s="53"/>
      <c r="H1144" s="53"/>
    </row>
    <row r="1145" spans="1:8" x14ac:dyDescent="0.25">
      <c r="A1145" s="53"/>
      <c r="B1145" s="53"/>
      <c r="C1145" s="53"/>
      <c r="D1145" s="53"/>
      <c r="E1145" s="53"/>
      <c r="F1145" s="53"/>
      <c r="G1145" s="53"/>
      <c r="H1145" s="53"/>
    </row>
    <row r="1146" spans="1:8" x14ac:dyDescent="0.25">
      <c r="A1146" s="53"/>
      <c r="B1146" s="53"/>
      <c r="C1146" s="53"/>
      <c r="D1146" s="53"/>
      <c r="E1146" s="53"/>
      <c r="F1146" s="53"/>
      <c r="G1146" s="53"/>
      <c r="H1146" s="53"/>
    </row>
    <row r="1147" spans="1:8" x14ac:dyDescent="0.25">
      <c r="A1147" s="53"/>
      <c r="B1147" s="53"/>
      <c r="C1147" s="53"/>
      <c r="D1147" s="53"/>
      <c r="E1147" s="53"/>
      <c r="F1147" s="53"/>
      <c r="G1147" s="53"/>
      <c r="H1147" s="53"/>
    </row>
    <row r="1148" spans="1:8" x14ac:dyDescent="0.25">
      <c r="A1148" s="53"/>
      <c r="B1148" s="53"/>
      <c r="C1148" s="53"/>
      <c r="D1148" s="53"/>
      <c r="E1148" s="53"/>
      <c r="F1148" s="53"/>
      <c r="G1148" s="53"/>
      <c r="H1148" s="53"/>
    </row>
    <row r="1149" spans="1:8" x14ac:dyDescent="0.25">
      <c r="A1149" s="53"/>
      <c r="B1149" s="53"/>
      <c r="C1149" s="53"/>
      <c r="D1149" s="53"/>
      <c r="E1149" s="53"/>
      <c r="F1149" s="53"/>
      <c r="G1149" s="53"/>
      <c r="H1149" s="53"/>
    </row>
    <row r="1150" spans="1:8" x14ac:dyDescent="0.25">
      <c r="A1150" s="53"/>
      <c r="B1150" s="53"/>
      <c r="C1150" s="53"/>
      <c r="D1150" s="53"/>
      <c r="E1150" s="53"/>
      <c r="F1150" s="53"/>
      <c r="G1150" s="53"/>
      <c r="H1150" s="53"/>
    </row>
    <row r="1151" spans="1:8" x14ac:dyDescent="0.25">
      <c r="A1151" s="53"/>
      <c r="B1151" s="53"/>
      <c r="C1151" s="53"/>
      <c r="D1151" s="53"/>
      <c r="E1151" s="53"/>
      <c r="F1151" s="53"/>
      <c r="G1151" s="53"/>
      <c r="H1151" s="53"/>
    </row>
    <row r="1152" spans="1:8" x14ac:dyDescent="0.25">
      <c r="A1152" s="53"/>
      <c r="B1152" s="53"/>
      <c r="C1152" s="53"/>
      <c r="D1152" s="53"/>
      <c r="E1152" s="53"/>
      <c r="F1152" s="53"/>
      <c r="G1152" s="53"/>
      <c r="H1152" s="53"/>
    </row>
    <row r="1153" spans="1:8" x14ac:dyDescent="0.25">
      <c r="A1153" s="53"/>
      <c r="B1153" s="53"/>
      <c r="C1153" s="53"/>
      <c r="D1153" s="53"/>
      <c r="E1153" s="53"/>
      <c r="F1153" s="53"/>
      <c r="G1153" s="53"/>
      <c r="H1153" s="53"/>
    </row>
    <row r="1154" spans="1:8" x14ac:dyDescent="0.25">
      <c r="A1154" s="53"/>
      <c r="B1154" s="53"/>
      <c r="C1154" s="53"/>
      <c r="D1154" s="53"/>
      <c r="E1154" s="53"/>
      <c r="F1154" s="53"/>
      <c r="G1154" s="53"/>
      <c r="H1154" s="53"/>
    </row>
    <row r="1155" spans="1:8" x14ac:dyDescent="0.25">
      <c r="A1155" s="53"/>
      <c r="B1155" s="53"/>
      <c r="C1155" s="53"/>
      <c r="D1155" s="53"/>
      <c r="E1155" s="53"/>
      <c r="F1155" s="53"/>
      <c r="G1155" s="53"/>
      <c r="H1155" s="53"/>
    </row>
    <row r="1156" spans="1:8" x14ac:dyDescent="0.25">
      <c r="A1156" s="53"/>
      <c r="B1156" s="53"/>
      <c r="C1156" s="53"/>
      <c r="D1156" s="53"/>
      <c r="E1156" s="53"/>
      <c r="F1156" s="53"/>
      <c r="G1156" s="53"/>
      <c r="H1156" s="53"/>
    </row>
    <row r="1157" spans="1:8" x14ac:dyDescent="0.25">
      <c r="A1157" s="53"/>
      <c r="B1157" s="53"/>
      <c r="C1157" s="53"/>
      <c r="D1157" s="53"/>
      <c r="E1157" s="53"/>
      <c r="F1157" s="53"/>
      <c r="G1157" s="53"/>
      <c r="H1157" s="53"/>
    </row>
    <row r="1158" spans="1:8" x14ac:dyDescent="0.25">
      <c r="A1158" s="53"/>
      <c r="B1158" s="53"/>
      <c r="C1158" s="53"/>
      <c r="D1158" s="53"/>
      <c r="E1158" s="53"/>
      <c r="F1158" s="53"/>
      <c r="G1158" s="53"/>
      <c r="H1158" s="53"/>
    </row>
    <row r="1159" spans="1:8" x14ac:dyDescent="0.25">
      <c r="A1159" s="53"/>
      <c r="B1159" s="53"/>
      <c r="C1159" s="53"/>
      <c r="D1159" s="53"/>
      <c r="E1159" s="53"/>
      <c r="F1159" s="53"/>
      <c r="G1159" s="53"/>
      <c r="H1159" s="53"/>
    </row>
    <row r="1160" spans="1:8" x14ac:dyDescent="0.25">
      <c r="A1160" s="53"/>
      <c r="B1160" s="53"/>
      <c r="C1160" s="53"/>
      <c r="D1160" s="53"/>
      <c r="E1160" s="53"/>
      <c r="F1160" s="53"/>
      <c r="G1160" s="53"/>
      <c r="H1160" s="53"/>
    </row>
    <row r="1161" spans="1:8" x14ac:dyDescent="0.25">
      <c r="A1161" s="53"/>
      <c r="B1161" s="53"/>
      <c r="C1161" s="53"/>
      <c r="D1161" s="53"/>
      <c r="E1161" s="53"/>
      <c r="F1161" s="53"/>
      <c r="G1161" s="53"/>
      <c r="H1161" s="53"/>
    </row>
    <row r="1162" spans="1:8" x14ac:dyDescent="0.25">
      <c r="A1162" s="53"/>
      <c r="B1162" s="53"/>
      <c r="C1162" s="53"/>
      <c r="D1162" s="53"/>
      <c r="E1162" s="53"/>
      <c r="F1162" s="53"/>
      <c r="G1162" s="53"/>
      <c r="H1162" s="53"/>
    </row>
    <row r="1163" spans="1:8" x14ac:dyDescent="0.25">
      <c r="A1163" s="53"/>
      <c r="B1163" s="53"/>
      <c r="C1163" s="53"/>
      <c r="D1163" s="53"/>
      <c r="E1163" s="53"/>
      <c r="F1163" s="53"/>
      <c r="G1163" s="53"/>
      <c r="H1163" s="53"/>
    </row>
    <row r="1164" spans="1:8" x14ac:dyDescent="0.25">
      <c r="A1164" s="53"/>
      <c r="B1164" s="53"/>
      <c r="C1164" s="53"/>
      <c r="D1164" s="53"/>
      <c r="E1164" s="53"/>
      <c r="F1164" s="53"/>
      <c r="G1164" s="53"/>
      <c r="H1164" s="53"/>
    </row>
    <row r="1165" spans="1:8" x14ac:dyDescent="0.25">
      <c r="A1165" s="53"/>
      <c r="B1165" s="53"/>
      <c r="C1165" s="53"/>
      <c r="D1165" s="53"/>
      <c r="E1165" s="53"/>
      <c r="F1165" s="53"/>
      <c r="G1165" s="53"/>
      <c r="H1165" s="53"/>
    </row>
    <row r="1166" spans="1:8" x14ac:dyDescent="0.25">
      <c r="A1166" s="53"/>
      <c r="B1166" s="53"/>
      <c r="C1166" s="53"/>
      <c r="D1166" s="53"/>
      <c r="E1166" s="53"/>
      <c r="F1166" s="53"/>
      <c r="G1166" s="53"/>
      <c r="H1166" s="53"/>
    </row>
    <row r="1167" spans="1:8" x14ac:dyDescent="0.25">
      <c r="A1167" s="53"/>
      <c r="B1167" s="53"/>
      <c r="C1167" s="53"/>
      <c r="D1167" s="53"/>
      <c r="E1167" s="53"/>
      <c r="F1167" s="53"/>
      <c r="G1167" s="53"/>
      <c r="H1167" s="53"/>
    </row>
    <row r="1168" spans="1:8" x14ac:dyDescent="0.25">
      <c r="A1168" s="53"/>
      <c r="B1168" s="53"/>
      <c r="C1168" s="53"/>
      <c r="D1168" s="53"/>
      <c r="E1168" s="53"/>
      <c r="F1168" s="53"/>
      <c r="G1168" s="53"/>
      <c r="H1168" s="53"/>
    </row>
    <row r="1169" spans="1:8" x14ac:dyDescent="0.25">
      <c r="A1169" s="53"/>
      <c r="B1169" s="53"/>
      <c r="C1169" s="53"/>
      <c r="D1169" s="53"/>
      <c r="E1169" s="53"/>
      <c r="F1169" s="53"/>
      <c r="G1169" s="53"/>
      <c r="H1169" s="53"/>
    </row>
    <row r="1170" spans="1:8" x14ac:dyDescent="0.25">
      <c r="A1170" s="53"/>
      <c r="B1170" s="53"/>
      <c r="C1170" s="53"/>
      <c r="D1170" s="53"/>
      <c r="E1170" s="53"/>
      <c r="F1170" s="53"/>
      <c r="G1170" s="53"/>
      <c r="H1170" s="53"/>
    </row>
    <row r="1171" spans="1:8" x14ac:dyDescent="0.25">
      <c r="A1171" s="53"/>
      <c r="B1171" s="53"/>
      <c r="C1171" s="53"/>
      <c r="D1171" s="53"/>
      <c r="E1171" s="53"/>
      <c r="F1171" s="53"/>
      <c r="G1171" s="53"/>
      <c r="H1171" s="53"/>
    </row>
    <row r="1172" spans="1:8" x14ac:dyDescent="0.25">
      <c r="A1172" s="53"/>
      <c r="B1172" s="53"/>
      <c r="C1172" s="53"/>
      <c r="D1172" s="53"/>
      <c r="E1172" s="53"/>
      <c r="F1172" s="53"/>
      <c r="G1172" s="53"/>
      <c r="H1172" s="53"/>
    </row>
    <row r="1173" spans="1:8" x14ac:dyDescent="0.25">
      <c r="A1173" s="53"/>
      <c r="B1173" s="53"/>
      <c r="C1173" s="53"/>
      <c r="D1173" s="53"/>
      <c r="E1173" s="53"/>
      <c r="F1173" s="53"/>
      <c r="G1173" s="53"/>
      <c r="H1173" s="53"/>
    </row>
    <row r="1174" spans="1:8" x14ac:dyDescent="0.25">
      <c r="A1174" s="53"/>
      <c r="B1174" s="53"/>
      <c r="C1174" s="53"/>
      <c r="D1174" s="53"/>
      <c r="E1174" s="53"/>
      <c r="F1174" s="53"/>
      <c r="G1174" s="53"/>
      <c r="H1174" s="53"/>
    </row>
    <row r="1175" spans="1:8" x14ac:dyDescent="0.25">
      <c r="A1175" s="53"/>
      <c r="B1175" s="53"/>
      <c r="C1175" s="53"/>
      <c r="D1175" s="53"/>
      <c r="E1175" s="53"/>
      <c r="F1175" s="53"/>
      <c r="G1175" s="53"/>
      <c r="H1175" s="53"/>
    </row>
    <row r="1176" spans="1:8" x14ac:dyDescent="0.25">
      <c r="A1176" s="53"/>
      <c r="B1176" s="53"/>
      <c r="C1176" s="53"/>
      <c r="D1176" s="53"/>
      <c r="E1176" s="53"/>
      <c r="F1176" s="53"/>
      <c r="G1176" s="53"/>
      <c r="H1176" s="53"/>
    </row>
    <row r="1177" spans="1:8" x14ac:dyDescent="0.25">
      <c r="A1177" s="53"/>
      <c r="B1177" s="53"/>
      <c r="C1177" s="53"/>
      <c r="D1177" s="53"/>
      <c r="E1177" s="53"/>
      <c r="F1177" s="53"/>
      <c r="G1177" s="53"/>
      <c r="H1177" s="53"/>
    </row>
    <row r="1178" spans="1:8" x14ac:dyDescent="0.25">
      <c r="A1178" s="53"/>
      <c r="B1178" s="53"/>
      <c r="C1178" s="53"/>
      <c r="D1178" s="53"/>
      <c r="E1178" s="53"/>
      <c r="F1178" s="53"/>
      <c r="G1178" s="53"/>
      <c r="H1178" s="53"/>
    </row>
    <row r="1179" spans="1:8" x14ac:dyDescent="0.25">
      <c r="A1179" s="53"/>
      <c r="B1179" s="53"/>
      <c r="C1179" s="53"/>
      <c r="D1179" s="53"/>
      <c r="E1179" s="53"/>
      <c r="F1179" s="53"/>
      <c r="G1179" s="53"/>
      <c r="H1179" s="53"/>
    </row>
    <row r="1180" spans="1:8" x14ac:dyDescent="0.25">
      <c r="A1180" s="53"/>
      <c r="B1180" s="53"/>
      <c r="C1180" s="53"/>
      <c r="D1180" s="53"/>
      <c r="E1180" s="53"/>
      <c r="F1180" s="53"/>
      <c r="G1180" s="53"/>
      <c r="H1180" s="53"/>
    </row>
    <row r="1181" spans="1:8" x14ac:dyDescent="0.25">
      <c r="A1181" s="53"/>
      <c r="B1181" s="53"/>
      <c r="C1181" s="53"/>
      <c r="D1181" s="53"/>
      <c r="E1181" s="53"/>
      <c r="F1181" s="53"/>
      <c r="G1181" s="53"/>
      <c r="H1181" s="53"/>
    </row>
    <row r="1182" spans="1:8" x14ac:dyDescent="0.25">
      <c r="A1182" s="53"/>
      <c r="B1182" s="53"/>
      <c r="C1182" s="53"/>
      <c r="D1182" s="53"/>
      <c r="E1182" s="53"/>
      <c r="F1182" s="53"/>
      <c r="G1182" s="53"/>
      <c r="H1182" s="53"/>
    </row>
    <row r="1183" spans="1:8" x14ac:dyDescent="0.25">
      <c r="A1183" s="53"/>
      <c r="B1183" s="53"/>
      <c r="C1183" s="53"/>
      <c r="D1183" s="53"/>
      <c r="E1183" s="53"/>
      <c r="F1183" s="53"/>
      <c r="G1183" s="53"/>
      <c r="H1183" s="53"/>
    </row>
    <row r="1184" spans="1:8" x14ac:dyDescent="0.25">
      <c r="A1184" s="53"/>
      <c r="B1184" s="53"/>
      <c r="C1184" s="53"/>
      <c r="D1184" s="53"/>
      <c r="E1184" s="53"/>
      <c r="F1184" s="53"/>
      <c r="G1184" s="53"/>
      <c r="H1184" s="53"/>
    </row>
    <row r="1185" spans="1:8" x14ac:dyDescent="0.25">
      <c r="A1185" s="53"/>
      <c r="B1185" s="53"/>
      <c r="C1185" s="53"/>
      <c r="D1185" s="53"/>
      <c r="E1185" s="53"/>
      <c r="F1185" s="53"/>
      <c r="G1185" s="53"/>
      <c r="H1185" s="53"/>
    </row>
    <row r="1186" spans="1:8" x14ac:dyDescent="0.25">
      <c r="A1186" s="53"/>
      <c r="B1186" s="53"/>
      <c r="C1186" s="53"/>
      <c r="D1186" s="53"/>
      <c r="E1186" s="53"/>
      <c r="F1186" s="53"/>
      <c r="G1186" s="53"/>
      <c r="H1186" s="53"/>
    </row>
    <row r="1187" spans="1:8" x14ac:dyDescent="0.25">
      <c r="A1187" s="53"/>
      <c r="B1187" s="53"/>
      <c r="C1187" s="53"/>
      <c r="D1187" s="53"/>
      <c r="E1187" s="53"/>
      <c r="F1187" s="53"/>
      <c r="G1187" s="53"/>
      <c r="H1187" s="53"/>
    </row>
    <row r="1188" spans="1:8" x14ac:dyDescent="0.25">
      <c r="A1188" s="53"/>
      <c r="B1188" s="53"/>
      <c r="C1188" s="53"/>
      <c r="D1188" s="53"/>
      <c r="E1188" s="53"/>
      <c r="F1188" s="53"/>
      <c r="G1188" s="53"/>
      <c r="H1188" s="53"/>
    </row>
    <row r="1189" spans="1:8" x14ac:dyDescent="0.25">
      <c r="A1189" s="53"/>
      <c r="B1189" s="53"/>
      <c r="C1189" s="53"/>
      <c r="D1189" s="53"/>
      <c r="E1189" s="53"/>
      <c r="F1189" s="53"/>
      <c r="G1189" s="53"/>
      <c r="H1189" s="53"/>
    </row>
    <row r="1190" spans="1:8" x14ac:dyDescent="0.25">
      <c r="A1190" s="53"/>
      <c r="B1190" s="53"/>
      <c r="C1190" s="53"/>
      <c r="D1190" s="53"/>
      <c r="E1190" s="53"/>
      <c r="F1190" s="53"/>
      <c r="G1190" s="53"/>
      <c r="H1190" s="53"/>
    </row>
    <row r="1191" spans="1:8" x14ac:dyDescent="0.25">
      <c r="A1191" s="53"/>
      <c r="B1191" s="53"/>
      <c r="C1191" s="53"/>
      <c r="D1191" s="53"/>
      <c r="E1191" s="53"/>
      <c r="F1191" s="53"/>
      <c r="G1191" s="53"/>
      <c r="H1191" s="53"/>
    </row>
    <row r="1192" spans="1:8" x14ac:dyDescent="0.25">
      <c r="A1192" s="53"/>
      <c r="B1192" s="53"/>
      <c r="C1192" s="53"/>
      <c r="D1192" s="53"/>
      <c r="E1192" s="53"/>
      <c r="F1192" s="53"/>
      <c r="G1192" s="53"/>
      <c r="H1192" s="53"/>
    </row>
    <row r="1193" spans="1:8" x14ac:dyDescent="0.25">
      <c r="A1193" s="53"/>
      <c r="B1193" s="53"/>
      <c r="C1193" s="53"/>
      <c r="D1193" s="53"/>
      <c r="E1193" s="53"/>
      <c r="F1193" s="53"/>
      <c r="G1193" s="53"/>
      <c r="H1193" s="53"/>
    </row>
    <row r="1194" spans="1:8" x14ac:dyDescent="0.25">
      <c r="A1194" s="53"/>
      <c r="B1194" s="53"/>
      <c r="C1194" s="53"/>
      <c r="D1194" s="53"/>
      <c r="E1194" s="53"/>
      <c r="F1194" s="53"/>
      <c r="G1194" s="53"/>
      <c r="H1194" s="53"/>
    </row>
    <row r="1195" spans="1:8" x14ac:dyDescent="0.25">
      <c r="A1195" s="53"/>
      <c r="B1195" s="53"/>
      <c r="C1195" s="53"/>
      <c r="D1195" s="53"/>
      <c r="E1195" s="53"/>
      <c r="F1195" s="53"/>
      <c r="G1195" s="53"/>
      <c r="H1195" s="53"/>
    </row>
    <row r="1196" spans="1:8" x14ac:dyDescent="0.25">
      <c r="A1196" s="53"/>
      <c r="B1196" s="53"/>
      <c r="C1196" s="53"/>
      <c r="D1196" s="53"/>
      <c r="E1196" s="53"/>
      <c r="F1196" s="53"/>
      <c r="G1196" s="53"/>
      <c r="H1196" s="53"/>
    </row>
    <row r="1197" spans="1:8" x14ac:dyDescent="0.25">
      <c r="A1197" s="53"/>
      <c r="B1197" s="53"/>
      <c r="C1197" s="53"/>
      <c r="D1197" s="53"/>
      <c r="E1197" s="53"/>
      <c r="F1197" s="53"/>
      <c r="G1197" s="53"/>
      <c r="H1197" s="53"/>
    </row>
    <row r="1198" spans="1:8" x14ac:dyDescent="0.25">
      <c r="A1198" s="53"/>
      <c r="B1198" s="53"/>
      <c r="C1198" s="53"/>
      <c r="D1198" s="53"/>
      <c r="E1198" s="53"/>
      <c r="F1198" s="53"/>
      <c r="G1198" s="53"/>
      <c r="H1198" s="53"/>
    </row>
    <row r="1199" spans="1:8" x14ac:dyDescent="0.25">
      <c r="A1199" s="53"/>
      <c r="B1199" s="53"/>
      <c r="C1199" s="53"/>
      <c r="D1199" s="53"/>
      <c r="E1199" s="53"/>
      <c r="F1199" s="53"/>
      <c r="G1199" s="53"/>
      <c r="H1199" s="53"/>
    </row>
    <row r="1200" spans="1:8" x14ac:dyDescent="0.25">
      <c r="A1200" s="53"/>
      <c r="B1200" s="53"/>
      <c r="C1200" s="53"/>
      <c r="D1200" s="53"/>
      <c r="E1200" s="53"/>
      <c r="F1200" s="53"/>
      <c r="G1200" s="53"/>
      <c r="H1200" s="53"/>
    </row>
    <row r="1201" spans="1:8" x14ac:dyDescent="0.25">
      <c r="A1201" s="53"/>
      <c r="B1201" s="53"/>
      <c r="C1201" s="53"/>
      <c r="D1201" s="53"/>
      <c r="E1201" s="53"/>
      <c r="F1201" s="53"/>
      <c r="G1201" s="53"/>
      <c r="H1201" s="53"/>
    </row>
    <row r="1202" spans="1:8" x14ac:dyDescent="0.25">
      <c r="A1202" s="53"/>
      <c r="B1202" s="53"/>
      <c r="C1202" s="53"/>
      <c r="D1202" s="53"/>
      <c r="E1202" s="53"/>
      <c r="F1202" s="53"/>
      <c r="G1202" s="53"/>
      <c r="H1202" s="53"/>
    </row>
    <row r="1203" spans="1:8" x14ac:dyDescent="0.25">
      <c r="A1203" s="53"/>
      <c r="B1203" s="53"/>
      <c r="C1203" s="53"/>
      <c r="D1203" s="53"/>
      <c r="E1203" s="53"/>
      <c r="F1203" s="53"/>
      <c r="G1203" s="53"/>
      <c r="H1203" s="53"/>
    </row>
    <row r="1204" spans="1:8" x14ac:dyDescent="0.25">
      <c r="A1204" s="53"/>
      <c r="B1204" s="53"/>
      <c r="C1204" s="53"/>
      <c r="D1204" s="53"/>
      <c r="E1204" s="53"/>
      <c r="F1204" s="53"/>
      <c r="G1204" s="53"/>
      <c r="H1204" s="53"/>
    </row>
    <row r="1205" spans="1:8" x14ac:dyDescent="0.25">
      <c r="A1205" s="53"/>
      <c r="B1205" s="53"/>
      <c r="C1205" s="53"/>
      <c r="D1205" s="53"/>
      <c r="E1205" s="53"/>
      <c r="F1205" s="53"/>
      <c r="G1205" s="53"/>
      <c r="H1205" s="53"/>
    </row>
    <row r="1206" spans="1:8" x14ac:dyDescent="0.25">
      <c r="A1206" s="53"/>
      <c r="B1206" s="53"/>
      <c r="C1206" s="53"/>
      <c r="D1206" s="53"/>
      <c r="E1206" s="53"/>
      <c r="F1206" s="53"/>
      <c r="G1206" s="53"/>
      <c r="H1206" s="53"/>
    </row>
    <row r="1207" spans="1:8" x14ac:dyDescent="0.25">
      <c r="A1207" s="53"/>
      <c r="B1207" s="53"/>
      <c r="C1207" s="53"/>
      <c r="D1207" s="53"/>
      <c r="E1207" s="53"/>
      <c r="F1207" s="53"/>
      <c r="G1207" s="53"/>
      <c r="H1207" s="53"/>
    </row>
    <row r="1208" spans="1:8" x14ac:dyDescent="0.25">
      <c r="A1208" s="53"/>
      <c r="B1208" s="53"/>
      <c r="C1208" s="53"/>
      <c r="D1208" s="53"/>
      <c r="E1208" s="53"/>
      <c r="F1208" s="53"/>
      <c r="G1208" s="53"/>
      <c r="H1208" s="53"/>
    </row>
    <row r="1209" spans="1:8" x14ac:dyDescent="0.25">
      <c r="A1209" s="53"/>
      <c r="B1209" s="53"/>
      <c r="C1209" s="53"/>
      <c r="D1209" s="53"/>
      <c r="E1209" s="53"/>
      <c r="F1209" s="53"/>
      <c r="G1209" s="53"/>
      <c r="H1209" s="53"/>
    </row>
    <row r="1210" spans="1:8" x14ac:dyDescent="0.25">
      <c r="A1210" s="53"/>
      <c r="B1210" s="53"/>
      <c r="C1210" s="53"/>
      <c r="D1210" s="53"/>
      <c r="E1210" s="53"/>
      <c r="F1210" s="53"/>
      <c r="G1210" s="53"/>
      <c r="H1210" s="53"/>
    </row>
    <row r="1211" spans="1:8" x14ac:dyDescent="0.25">
      <c r="A1211" s="53"/>
      <c r="B1211" s="53"/>
      <c r="C1211" s="53"/>
      <c r="D1211" s="53"/>
      <c r="E1211" s="53"/>
      <c r="F1211" s="53"/>
      <c r="G1211" s="53"/>
      <c r="H1211" s="53"/>
    </row>
    <row r="1212" spans="1:8" x14ac:dyDescent="0.25">
      <c r="A1212" s="53"/>
      <c r="B1212" s="53"/>
      <c r="C1212" s="53"/>
      <c r="D1212" s="53"/>
      <c r="E1212" s="53"/>
      <c r="F1212" s="53"/>
      <c r="G1212" s="53"/>
      <c r="H1212" s="53"/>
    </row>
    <row r="1213" spans="1:8" x14ac:dyDescent="0.25">
      <c r="A1213" s="53"/>
      <c r="B1213" s="53"/>
      <c r="C1213" s="53"/>
      <c r="D1213" s="53"/>
      <c r="E1213" s="53"/>
      <c r="F1213" s="53"/>
      <c r="G1213" s="53"/>
      <c r="H1213" s="53"/>
    </row>
    <row r="1214" spans="1:8" x14ac:dyDescent="0.25">
      <c r="A1214" s="53"/>
      <c r="B1214" s="53"/>
      <c r="C1214" s="53"/>
      <c r="D1214" s="53"/>
      <c r="E1214" s="53"/>
      <c r="F1214" s="53"/>
      <c r="G1214" s="53"/>
      <c r="H1214" s="53"/>
    </row>
    <row r="1215" spans="1:8" x14ac:dyDescent="0.25">
      <c r="A1215" s="53"/>
      <c r="B1215" s="53"/>
      <c r="C1215" s="53"/>
      <c r="D1215" s="53"/>
      <c r="E1215" s="53"/>
      <c r="F1215" s="53"/>
      <c r="G1215" s="53"/>
      <c r="H1215" s="53"/>
    </row>
    <row r="1216" spans="1:8" x14ac:dyDescent="0.25">
      <c r="A1216" s="53"/>
      <c r="B1216" s="53"/>
      <c r="C1216" s="53"/>
      <c r="D1216" s="53"/>
      <c r="E1216" s="53"/>
      <c r="F1216" s="53"/>
      <c r="G1216" s="53"/>
      <c r="H1216" s="53"/>
    </row>
    <row r="1217" spans="1:8" x14ac:dyDescent="0.25">
      <c r="A1217" s="53"/>
      <c r="B1217" s="53"/>
      <c r="C1217" s="53"/>
      <c r="D1217" s="53"/>
      <c r="E1217" s="53"/>
      <c r="F1217" s="53"/>
      <c r="G1217" s="53"/>
      <c r="H1217" s="53"/>
    </row>
    <row r="1218" spans="1:8" x14ac:dyDescent="0.25">
      <c r="A1218" s="53"/>
      <c r="B1218" s="53"/>
      <c r="C1218" s="53"/>
      <c r="D1218" s="53"/>
      <c r="E1218" s="53"/>
      <c r="F1218" s="53"/>
      <c r="G1218" s="53"/>
      <c r="H1218" s="53"/>
    </row>
    <row r="1219" spans="1:8" x14ac:dyDescent="0.25">
      <c r="A1219" s="53"/>
      <c r="B1219" s="53"/>
      <c r="C1219" s="53"/>
      <c r="D1219" s="53"/>
      <c r="E1219" s="53"/>
      <c r="F1219" s="53"/>
      <c r="G1219" s="53"/>
      <c r="H1219" s="53"/>
    </row>
    <row r="1220" spans="1:8" x14ac:dyDescent="0.25">
      <c r="A1220" s="53"/>
      <c r="B1220" s="53"/>
      <c r="C1220" s="53"/>
      <c r="D1220" s="53"/>
      <c r="E1220" s="53"/>
      <c r="F1220" s="53"/>
      <c r="G1220" s="53"/>
      <c r="H1220" s="53"/>
    </row>
    <row r="1221" spans="1:8" x14ac:dyDescent="0.25">
      <c r="A1221" s="53"/>
      <c r="B1221" s="53"/>
      <c r="C1221" s="53"/>
      <c r="D1221" s="53"/>
      <c r="E1221" s="53"/>
      <c r="F1221" s="53"/>
      <c r="G1221" s="53"/>
      <c r="H1221" s="53"/>
    </row>
    <row r="1222" spans="1:8" x14ac:dyDescent="0.25">
      <c r="A1222" s="53"/>
      <c r="B1222" s="53"/>
      <c r="C1222" s="53"/>
      <c r="D1222" s="53"/>
      <c r="E1222" s="53"/>
      <c r="F1222" s="53"/>
      <c r="G1222" s="53"/>
      <c r="H1222" s="53"/>
    </row>
    <row r="1223" spans="1:8" x14ac:dyDescent="0.25">
      <c r="A1223" s="53"/>
      <c r="B1223" s="53"/>
      <c r="C1223" s="53"/>
      <c r="D1223" s="53"/>
      <c r="E1223" s="53"/>
      <c r="F1223" s="53"/>
      <c r="G1223" s="53"/>
      <c r="H1223" s="53"/>
    </row>
    <row r="1224" spans="1:8" x14ac:dyDescent="0.25">
      <c r="A1224" s="53"/>
      <c r="B1224" s="53"/>
      <c r="C1224" s="53"/>
      <c r="D1224" s="53"/>
      <c r="E1224" s="53"/>
      <c r="F1224" s="53"/>
      <c r="G1224" s="53"/>
      <c r="H1224" s="53"/>
    </row>
    <row r="1225" spans="1:8" x14ac:dyDescent="0.25">
      <c r="A1225" s="53"/>
      <c r="B1225" s="53"/>
      <c r="C1225" s="53"/>
      <c r="D1225" s="53"/>
      <c r="E1225" s="53"/>
      <c r="F1225" s="53"/>
      <c r="G1225" s="53"/>
      <c r="H1225" s="53"/>
    </row>
    <row r="1226" spans="1:8" x14ac:dyDescent="0.25">
      <c r="A1226" s="53"/>
      <c r="B1226" s="53"/>
      <c r="C1226" s="53"/>
      <c r="D1226" s="53"/>
      <c r="E1226" s="53"/>
      <c r="F1226" s="53"/>
      <c r="G1226" s="53"/>
      <c r="H1226" s="53"/>
    </row>
    <row r="1227" spans="1:8" x14ac:dyDescent="0.25">
      <c r="A1227" s="53"/>
      <c r="B1227" s="53"/>
      <c r="C1227" s="53"/>
      <c r="D1227" s="53"/>
      <c r="E1227" s="53"/>
      <c r="F1227" s="53"/>
      <c r="G1227" s="53"/>
      <c r="H1227" s="53"/>
    </row>
    <row r="1228" spans="1:8" x14ac:dyDescent="0.25">
      <c r="A1228" s="53"/>
      <c r="B1228" s="53"/>
      <c r="C1228" s="53"/>
      <c r="D1228" s="53"/>
      <c r="E1228" s="53"/>
      <c r="F1228" s="53"/>
      <c r="G1228" s="53"/>
      <c r="H1228" s="53"/>
    </row>
    <row r="1229" spans="1:8" x14ac:dyDescent="0.25">
      <c r="A1229" s="53"/>
      <c r="B1229" s="53"/>
      <c r="C1229" s="53"/>
      <c r="D1229" s="53"/>
      <c r="E1229" s="53"/>
      <c r="F1229" s="53"/>
      <c r="G1229" s="53"/>
      <c r="H1229" s="53"/>
    </row>
    <row r="1230" spans="1:8" x14ac:dyDescent="0.25">
      <c r="A1230" s="53"/>
      <c r="B1230" s="53"/>
      <c r="C1230" s="53"/>
      <c r="D1230" s="53"/>
      <c r="E1230" s="53"/>
      <c r="F1230" s="53"/>
      <c r="G1230" s="53"/>
      <c r="H1230" s="53"/>
    </row>
    <row r="1231" spans="1:8" x14ac:dyDescent="0.25">
      <c r="A1231" s="53"/>
      <c r="B1231" s="53"/>
      <c r="C1231" s="53"/>
      <c r="D1231" s="53"/>
      <c r="E1231" s="53"/>
      <c r="F1231" s="53"/>
      <c r="G1231" s="53"/>
      <c r="H1231" s="53"/>
    </row>
    <row r="1232" spans="1:8" x14ac:dyDescent="0.25">
      <c r="A1232" s="53"/>
      <c r="B1232" s="53"/>
      <c r="C1232" s="53"/>
      <c r="D1232" s="53"/>
      <c r="E1232" s="53"/>
      <c r="F1232" s="53"/>
      <c r="G1232" s="53"/>
      <c r="H1232" s="53"/>
    </row>
    <row r="1233" spans="1:8" x14ac:dyDescent="0.25">
      <c r="A1233" s="53"/>
      <c r="B1233" s="53"/>
      <c r="C1233" s="53"/>
      <c r="D1233" s="53"/>
      <c r="E1233" s="53"/>
      <c r="F1233" s="53"/>
      <c r="G1233" s="53"/>
      <c r="H1233" s="53"/>
    </row>
    <row r="1234" spans="1:8" x14ac:dyDescent="0.25">
      <c r="A1234" s="53"/>
      <c r="B1234" s="53"/>
      <c r="C1234" s="53"/>
      <c r="D1234" s="53"/>
      <c r="E1234" s="53"/>
      <c r="F1234" s="53"/>
      <c r="G1234" s="53"/>
      <c r="H1234" s="53"/>
    </row>
    <row r="1235" spans="1:8" x14ac:dyDescent="0.25">
      <c r="A1235" s="53"/>
      <c r="B1235" s="53"/>
      <c r="C1235" s="53"/>
      <c r="D1235" s="53"/>
      <c r="E1235" s="53"/>
      <c r="F1235" s="53"/>
      <c r="G1235" s="53"/>
      <c r="H1235" s="53"/>
    </row>
    <row r="1236" spans="1:8" x14ac:dyDescent="0.25">
      <c r="A1236" s="53"/>
      <c r="B1236" s="53"/>
      <c r="C1236" s="53"/>
      <c r="D1236" s="53"/>
      <c r="E1236" s="53"/>
      <c r="F1236" s="53"/>
      <c r="G1236" s="53"/>
      <c r="H1236" s="53"/>
    </row>
    <row r="1237" spans="1:8" x14ac:dyDescent="0.25">
      <c r="A1237" s="53"/>
      <c r="B1237" s="53"/>
      <c r="C1237" s="53"/>
      <c r="D1237" s="53"/>
      <c r="E1237" s="53"/>
      <c r="F1237" s="53"/>
      <c r="G1237" s="53"/>
      <c r="H1237" s="53"/>
    </row>
    <row r="1238" spans="1:8" x14ac:dyDescent="0.25">
      <c r="A1238" s="53"/>
      <c r="B1238" s="53"/>
      <c r="C1238" s="53"/>
      <c r="D1238" s="53"/>
      <c r="E1238" s="53"/>
      <c r="F1238" s="53"/>
      <c r="G1238" s="53"/>
      <c r="H1238" s="53"/>
    </row>
    <row r="1239" spans="1:8" x14ac:dyDescent="0.25">
      <c r="A1239" s="53"/>
      <c r="B1239" s="53"/>
      <c r="C1239" s="53"/>
      <c r="D1239" s="53"/>
      <c r="E1239" s="53"/>
      <c r="F1239" s="53"/>
      <c r="G1239" s="53"/>
      <c r="H1239" s="53"/>
    </row>
    <row r="1240" spans="1:8" x14ac:dyDescent="0.25">
      <c r="A1240" s="53"/>
      <c r="B1240" s="53"/>
      <c r="C1240" s="53"/>
      <c r="D1240" s="53"/>
      <c r="E1240" s="53"/>
      <c r="F1240" s="53"/>
      <c r="G1240" s="53"/>
      <c r="H1240" s="53"/>
    </row>
    <row r="1241" spans="1:8" x14ac:dyDescent="0.25">
      <c r="A1241" s="53"/>
      <c r="B1241" s="53"/>
      <c r="C1241" s="53"/>
      <c r="D1241" s="53"/>
      <c r="E1241" s="53"/>
      <c r="F1241" s="53"/>
      <c r="G1241" s="53"/>
      <c r="H1241" s="53"/>
    </row>
    <row r="1242" spans="1:8" x14ac:dyDescent="0.25">
      <c r="A1242" s="53"/>
      <c r="B1242" s="53"/>
      <c r="C1242" s="53"/>
      <c r="D1242" s="53"/>
      <c r="E1242" s="53"/>
      <c r="F1242" s="53"/>
      <c r="G1242" s="53"/>
      <c r="H1242" s="53"/>
    </row>
    <row r="1243" spans="1:8" x14ac:dyDescent="0.25">
      <c r="A1243" s="53"/>
      <c r="B1243" s="53"/>
      <c r="C1243" s="53"/>
      <c r="D1243" s="53"/>
      <c r="E1243" s="53"/>
      <c r="F1243" s="53"/>
      <c r="G1243" s="53"/>
      <c r="H1243" s="53"/>
    </row>
    <row r="1244" spans="1:8" x14ac:dyDescent="0.25">
      <c r="A1244" s="53"/>
      <c r="B1244" s="53"/>
      <c r="C1244" s="53"/>
      <c r="D1244" s="53"/>
      <c r="E1244" s="53"/>
      <c r="F1244" s="53"/>
      <c r="G1244" s="53"/>
      <c r="H1244" s="53"/>
    </row>
    <row r="1245" spans="1:8" x14ac:dyDescent="0.25">
      <c r="A1245" s="53"/>
      <c r="B1245" s="53"/>
      <c r="C1245" s="53"/>
      <c r="D1245" s="53"/>
      <c r="E1245" s="53"/>
      <c r="F1245" s="53"/>
      <c r="G1245" s="53"/>
      <c r="H1245" s="53"/>
    </row>
    <row r="1246" spans="1:8" x14ac:dyDescent="0.25">
      <c r="A1246" s="53"/>
      <c r="B1246" s="53"/>
      <c r="C1246" s="53"/>
      <c r="D1246" s="53"/>
      <c r="E1246" s="53"/>
      <c r="F1246" s="53"/>
      <c r="G1246" s="53"/>
      <c r="H1246" s="53"/>
    </row>
    <row r="1247" spans="1:8" x14ac:dyDescent="0.25">
      <c r="A1247" s="53"/>
      <c r="B1247" s="53"/>
      <c r="C1247" s="53"/>
      <c r="D1247" s="53"/>
      <c r="E1247" s="53"/>
      <c r="F1247" s="53"/>
      <c r="G1247" s="53"/>
      <c r="H1247" s="53"/>
    </row>
    <row r="1248" spans="1:8" x14ac:dyDescent="0.25">
      <c r="A1248" s="53"/>
      <c r="B1248" s="53"/>
      <c r="C1248" s="53"/>
      <c r="D1248" s="53"/>
      <c r="E1248" s="53"/>
      <c r="F1248" s="53"/>
      <c r="G1248" s="53"/>
      <c r="H1248" s="53"/>
    </row>
    <row r="1249" spans="1:8" x14ac:dyDescent="0.25">
      <c r="A1249" s="53"/>
      <c r="B1249" s="53"/>
      <c r="C1249" s="53"/>
      <c r="D1249" s="53"/>
      <c r="E1249" s="53"/>
      <c r="F1249" s="53"/>
      <c r="G1249" s="53"/>
      <c r="H1249" s="53"/>
    </row>
    <row r="1250" spans="1:8" x14ac:dyDescent="0.25">
      <c r="A1250" s="53"/>
      <c r="B1250" s="53"/>
      <c r="C1250" s="53"/>
      <c r="D1250" s="53"/>
      <c r="E1250" s="53"/>
      <c r="F1250" s="53"/>
      <c r="G1250" s="53"/>
      <c r="H1250" s="53"/>
    </row>
    <row r="1251" spans="1:8" x14ac:dyDescent="0.25">
      <c r="A1251" s="53"/>
      <c r="B1251" s="53"/>
      <c r="C1251" s="53"/>
      <c r="D1251" s="53"/>
      <c r="E1251" s="53"/>
      <c r="F1251" s="53"/>
      <c r="G1251" s="53"/>
      <c r="H1251" s="53"/>
    </row>
    <row r="1252" spans="1:8" x14ac:dyDescent="0.25">
      <c r="A1252" s="53"/>
      <c r="B1252" s="53"/>
      <c r="C1252" s="53"/>
      <c r="D1252" s="53"/>
      <c r="E1252" s="53"/>
      <c r="F1252" s="53"/>
      <c r="G1252" s="53"/>
      <c r="H1252" s="53"/>
    </row>
    <row r="1253" spans="1:8" x14ac:dyDescent="0.25">
      <c r="A1253" s="53"/>
      <c r="B1253" s="53"/>
      <c r="C1253" s="53"/>
      <c r="D1253" s="53"/>
      <c r="E1253" s="53"/>
      <c r="F1253" s="53"/>
      <c r="G1253" s="53"/>
      <c r="H1253" s="53"/>
    </row>
    <row r="1254" spans="1:8" x14ac:dyDescent="0.25">
      <c r="A1254" s="53"/>
      <c r="B1254" s="53"/>
      <c r="C1254" s="53"/>
      <c r="D1254" s="53"/>
      <c r="E1254" s="53"/>
      <c r="F1254" s="53"/>
      <c r="G1254" s="53"/>
      <c r="H1254" s="53"/>
    </row>
    <row r="1255" spans="1:8" x14ac:dyDescent="0.25">
      <c r="A1255" s="53"/>
      <c r="B1255" s="53"/>
      <c r="C1255" s="53"/>
      <c r="D1255" s="53"/>
      <c r="E1255" s="53"/>
      <c r="F1255" s="53"/>
      <c r="G1255" s="53"/>
      <c r="H1255" s="53"/>
    </row>
    <row r="1256" spans="1:8" x14ac:dyDescent="0.25">
      <c r="A1256" s="53"/>
      <c r="B1256" s="53"/>
      <c r="C1256" s="53"/>
      <c r="D1256" s="53"/>
      <c r="E1256" s="53"/>
      <c r="F1256" s="53"/>
      <c r="G1256" s="53"/>
      <c r="H1256" s="53"/>
    </row>
    <row r="1257" spans="1:8" x14ac:dyDescent="0.25">
      <c r="A1257" s="53"/>
      <c r="B1257" s="53"/>
      <c r="C1257" s="53"/>
      <c r="D1257" s="53"/>
      <c r="E1257" s="53"/>
      <c r="F1257" s="53"/>
      <c r="G1257" s="53"/>
      <c r="H1257" s="53"/>
    </row>
    <row r="1258" spans="1:8" x14ac:dyDescent="0.25">
      <c r="A1258" s="53"/>
      <c r="B1258" s="53"/>
      <c r="C1258" s="53"/>
      <c r="D1258" s="53"/>
      <c r="E1258" s="53"/>
      <c r="F1258" s="53"/>
      <c r="G1258" s="53"/>
      <c r="H1258" s="53"/>
    </row>
    <row r="1259" spans="1:8" x14ac:dyDescent="0.25">
      <c r="A1259" s="53"/>
      <c r="B1259" s="53"/>
      <c r="C1259" s="53"/>
      <c r="D1259" s="53"/>
      <c r="E1259" s="53"/>
      <c r="F1259" s="53"/>
      <c r="G1259" s="53"/>
      <c r="H1259" s="53"/>
    </row>
    <row r="1260" spans="1:8" x14ac:dyDescent="0.25">
      <c r="A1260" s="53"/>
      <c r="B1260" s="53"/>
      <c r="C1260" s="53"/>
      <c r="D1260" s="53"/>
      <c r="E1260" s="53"/>
      <c r="F1260" s="53"/>
      <c r="G1260" s="53"/>
      <c r="H1260" s="53"/>
    </row>
    <row r="1261" spans="1:8" x14ac:dyDescent="0.25">
      <c r="A1261" s="53"/>
      <c r="B1261" s="53"/>
      <c r="C1261" s="53"/>
      <c r="D1261" s="53"/>
      <c r="E1261" s="53"/>
      <c r="F1261" s="53"/>
      <c r="G1261" s="53"/>
      <c r="H1261" s="53"/>
    </row>
    <row r="1262" spans="1:8" x14ac:dyDescent="0.25">
      <c r="A1262" s="53"/>
      <c r="B1262" s="53"/>
      <c r="C1262" s="53"/>
      <c r="D1262" s="53"/>
      <c r="E1262" s="53"/>
      <c r="F1262" s="53"/>
      <c r="G1262" s="53"/>
      <c r="H1262" s="53"/>
    </row>
    <row r="1263" spans="1:8" x14ac:dyDescent="0.25">
      <c r="A1263" s="53"/>
      <c r="B1263" s="53"/>
      <c r="C1263" s="53"/>
      <c r="D1263" s="53"/>
      <c r="E1263" s="53"/>
      <c r="F1263" s="53"/>
      <c r="G1263" s="53"/>
      <c r="H1263" s="53"/>
    </row>
    <row r="1264" spans="1:8" x14ac:dyDescent="0.25">
      <c r="A1264" s="53"/>
      <c r="B1264" s="53"/>
      <c r="C1264" s="53"/>
      <c r="D1264" s="53"/>
      <c r="E1264" s="53"/>
      <c r="F1264" s="53"/>
      <c r="G1264" s="53"/>
      <c r="H1264" s="53"/>
    </row>
    <row r="1265" spans="1:8" x14ac:dyDescent="0.25">
      <c r="A1265" s="53"/>
      <c r="B1265" s="53"/>
      <c r="C1265" s="53"/>
      <c r="D1265" s="53"/>
      <c r="E1265" s="53"/>
      <c r="F1265" s="53"/>
      <c r="G1265" s="53"/>
      <c r="H1265" s="53"/>
    </row>
    <row r="1266" spans="1:8" x14ac:dyDescent="0.25">
      <c r="A1266" s="53"/>
      <c r="B1266" s="53"/>
      <c r="C1266" s="53"/>
      <c r="D1266" s="53"/>
      <c r="E1266" s="53"/>
      <c r="F1266" s="53"/>
      <c r="G1266" s="53"/>
      <c r="H1266" s="53"/>
    </row>
    <row r="1267" spans="1:8" x14ac:dyDescent="0.25">
      <c r="A1267" s="53"/>
      <c r="B1267" s="53"/>
      <c r="C1267" s="53"/>
      <c r="D1267" s="53"/>
      <c r="E1267" s="53"/>
      <c r="F1267" s="53"/>
      <c r="G1267" s="53"/>
      <c r="H1267" s="53"/>
    </row>
    <row r="1268" spans="1:8" x14ac:dyDescent="0.25">
      <c r="A1268" s="53"/>
      <c r="B1268" s="53"/>
      <c r="C1268" s="53"/>
      <c r="D1268" s="53"/>
      <c r="E1268" s="53"/>
      <c r="F1268" s="53"/>
      <c r="G1268" s="53"/>
      <c r="H1268" s="53"/>
    </row>
    <row r="1269" spans="1:8" x14ac:dyDescent="0.25">
      <c r="A1269" s="53"/>
      <c r="B1269" s="53"/>
      <c r="C1269" s="53"/>
      <c r="D1269" s="53"/>
      <c r="E1269" s="53"/>
      <c r="F1269" s="53"/>
      <c r="G1269" s="53"/>
      <c r="H1269" s="53"/>
    </row>
    <row r="1270" spans="1:8" x14ac:dyDescent="0.25">
      <c r="A1270" s="53"/>
      <c r="B1270" s="53"/>
      <c r="C1270" s="53"/>
      <c r="D1270" s="53"/>
      <c r="E1270" s="53"/>
      <c r="F1270" s="53"/>
      <c r="G1270" s="53"/>
      <c r="H1270" s="53"/>
    </row>
    <row r="1271" spans="1:8" x14ac:dyDescent="0.25">
      <c r="A1271" s="53"/>
      <c r="B1271" s="53"/>
      <c r="C1271" s="53"/>
      <c r="D1271" s="53"/>
      <c r="E1271" s="53"/>
      <c r="F1271" s="53"/>
      <c r="G1271" s="53"/>
      <c r="H1271" s="53"/>
    </row>
    <row r="1272" spans="1:8" x14ac:dyDescent="0.25">
      <c r="A1272" s="53"/>
      <c r="B1272" s="53"/>
      <c r="C1272" s="53"/>
      <c r="D1272" s="53"/>
      <c r="E1272" s="53"/>
      <c r="F1272" s="53"/>
      <c r="G1272" s="53"/>
      <c r="H1272" s="53"/>
    </row>
    <row r="1273" spans="1:8" x14ac:dyDescent="0.25">
      <c r="A1273" s="53"/>
      <c r="B1273" s="53"/>
      <c r="C1273" s="53"/>
      <c r="D1273" s="53"/>
      <c r="E1273" s="53"/>
      <c r="F1273" s="53"/>
      <c r="G1273" s="53"/>
      <c r="H1273" s="53"/>
    </row>
    <row r="1274" spans="1:8" x14ac:dyDescent="0.25">
      <c r="A1274" s="53"/>
      <c r="B1274" s="53"/>
      <c r="C1274" s="53"/>
      <c r="D1274" s="53"/>
      <c r="E1274" s="53"/>
      <c r="F1274" s="53"/>
      <c r="G1274" s="53"/>
      <c r="H1274" s="53"/>
    </row>
    <row r="1275" spans="1:8" x14ac:dyDescent="0.25">
      <c r="A1275" s="53"/>
      <c r="B1275" s="53"/>
      <c r="C1275" s="53"/>
      <c r="D1275" s="53"/>
      <c r="E1275" s="53"/>
      <c r="F1275" s="53"/>
      <c r="G1275" s="53"/>
      <c r="H1275" s="53"/>
    </row>
    <row r="1276" spans="1:8" x14ac:dyDescent="0.25">
      <c r="A1276" s="53"/>
      <c r="B1276" s="53"/>
      <c r="C1276" s="53"/>
      <c r="D1276" s="53"/>
      <c r="E1276" s="53"/>
      <c r="F1276" s="53"/>
      <c r="G1276" s="53"/>
      <c r="H1276" s="53"/>
    </row>
    <row r="1277" spans="1:8" x14ac:dyDescent="0.25">
      <c r="A1277" s="53"/>
      <c r="B1277" s="53"/>
      <c r="C1277" s="53"/>
      <c r="D1277" s="53"/>
      <c r="E1277" s="53"/>
      <c r="F1277" s="53"/>
      <c r="G1277" s="53"/>
      <c r="H1277" s="53"/>
    </row>
    <row r="1278" spans="1:8" x14ac:dyDescent="0.25">
      <c r="A1278" s="53"/>
      <c r="B1278" s="53"/>
      <c r="C1278" s="53"/>
      <c r="D1278" s="53"/>
      <c r="E1278" s="53"/>
      <c r="F1278" s="53"/>
      <c r="G1278" s="53"/>
      <c r="H1278" s="53"/>
    </row>
    <row r="1279" spans="1:8" x14ac:dyDescent="0.25">
      <c r="A1279" s="53"/>
      <c r="B1279" s="53"/>
      <c r="C1279" s="53"/>
      <c r="D1279" s="53"/>
      <c r="E1279" s="53"/>
      <c r="F1279" s="53"/>
      <c r="G1279" s="53"/>
      <c r="H1279" s="53"/>
    </row>
    <row r="1280" spans="1:8" x14ac:dyDescent="0.25">
      <c r="A1280" s="53"/>
      <c r="B1280" s="53"/>
      <c r="C1280" s="53"/>
      <c r="D1280" s="53"/>
      <c r="E1280" s="53"/>
      <c r="F1280" s="53"/>
      <c r="G1280" s="53"/>
      <c r="H1280" s="53"/>
    </row>
    <row r="1281" spans="1:8" x14ac:dyDescent="0.25">
      <c r="A1281" s="53"/>
      <c r="B1281" s="53"/>
      <c r="C1281" s="53"/>
      <c r="D1281" s="53"/>
      <c r="E1281" s="53"/>
      <c r="F1281" s="53"/>
      <c r="G1281" s="53"/>
      <c r="H1281" s="53"/>
    </row>
    <row r="1282" spans="1:8" x14ac:dyDescent="0.25">
      <c r="A1282" s="53"/>
      <c r="B1282" s="53"/>
      <c r="C1282" s="53"/>
      <c r="D1282" s="53"/>
      <c r="E1282" s="53"/>
      <c r="F1282" s="53"/>
      <c r="G1282" s="53"/>
      <c r="H1282" s="53"/>
    </row>
    <row r="1283" spans="1:8" x14ac:dyDescent="0.25">
      <c r="A1283" s="53"/>
      <c r="B1283" s="53"/>
      <c r="C1283" s="53"/>
      <c r="D1283" s="53"/>
      <c r="E1283" s="53"/>
      <c r="F1283" s="53"/>
      <c r="G1283" s="53"/>
      <c r="H1283" s="53"/>
    </row>
    <row r="1284" spans="1:8" x14ac:dyDescent="0.25">
      <c r="A1284" s="53"/>
      <c r="B1284" s="53"/>
      <c r="C1284" s="53"/>
      <c r="D1284" s="53"/>
      <c r="E1284" s="53"/>
      <c r="F1284" s="53"/>
      <c r="G1284" s="53"/>
      <c r="H1284" s="53"/>
    </row>
    <row r="1285" spans="1:8" x14ac:dyDescent="0.25">
      <c r="A1285" s="53"/>
      <c r="B1285" s="53"/>
      <c r="C1285" s="53"/>
      <c r="D1285" s="53"/>
      <c r="E1285" s="53"/>
      <c r="F1285" s="53"/>
      <c r="G1285" s="53"/>
      <c r="H1285" s="53"/>
    </row>
    <row r="1286" spans="1:8" x14ac:dyDescent="0.25">
      <c r="A1286" s="53"/>
      <c r="B1286" s="53"/>
      <c r="C1286" s="53"/>
      <c r="D1286" s="53"/>
      <c r="E1286" s="53"/>
      <c r="F1286" s="53"/>
      <c r="G1286" s="53"/>
      <c r="H1286" s="53"/>
    </row>
    <row r="1287" spans="1:8" x14ac:dyDescent="0.25">
      <c r="A1287" s="53"/>
      <c r="B1287" s="53"/>
      <c r="C1287" s="53"/>
      <c r="D1287" s="53"/>
      <c r="E1287" s="53"/>
      <c r="F1287" s="53"/>
      <c r="G1287" s="53"/>
      <c r="H1287" s="53"/>
    </row>
    <row r="1288" spans="1:8" x14ac:dyDescent="0.25">
      <c r="A1288" s="53"/>
      <c r="B1288" s="53"/>
      <c r="C1288" s="53"/>
      <c r="D1288" s="53"/>
      <c r="E1288" s="53"/>
      <c r="F1288" s="53"/>
      <c r="G1288" s="53"/>
      <c r="H1288" s="53"/>
    </row>
    <row r="1289" spans="1:8" x14ac:dyDescent="0.25">
      <c r="A1289" s="53"/>
      <c r="B1289" s="53"/>
      <c r="C1289" s="53"/>
      <c r="D1289" s="53"/>
      <c r="E1289" s="53"/>
      <c r="F1289" s="53"/>
      <c r="G1289" s="53"/>
      <c r="H1289" s="53"/>
    </row>
    <row r="1290" spans="1:8" x14ac:dyDescent="0.25">
      <c r="A1290" s="53"/>
      <c r="B1290" s="53"/>
      <c r="C1290" s="53"/>
      <c r="D1290" s="53"/>
      <c r="E1290" s="53"/>
      <c r="F1290" s="53"/>
      <c r="G1290" s="53"/>
      <c r="H1290" s="53"/>
    </row>
    <row r="1291" spans="1:8" x14ac:dyDescent="0.25">
      <c r="A1291" s="53"/>
      <c r="B1291" s="53"/>
      <c r="C1291" s="53"/>
      <c r="D1291" s="53"/>
      <c r="E1291" s="53"/>
      <c r="F1291" s="53"/>
      <c r="G1291" s="53"/>
      <c r="H1291" s="53"/>
    </row>
    <row r="1292" spans="1:8" x14ac:dyDescent="0.25">
      <c r="A1292" s="53"/>
      <c r="B1292" s="53"/>
      <c r="C1292" s="53"/>
      <c r="D1292" s="53"/>
      <c r="E1292" s="53"/>
      <c r="F1292" s="53"/>
      <c r="G1292" s="53"/>
      <c r="H1292" s="53"/>
    </row>
    <row r="1293" spans="1:8" x14ac:dyDescent="0.25">
      <c r="A1293" s="53"/>
      <c r="B1293" s="53"/>
      <c r="C1293" s="53"/>
      <c r="D1293" s="53"/>
      <c r="E1293" s="53"/>
      <c r="F1293" s="53"/>
      <c r="G1293" s="53"/>
      <c r="H1293" s="53"/>
    </row>
    <row r="1294" spans="1:8" x14ac:dyDescent="0.25">
      <c r="A1294" s="53"/>
      <c r="B1294" s="53"/>
      <c r="C1294" s="53"/>
      <c r="D1294" s="53"/>
      <c r="E1294" s="53"/>
      <c r="F1294" s="53"/>
      <c r="G1294" s="53"/>
      <c r="H1294" s="53"/>
    </row>
    <row r="1295" spans="1:8" x14ac:dyDescent="0.25">
      <c r="A1295" s="53"/>
      <c r="B1295" s="53"/>
      <c r="C1295" s="53"/>
      <c r="D1295" s="53"/>
      <c r="E1295" s="53"/>
      <c r="F1295" s="53"/>
      <c r="G1295" s="53"/>
      <c r="H1295" s="53"/>
    </row>
    <row r="1296" spans="1:8" x14ac:dyDescent="0.25">
      <c r="A1296" s="53"/>
      <c r="B1296" s="53"/>
      <c r="C1296" s="53"/>
      <c r="D1296" s="53"/>
      <c r="E1296" s="53"/>
      <c r="F1296" s="53"/>
      <c r="G1296" s="53"/>
      <c r="H1296" s="53"/>
    </row>
    <row r="1297" spans="1:8" x14ac:dyDescent="0.25">
      <c r="A1297" s="53"/>
      <c r="B1297" s="53"/>
      <c r="C1297" s="53"/>
      <c r="D1297" s="53"/>
      <c r="E1297" s="53"/>
      <c r="F1297" s="53"/>
      <c r="G1297" s="53"/>
      <c r="H1297" s="53"/>
    </row>
    <row r="1298" spans="1:8" x14ac:dyDescent="0.25">
      <c r="A1298" s="53"/>
      <c r="B1298" s="53"/>
      <c r="C1298" s="53"/>
      <c r="D1298" s="53"/>
      <c r="E1298" s="53"/>
      <c r="F1298" s="53"/>
      <c r="G1298" s="53"/>
      <c r="H1298" s="53"/>
    </row>
    <row r="1299" spans="1:8" x14ac:dyDescent="0.25">
      <c r="A1299" s="53"/>
      <c r="B1299" s="53"/>
      <c r="C1299" s="53"/>
      <c r="D1299" s="53"/>
      <c r="E1299" s="53"/>
      <c r="F1299" s="53"/>
      <c r="G1299" s="53"/>
      <c r="H1299" s="53"/>
    </row>
    <row r="1300" spans="1:8" x14ac:dyDescent="0.25">
      <c r="A1300" s="53"/>
      <c r="B1300" s="53"/>
      <c r="C1300" s="53"/>
      <c r="D1300" s="53"/>
      <c r="E1300" s="53"/>
      <c r="F1300" s="53"/>
      <c r="G1300" s="53"/>
      <c r="H1300" s="53"/>
    </row>
    <row r="1301" spans="1:8" x14ac:dyDescent="0.25">
      <c r="A1301" s="53"/>
      <c r="B1301" s="53"/>
      <c r="C1301" s="53"/>
      <c r="D1301" s="53"/>
      <c r="E1301" s="53"/>
      <c r="F1301" s="53"/>
      <c r="G1301" s="53"/>
      <c r="H1301" s="53"/>
    </row>
    <row r="1302" spans="1:8" x14ac:dyDescent="0.25">
      <c r="A1302" s="53"/>
      <c r="B1302" s="53"/>
      <c r="C1302" s="53"/>
      <c r="D1302" s="53"/>
      <c r="E1302" s="53"/>
      <c r="F1302" s="53"/>
      <c r="G1302" s="53"/>
      <c r="H1302" s="53"/>
    </row>
    <row r="1303" spans="1:8" x14ac:dyDescent="0.25">
      <c r="A1303" s="53"/>
      <c r="B1303" s="53"/>
      <c r="C1303" s="53"/>
      <c r="D1303" s="53"/>
      <c r="E1303" s="53"/>
      <c r="F1303" s="53"/>
      <c r="G1303" s="53"/>
      <c r="H1303" s="53"/>
    </row>
    <row r="1304" spans="1:8" x14ac:dyDescent="0.25">
      <c r="A1304" s="53"/>
      <c r="B1304" s="53"/>
      <c r="C1304" s="53"/>
      <c r="D1304" s="53"/>
      <c r="E1304" s="53"/>
      <c r="F1304" s="53"/>
      <c r="G1304" s="53"/>
      <c r="H1304" s="53"/>
    </row>
    <row r="1305" spans="1:8" x14ac:dyDescent="0.25">
      <c r="A1305" s="53"/>
      <c r="B1305" s="53"/>
      <c r="C1305" s="53"/>
      <c r="D1305" s="53"/>
      <c r="E1305" s="53"/>
      <c r="F1305" s="53"/>
      <c r="G1305" s="53"/>
      <c r="H1305" s="53"/>
    </row>
    <row r="1306" spans="1:8" x14ac:dyDescent="0.25">
      <c r="A1306" s="53"/>
      <c r="B1306" s="53"/>
      <c r="C1306" s="53"/>
      <c r="D1306" s="53"/>
      <c r="E1306" s="53"/>
      <c r="F1306" s="53"/>
      <c r="G1306" s="53"/>
      <c r="H1306" s="53"/>
    </row>
    <row r="1307" spans="1:8" x14ac:dyDescent="0.25">
      <c r="A1307" s="53"/>
      <c r="B1307" s="53"/>
      <c r="C1307" s="53"/>
      <c r="D1307" s="53"/>
      <c r="E1307" s="53"/>
      <c r="F1307" s="53"/>
      <c r="G1307" s="53"/>
      <c r="H1307" s="53"/>
    </row>
    <row r="1308" spans="1:8" x14ac:dyDescent="0.25">
      <c r="A1308" s="53"/>
      <c r="B1308" s="53"/>
      <c r="C1308" s="53"/>
      <c r="D1308" s="53"/>
      <c r="E1308" s="53"/>
      <c r="F1308" s="53"/>
      <c r="G1308" s="53"/>
      <c r="H1308" s="53"/>
    </row>
    <row r="1309" spans="1:8" x14ac:dyDescent="0.25">
      <c r="A1309" s="53"/>
      <c r="B1309" s="53"/>
      <c r="C1309" s="53"/>
      <c r="D1309" s="53"/>
      <c r="E1309" s="53"/>
      <c r="F1309" s="53"/>
      <c r="G1309" s="53"/>
      <c r="H1309" s="53"/>
    </row>
    <row r="1310" spans="1:8" x14ac:dyDescent="0.25">
      <c r="A1310" s="53"/>
      <c r="B1310" s="53"/>
      <c r="C1310" s="53"/>
      <c r="D1310" s="53"/>
      <c r="E1310" s="53"/>
      <c r="F1310" s="53"/>
      <c r="G1310" s="53"/>
      <c r="H1310" s="53"/>
    </row>
    <row r="1311" spans="1:8" x14ac:dyDescent="0.25">
      <c r="A1311" s="53"/>
      <c r="B1311" s="53"/>
      <c r="C1311" s="53"/>
      <c r="D1311" s="53"/>
      <c r="E1311" s="53"/>
      <c r="F1311" s="53"/>
      <c r="G1311" s="53"/>
      <c r="H1311" s="53"/>
    </row>
    <row r="1312" spans="1:8" x14ac:dyDescent="0.25">
      <c r="A1312" s="53"/>
      <c r="B1312" s="53"/>
      <c r="C1312" s="53"/>
      <c r="D1312" s="53"/>
      <c r="E1312" s="53"/>
      <c r="F1312" s="53"/>
      <c r="G1312" s="53"/>
      <c r="H1312" s="53"/>
    </row>
    <row r="1313" spans="1:8" x14ac:dyDescent="0.25">
      <c r="A1313" s="53"/>
      <c r="B1313" s="53"/>
      <c r="C1313" s="53"/>
      <c r="D1313" s="53"/>
      <c r="E1313" s="53"/>
      <c r="F1313" s="53"/>
      <c r="G1313" s="53"/>
      <c r="H1313" s="53"/>
    </row>
    <row r="1314" spans="1:8" x14ac:dyDescent="0.25">
      <c r="A1314" s="53"/>
      <c r="B1314" s="53"/>
      <c r="C1314" s="53"/>
      <c r="D1314" s="53"/>
      <c r="E1314" s="53"/>
      <c r="F1314" s="53"/>
      <c r="G1314" s="53"/>
      <c r="H1314" s="53"/>
    </row>
    <row r="1315" spans="1:8" x14ac:dyDescent="0.25">
      <c r="A1315" s="53"/>
      <c r="B1315" s="53"/>
      <c r="C1315" s="53"/>
      <c r="D1315" s="53"/>
      <c r="E1315" s="53"/>
      <c r="F1315" s="53"/>
      <c r="G1315" s="53"/>
      <c r="H1315" s="53"/>
    </row>
    <row r="1316" spans="1:8" x14ac:dyDescent="0.25">
      <c r="A1316" s="53"/>
      <c r="B1316" s="53"/>
      <c r="C1316" s="53"/>
      <c r="D1316" s="53"/>
      <c r="E1316" s="53"/>
      <c r="F1316" s="53"/>
      <c r="G1316" s="53"/>
      <c r="H1316" s="53"/>
    </row>
    <row r="1317" spans="1:8" x14ac:dyDescent="0.25">
      <c r="A1317" s="53"/>
      <c r="B1317" s="53"/>
      <c r="C1317" s="53"/>
      <c r="D1317" s="53"/>
      <c r="E1317" s="53"/>
      <c r="F1317" s="53"/>
      <c r="G1317" s="53"/>
      <c r="H1317" s="53"/>
    </row>
    <row r="1318" spans="1:8" x14ac:dyDescent="0.25">
      <c r="A1318" s="53"/>
      <c r="B1318" s="53"/>
      <c r="C1318" s="53"/>
      <c r="D1318" s="53"/>
      <c r="E1318" s="53"/>
      <c r="F1318" s="53"/>
      <c r="G1318" s="53"/>
      <c r="H1318" s="53"/>
    </row>
    <row r="1319" spans="1:8" x14ac:dyDescent="0.25">
      <c r="A1319" s="53"/>
      <c r="B1319" s="53"/>
      <c r="C1319" s="53"/>
      <c r="D1319" s="53"/>
      <c r="E1319" s="53"/>
      <c r="F1319" s="53"/>
      <c r="G1319" s="53"/>
      <c r="H1319" s="53"/>
    </row>
    <row r="1320" spans="1:8" x14ac:dyDescent="0.25">
      <c r="A1320" s="53"/>
      <c r="B1320" s="53"/>
      <c r="C1320" s="53"/>
      <c r="D1320" s="53"/>
      <c r="E1320" s="53"/>
      <c r="F1320" s="53"/>
      <c r="G1320" s="53"/>
      <c r="H1320" s="53"/>
    </row>
    <row r="1321" spans="1:8" x14ac:dyDescent="0.25">
      <c r="A1321" s="53"/>
      <c r="B1321" s="53"/>
      <c r="C1321" s="53"/>
      <c r="D1321" s="53"/>
      <c r="E1321" s="53"/>
      <c r="F1321" s="53"/>
      <c r="G1321" s="53"/>
      <c r="H1321" s="53"/>
    </row>
    <row r="1322" spans="1:8" x14ac:dyDescent="0.25">
      <c r="A1322" s="53"/>
      <c r="B1322" s="53"/>
      <c r="C1322" s="53"/>
      <c r="D1322" s="53"/>
      <c r="E1322" s="53"/>
      <c r="F1322" s="53"/>
      <c r="G1322" s="53"/>
      <c r="H1322" s="53"/>
    </row>
    <row r="1323" spans="1:8" x14ac:dyDescent="0.25">
      <c r="A1323" s="53"/>
      <c r="B1323" s="53"/>
      <c r="C1323" s="53"/>
      <c r="D1323" s="53"/>
      <c r="E1323" s="53"/>
      <c r="F1323" s="53"/>
      <c r="G1323" s="53"/>
      <c r="H1323" s="53"/>
    </row>
    <row r="1324" spans="1:8" x14ac:dyDescent="0.25">
      <c r="A1324" s="53"/>
      <c r="B1324" s="53"/>
      <c r="C1324" s="53"/>
      <c r="D1324" s="53"/>
      <c r="E1324" s="53"/>
      <c r="F1324" s="53"/>
      <c r="G1324" s="53"/>
      <c r="H1324" s="53"/>
    </row>
    <row r="1325" spans="1:8" x14ac:dyDescent="0.25">
      <c r="A1325" s="53"/>
      <c r="B1325" s="53"/>
      <c r="C1325" s="53"/>
      <c r="D1325" s="53"/>
      <c r="E1325" s="53"/>
      <c r="F1325" s="53"/>
      <c r="G1325" s="53"/>
      <c r="H1325" s="53"/>
    </row>
    <row r="1326" spans="1:8" x14ac:dyDescent="0.25">
      <c r="A1326" s="53"/>
      <c r="B1326" s="53"/>
      <c r="C1326" s="53"/>
      <c r="D1326" s="53"/>
      <c r="E1326" s="53"/>
      <c r="F1326" s="53"/>
      <c r="G1326" s="53"/>
      <c r="H1326" s="53"/>
    </row>
    <row r="1327" spans="1:8" x14ac:dyDescent="0.25">
      <c r="A1327" s="53"/>
      <c r="B1327" s="53"/>
      <c r="C1327" s="53"/>
      <c r="D1327" s="53"/>
      <c r="E1327" s="53"/>
      <c r="F1327" s="53"/>
      <c r="G1327" s="53"/>
      <c r="H1327" s="53"/>
    </row>
    <row r="1328" spans="1:8" x14ac:dyDescent="0.25">
      <c r="A1328" s="53"/>
      <c r="B1328" s="53"/>
      <c r="C1328" s="53"/>
      <c r="D1328" s="53"/>
      <c r="E1328" s="53"/>
      <c r="F1328" s="53"/>
      <c r="G1328" s="53"/>
      <c r="H1328" s="53"/>
    </row>
    <row r="1329" spans="1:8" x14ac:dyDescent="0.25">
      <c r="A1329" s="53"/>
      <c r="B1329" s="53"/>
      <c r="C1329" s="53"/>
      <c r="D1329" s="53"/>
      <c r="E1329" s="53"/>
      <c r="F1329" s="53"/>
      <c r="G1329" s="53"/>
      <c r="H1329" s="53"/>
    </row>
    <row r="1330" spans="1:8" x14ac:dyDescent="0.25">
      <c r="A1330" s="53"/>
      <c r="B1330" s="53"/>
      <c r="C1330" s="53"/>
      <c r="D1330" s="53"/>
      <c r="E1330" s="53"/>
      <c r="F1330" s="53"/>
      <c r="G1330" s="53"/>
      <c r="H1330" s="53"/>
    </row>
    <row r="1331" spans="1:8" x14ac:dyDescent="0.25">
      <c r="A1331" s="53"/>
      <c r="B1331" s="53"/>
      <c r="C1331" s="53"/>
      <c r="D1331" s="53"/>
      <c r="E1331" s="53"/>
      <c r="F1331" s="53"/>
      <c r="G1331" s="53"/>
      <c r="H1331" s="53"/>
    </row>
    <row r="1332" spans="1:8" x14ac:dyDescent="0.25">
      <c r="A1332" s="53"/>
      <c r="B1332" s="53"/>
      <c r="C1332" s="53"/>
      <c r="D1332" s="53"/>
      <c r="E1332" s="53"/>
      <c r="F1332" s="53"/>
      <c r="G1332" s="53"/>
      <c r="H1332" s="53"/>
    </row>
    <row r="1333" spans="1:8" x14ac:dyDescent="0.25">
      <c r="A1333" s="53"/>
      <c r="B1333" s="53"/>
      <c r="C1333" s="53"/>
      <c r="D1333" s="53"/>
      <c r="E1333" s="53"/>
      <c r="F1333" s="53"/>
      <c r="G1333" s="53"/>
      <c r="H1333" s="53"/>
    </row>
    <row r="1334" spans="1:8" x14ac:dyDescent="0.25">
      <c r="A1334" s="53"/>
      <c r="B1334" s="53"/>
      <c r="C1334" s="53"/>
      <c r="D1334" s="53"/>
      <c r="E1334" s="53"/>
      <c r="F1334" s="53"/>
      <c r="G1334" s="53"/>
      <c r="H1334" s="53"/>
    </row>
    <row r="1335" spans="1:8" x14ac:dyDescent="0.25">
      <c r="A1335" s="53"/>
      <c r="B1335" s="53"/>
      <c r="C1335" s="53"/>
      <c r="D1335" s="53"/>
      <c r="E1335" s="53"/>
      <c r="F1335" s="53"/>
      <c r="G1335" s="53"/>
      <c r="H1335" s="53"/>
    </row>
    <row r="1336" spans="1:8" x14ac:dyDescent="0.25">
      <c r="A1336" s="53"/>
      <c r="B1336" s="53"/>
      <c r="C1336" s="53"/>
      <c r="D1336" s="53"/>
      <c r="E1336" s="53"/>
      <c r="F1336" s="53"/>
      <c r="G1336" s="53"/>
      <c r="H1336" s="53"/>
    </row>
    <row r="1337" spans="1:8" x14ac:dyDescent="0.25">
      <c r="A1337" s="53"/>
      <c r="B1337" s="53"/>
      <c r="C1337" s="53"/>
      <c r="D1337" s="53"/>
      <c r="E1337" s="53"/>
      <c r="F1337" s="53"/>
      <c r="G1337" s="53"/>
      <c r="H1337" s="53"/>
    </row>
    <row r="1338" spans="1:8" x14ac:dyDescent="0.25">
      <c r="A1338" s="53"/>
      <c r="B1338" s="53"/>
      <c r="C1338" s="53"/>
      <c r="D1338" s="53"/>
      <c r="E1338" s="53"/>
      <c r="F1338" s="53"/>
      <c r="G1338" s="53"/>
      <c r="H1338" s="53"/>
    </row>
    <row r="1339" spans="1:8" x14ac:dyDescent="0.25">
      <c r="A1339" s="53"/>
      <c r="B1339" s="53"/>
      <c r="C1339" s="53"/>
      <c r="D1339" s="53"/>
      <c r="E1339" s="53"/>
      <c r="F1339" s="53"/>
      <c r="G1339" s="53"/>
      <c r="H1339" s="53"/>
    </row>
    <row r="1340" spans="1:8" x14ac:dyDescent="0.25">
      <c r="A1340" s="53"/>
      <c r="B1340" s="53"/>
      <c r="C1340" s="53"/>
      <c r="D1340" s="53"/>
      <c r="E1340" s="53"/>
      <c r="F1340" s="53"/>
      <c r="G1340" s="53"/>
      <c r="H1340" s="53"/>
    </row>
    <row r="1341" spans="1:8" x14ac:dyDescent="0.25">
      <c r="A1341" s="53"/>
      <c r="B1341" s="53"/>
      <c r="C1341" s="53"/>
      <c r="D1341" s="53"/>
      <c r="E1341" s="53"/>
      <c r="F1341" s="53"/>
      <c r="G1341" s="53"/>
      <c r="H1341" s="53"/>
    </row>
    <row r="1342" spans="1:8" x14ac:dyDescent="0.25">
      <c r="A1342" s="53"/>
      <c r="B1342" s="53"/>
      <c r="C1342" s="53"/>
      <c r="D1342" s="53"/>
      <c r="E1342" s="53"/>
      <c r="F1342" s="53"/>
      <c r="G1342" s="53"/>
      <c r="H1342" s="53"/>
    </row>
    <row r="1343" spans="1:8" x14ac:dyDescent="0.25">
      <c r="A1343" s="53"/>
      <c r="B1343" s="53"/>
      <c r="C1343" s="53"/>
      <c r="D1343" s="53"/>
      <c r="E1343" s="53"/>
      <c r="F1343" s="53"/>
      <c r="G1343" s="53"/>
      <c r="H1343" s="53"/>
    </row>
    <row r="1344" spans="1:8" x14ac:dyDescent="0.25">
      <c r="A1344" s="53"/>
      <c r="B1344" s="53"/>
      <c r="C1344" s="53"/>
      <c r="D1344" s="53"/>
      <c r="E1344" s="53"/>
      <c r="F1344" s="53"/>
      <c r="G1344" s="53"/>
      <c r="H1344" s="53"/>
    </row>
    <row r="1345" spans="1:8" x14ac:dyDescent="0.25">
      <c r="A1345" s="53"/>
      <c r="B1345" s="53"/>
      <c r="C1345" s="53"/>
      <c r="D1345" s="53"/>
      <c r="E1345" s="53"/>
      <c r="F1345" s="53"/>
      <c r="G1345" s="53"/>
      <c r="H1345" s="53"/>
    </row>
    <row r="1346" spans="1:8" x14ac:dyDescent="0.25">
      <c r="A1346" s="53"/>
      <c r="B1346" s="53"/>
      <c r="C1346" s="53"/>
      <c r="D1346" s="53"/>
      <c r="E1346" s="53"/>
      <c r="F1346" s="53"/>
      <c r="G1346" s="53"/>
      <c r="H1346" s="53"/>
    </row>
    <row r="1347" spans="1:8" x14ac:dyDescent="0.25">
      <c r="A1347" s="53"/>
      <c r="B1347" s="53"/>
      <c r="C1347" s="53"/>
      <c r="D1347" s="53"/>
      <c r="E1347" s="53"/>
      <c r="F1347" s="53"/>
      <c r="G1347" s="53"/>
      <c r="H1347" s="53"/>
    </row>
    <row r="1348" spans="1:8" x14ac:dyDescent="0.25">
      <c r="A1348" s="53"/>
      <c r="B1348" s="53"/>
      <c r="C1348" s="53"/>
      <c r="D1348" s="53"/>
      <c r="E1348" s="53"/>
      <c r="F1348" s="53"/>
      <c r="G1348" s="53"/>
      <c r="H1348" s="53"/>
    </row>
    <row r="1349" spans="1:8" x14ac:dyDescent="0.25">
      <c r="A1349" s="53"/>
      <c r="B1349" s="53"/>
      <c r="C1349" s="53"/>
      <c r="D1349" s="53"/>
      <c r="E1349" s="53"/>
      <c r="F1349" s="53"/>
      <c r="G1349" s="53"/>
      <c r="H1349" s="53"/>
    </row>
    <row r="1350" spans="1:8" x14ac:dyDescent="0.25">
      <c r="A1350" s="53"/>
      <c r="B1350" s="53"/>
      <c r="C1350" s="53"/>
      <c r="D1350" s="53"/>
      <c r="E1350" s="53"/>
      <c r="F1350" s="53"/>
      <c r="G1350" s="53"/>
      <c r="H1350" s="53"/>
    </row>
    <row r="1351" spans="1:8" x14ac:dyDescent="0.25">
      <c r="A1351" s="53"/>
      <c r="B1351" s="53"/>
      <c r="C1351" s="53"/>
      <c r="D1351" s="53"/>
      <c r="E1351" s="53"/>
      <c r="F1351" s="53"/>
      <c r="G1351" s="53"/>
      <c r="H1351" s="53"/>
    </row>
    <row r="1352" spans="1:8" x14ac:dyDescent="0.25">
      <c r="A1352" s="53"/>
      <c r="B1352" s="53"/>
      <c r="C1352" s="53"/>
      <c r="D1352" s="53"/>
      <c r="E1352" s="53"/>
      <c r="F1352" s="53"/>
      <c r="G1352" s="53"/>
      <c r="H1352" s="53"/>
    </row>
    <row r="1353" spans="1:8" x14ac:dyDescent="0.25">
      <c r="A1353" s="53"/>
      <c r="B1353" s="53"/>
      <c r="C1353" s="53"/>
      <c r="D1353" s="53"/>
      <c r="E1353" s="53"/>
      <c r="F1353" s="53"/>
      <c r="G1353" s="53"/>
      <c r="H1353" s="53"/>
    </row>
    <row r="1354" spans="1:8" x14ac:dyDescent="0.25">
      <c r="A1354" s="53"/>
      <c r="B1354" s="53"/>
      <c r="C1354" s="53"/>
      <c r="D1354" s="53"/>
      <c r="E1354" s="53"/>
      <c r="F1354" s="53"/>
      <c r="G1354" s="53"/>
      <c r="H1354" s="53"/>
    </row>
    <row r="1355" spans="1:8" x14ac:dyDescent="0.25">
      <c r="A1355" s="53"/>
      <c r="B1355" s="53"/>
      <c r="C1355" s="53"/>
      <c r="D1355" s="53"/>
      <c r="E1355" s="53"/>
      <c r="F1355" s="53"/>
      <c r="G1355" s="53"/>
      <c r="H1355" s="53"/>
    </row>
    <row r="1356" spans="1:8" x14ac:dyDescent="0.25">
      <c r="A1356" s="53"/>
      <c r="B1356" s="53"/>
      <c r="C1356" s="53"/>
      <c r="D1356" s="53"/>
      <c r="E1356" s="53"/>
      <c r="F1356" s="53"/>
      <c r="G1356" s="53"/>
      <c r="H1356" s="53"/>
    </row>
    <row r="1357" spans="1:8" x14ac:dyDescent="0.25">
      <c r="A1357" s="53"/>
      <c r="B1357" s="53"/>
      <c r="C1357" s="53"/>
      <c r="D1357" s="53"/>
      <c r="E1357" s="53"/>
      <c r="F1357" s="53"/>
      <c r="G1357" s="53"/>
      <c r="H1357" s="53"/>
    </row>
    <row r="1358" spans="1:8" x14ac:dyDescent="0.25">
      <c r="A1358" s="53"/>
      <c r="B1358" s="53"/>
      <c r="C1358" s="53"/>
      <c r="D1358" s="53"/>
      <c r="E1358" s="53"/>
      <c r="F1358" s="53"/>
      <c r="G1358" s="53"/>
      <c r="H1358" s="53"/>
    </row>
    <row r="1359" spans="1:8" x14ac:dyDescent="0.25">
      <c r="A1359" s="53"/>
      <c r="B1359" s="53"/>
      <c r="C1359" s="53"/>
      <c r="D1359" s="53"/>
      <c r="E1359" s="53"/>
      <c r="F1359" s="53"/>
      <c r="G1359" s="53"/>
      <c r="H1359" s="53"/>
    </row>
    <row r="1360" spans="1:8" x14ac:dyDescent="0.25">
      <c r="A1360" s="53"/>
      <c r="B1360" s="53"/>
      <c r="C1360" s="53"/>
      <c r="D1360" s="53"/>
      <c r="E1360" s="53"/>
      <c r="F1360" s="53"/>
      <c r="G1360" s="53"/>
      <c r="H1360" s="53"/>
    </row>
    <row r="1361" spans="1:8" x14ac:dyDescent="0.25">
      <c r="A1361" s="53"/>
      <c r="B1361" s="53"/>
      <c r="C1361" s="53"/>
      <c r="D1361" s="53"/>
      <c r="E1361" s="53"/>
      <c r="F1361" s="53"/>
      <c r="G1361" s="53"/>
      <c r="H1361" s="53"/>
    </row>
    <row r="1362" spans="1:8" x14ac:dyDescent="0.25">
      <c r="A1362" s="53"/>
      <c r="B1362" s="53"/>
      <c r="C1362" s="53"/>
      <c r="D1362" s="53"/>
      <c r="E1362" s="53"/>
      <c r="F1362" s="53"/>
      <c r="G1362" s="53"/>
      <c r="H1362" s="53"/>
    </row>
    <row r="1363" spans="1:8" x14ac:dyDescent="0.25">
      <c r="A1363" s="53"/>
      <c r="B1363" s="53"/>
      <c r="C1363" s="53"/>
      <c r="D1363" s="53"/>
      <c r="E1363" s="53"/>
      <c r="F1363" s="53"/>
      <c r="G1363" s="53"/>
      <c r="H1363" s="53"/>
    </row>
    <row r="1364" spans="1:8" x14ac:dyDescent="0.25">
      <c r="A1364" s="53"/>
      <c r="B1364" s="53"/>
      <c r="C1364" s="53"/>
      <c r="D1364" s="53"/>
      <c r="E1364" s="53"/>
      <c r="F1364" s="53"/>
      <c r="G1364" s="53"/>
      <c r="H1364" s="53"/>
    </row>
    <row r="1365" spans="1:8" x14ac:dyDescent="0.25">
      <c r="A1365" s="53"/>
      <c r="B1365" s="53"/>
      <c r="C1365" s="53"/>
      <c r="D1365" s="53"/>
      <c r="E1365" s="53"/>
      <c r="F1365" s="53"/>
      <c r="G1365" s="53"/>
      <c r="H1365" s="53"/>
    </row>
    <row r="1366" spans="1:8" x14ac:dyDescent="0.25">
      <c r="A1366" s="53"/>
      <c r="B1366" s="53"/>
      <c r="C1366" s="53"/>
      <c r="D1366" s="53"/>
      <c r="E1366" s="53"/>
      <c r="F1366" s="53"/>
      <c r="G1366" s="53"/>
      <c r="H1366" s="53"/>
    </row>
    <row r="1367" spans="1:8" x14ac:dyDescent="0.25">
      <c r="A1367" s="53"/>
      <c r="B1367" s="53"/>
      <c r="C1367" s="53"/>
      <c r="D1367" s="53"/>
      <c r="E1367" s="53"/>
      <c r="F1367" s="53"/>
      <c r="G1367" s="53"/>
      <c r="H1367" s="53"/>
    </row>
    <row r="1368" spans="1:8" x14ac:dyDescent="0.25">
      <c r="A1368" s="53"/>
      <c r="B1368" s="53"/>
      <c r="C1368" s="53"/>
      <c r="D1368" s="53"/>
      <c r="E1368" s="53"/>
      <c r="F1368" s="53"/>
      <c r="G1368" s="53"/>
      <c r="H1368" s="53"/>
    </row>
    <row r="1369" spans="1:8" x14ac:dyDescent="0.25">
      <c r="A1369" s="53"/>
      <c r="B1369" s="53"/>
      <c r="C1369" s="53"/>
      <c r="D1369" s="53"/>
      <c r="E1369" s="53"/>
      <c r="F1369" s="53"/>
      <c r="G1369" s="53"/>
      <c r="H1369" s="53"/>
    </row>
    <row r="1370" spans="1:8" x14ac:dyDescent="0.25">
      <c r="A1370" s="53"/>
      <c r="B1370" s="53"/>
      <c r="C1370" s="53"/>
      <c r="D1370" s="53"/>
      <c r="E1370" s="53"/>
      <c r="F1370" s="53"/>
      <c r="G1370" s="53"/>
      <c r="H1370" s="53"/>
    </row>
    <row r="1371" spans="1:8" x14ac:dyDescent="0.25">
      <c r="A1371" s="53"/>
      <c r="B1371" s="53"/>
      <c r="C1371" s="53"/>
      <c r="D1371" s="53"/>
      <c r="E1371" s="53"/>
      <c r="F1371" s="53"/>
      <c r="G1371" s="53"/>
      <c r="H1371" s="53"/>
    </row>
    <row r="1372" spans="1:8" x14ac:dyDescent="0.25">
      <c r="A1372" s="53"/>
      <c r="B1372" s="53"/>
      <c r="C1372" s="53"/>
      <c r="D1372" s="53"/>
      <c r="E1372" s="53"/>
      <c r="F1372" s="53"/>
      <c r="G1372" s="53"/>
      <c r="H1372" s="53"/>
    </row>
    <row r="1373" spans="1:8" x14ac:dyDescent="0.25">
      <c r="A1373" s="53"/>
      <c r="B1373" s="53"/>
      <c r="C1373" s="53"/>
      <c r="D1373" s="53"/>
      <c r="E1373" s="53"/>
      <c r="F1373" s="53"/>
      <c r="G1373" s="53"/>
      <c r="H1373" s="53"/>
    </row>
    <row r="1374" spans="1:8" x14ac:dyDescent="0.25">
      <c r="A1374" s="53"/>
      <c r="B1374" s="53"/>
      <c r="C1374" s="53"/>
      <c r="D1374" s="53"/>
      <c r="E1374" s="53"/>
      <c r="F1374" s="53"/>
      <c r="G1374" s="53"/>
      <c r="H1374" s="53"/>
    </row>
    <row r="1375" spans="1:8" x14ac:dyDescent="0.25">
      <c r="A1375" s="53"/>
      <c r="B1375" s="53"/>
      <c r="C1375" s="53"/>
      <c r="D1375" s="53"/>
      <c r="E1375" s="53"/>
      <c r="F1375" s="53"/>
      <c r="G1375" s="53"/>
      <c r="H1375" s="53"/>
    </row>
    <row r="1376" spans="1:8" x14ac:dyDescent="0.25">
      <c r="A1376" s="53"/>
      <c r="B1376" s="53"/>
      <c r="C1376" s="53"/>
      <c r="D1376" s="53"/>
      <c r="E1376" s="53"/>
      <c r="F1376" s="53"/>
      <c r="G1376" s="53"/>
      <c r="H1376" s="53"/>
    </row>
    <row r="1377" spans="1:8" x14ac:dyDescent="0.25">
      <c r="A1377" s="53"/>
      <c r="B1377" s="53"/>
      <c r="C1377" s="53"/>
      <c r="D1377" s="53"/>
      <c r="E1377" s="53"/>
      <c r="F1377" s="53"/>
      <c r="G1377" s="53"/>
      <c r="H1377" s="53"/>
    </row>
    <row r="1378" spans="1:8" x14ac:dyDescent="0.25">
      <c r="A1378" s="53"/>
      <c r="B1378" s="53"/>
      <c r="C1378" s="53"/>
      <c r="D1378" s="53"/>
      <c r="E1378" s="53"/>
      <c r="F1378" s="53"/>
      <c r="G1378" s="53"/>
      <c r="H1378" s="53"/>
    </row>
    <row r="1379" spans="1:8" x14ac:dyDescent="0.25">
      <c r="A1379" s="53"/>
      <c r="B1379" s="53"/>
      <c r="C1379" s="53"/>
      <c r="D1379" s="53"/>
      <c r="E1379" s="53"/>
      <c r="F1379" s="53"/>
      <c r="G1379" s="53"/>
      <c r="H1379" s="53"/>
    </row>
    <row r="1380" spans="1:8" x14ac:dyDescent="0.25">
      <c r="A1380" s="53"/>
      <c r="B1380" s="53"/>
      <c r="C1380" s="53"/>
      <c r="D1380" s="53"/>
      <c r="E1380" s="53"/>
      <c r="F1380" s="53"/>
      <c r="G1380" s="53"/>
      <c r="H1380" s="53"/>
    </row>
    <row r="1381" spans="1:8" x14ac:dyDescent="0.25">
      <c r="A1381" s="53"/>
      <c r="B1381" s="53"/>
      <c r="C1381" s="53"/>
      <c r="D1381" s="53"/>
      <c r="E1381" s="53"/>
      <c r="F1381" s="53"/>
      <c r="G1381" s="53"/>
      <c r="H1381" s="53"/>
    </row>
    <row r="1382" spans="1:8" x14ac:dyDescent="0.25">
      <c r="A1382" s="53"/>
      <c r="B1382" s="53"/>
      <c r="C1382" s="53"/>
      <c r="D1382" s="53"/>
      <c r="E1382" s="53"/>
      <c r="F1382" s="53"/>
      <c r="G1382" s="53"/>
      <c r="H1382" s="53"/>
    </row>
    <row r="1383" spans="1:8" x14ac:dyDescent="0.25">
      <c r="A1383" s="53"/>
      <c r="B1383" s="53"/>
      <c r="C1383" s="53"/>
      <c r="D1383" s="53"/>
      <c r="E1383" s="53"/>
      <c r="F1383" s="53"/>
      <c r="G1383" s="53"/>
      <c r="H1383" s="53"/>
    </row>
    <row r="1384" spans="1:8" x14ac:dyDescent="0.25">
      <c r="A1384" s="53"/>
      <c r="B1384" s="53"/>
      <c r="C1384" s="53"/>
      <c r="D1384" s="53"/>
      <c r="E1384" s="53"/>
      <c r="F1384" s="53"/>
      <c r="G1384" s="53"/>
      <c r="H1384" s="53"/>
    </row>
    <row r="1385" spans="1:8" x14ac:dyDescent="0.25">
      <c r="A1385" s="53"/>
      <c r="B1385" s="53"/>
      <c r="C1385" s="53"/>
      <c r="D1385" s="53"/>
      <c r="E1385" s="53"/>
      <c r="F1385" s="53"/>
      <c r="G1385" s="53"/>
      <c r="H1385" s="53"/>
    </row>
    <row r="1386" spans="1:8" x14ac:dyDescent="0.25">
      <c r="A1386" s="53"/>
      <c r="B1386" s="53"/>
      <c r="C1386" s="53"/>
      <c r="D1386" s="53"/>
      <c r="E1386" s="53"/>
      <c r="F1386" s="53"/>
      <c r="G1386" s="53"/>
      <c r="H1386" s="53"/>
    </row>
    <row r="1387" spans="1:8" x14ac:dyDescent="0.25">
      <c r="A1387" s="53"/>
      <c r="B1387" s="53"/>
      <c r="C1387" s="53"/>
      <c r="D1387" s="53"/>
      <c r="E1387" s="53"/>
      <c r="F1387" s="53"/>
      <c r="G1387" s="53"/>
      <c r="H1387" s="53"/>
    </row>
    <row r="1388" spans="1:8" x14ac:dyDescent="0.25">
      <c r="A1388" s="53"/>
      <c r="B1388" s="53"/>
      <c r="C1388" s="53"/>
      <c r="D1388" s="53"/>
      <c r="E1388" s="53"/>
      <c r="F1388" s="53"/>
      <c r="G1388" s="53"/>
      <c r="H1388" s="53"/>
    </row>
    <row r="1389" spans="1:8" x14ac:dyDescent="0.25">
      <c r="A1389" s="53"/>
      <c r="B1389" s="53"/>
      <c r="C1389" s="53"/>
      <c r="D1389" s="53"/>
      <c r="E1389" s="53"/>
      <c r="F1389" s="53"/>
      <c r="G1389" s="53"/>
      <c r="H1389" s="53"/>
    </row>
    <row r="1390" spans="1:8" x14ac:dyDescent="0.25">
      <c r="A1390" s="53"/>
      <c r="B1390" s="53"/>
      <c r="C1390" s="53"/>
      <c r="D1390" s="53"/>
      <c r="E1390" s="53"/>
      <c r="F1390" s="53"/>
      <c r="G1390" s="53"/>
      <c r="H1390" s="53"/>
    </row>
    <row r="1391" spans="1:8" x14ac:dyDescent="0.25">
      <c r="A1391" s="53"/>
      <c r="B1391" s="53"/>
      <c r="C1391" s="53"/>
      <c r="D1391" s="53"/>
      <c r="E1391" s="53"/>
      <c r="F1391" s="53"/>
      <c r="G1391" s="53"/>
      <c r="H1391" s="53"/>
    </row>
    <row r="1392" spans="1:8" x14ac:dyDescent="0.25">
      <c r="A1392" s="53"/>
      <c r="B1392" s="53"/>
      <c r="C1392" s="53"/>
      <c r="D1392" s="53"/>
      <c r="E1392" s="53"/>
      <c r="F1392" s="53"/>
      <c r="G1392" s="53"/>
      <c r="H1392" s="53"/>
    </row>
    <row r="1393" spans="1:8" x14ac:dyDescent="0.25">
      <c r="A1393" s="53"/>
      <c r="B1393" s="53"/>
      <c r="C1393" s="53"/>
      <c r="D1393" s="53"/>
      <c r="E1393" s="53"/>
      <c r="F1393" s="53"/>
      <c r="G1393" s="53"/>
      <c r="H1393" s="53"/>
    </row>
    <row r="1394" spans="1:8" x14ac:dyDescent="0.25">
      <c r="A1394" s="53"/>
      <c r="B1394" s="53"/>
      <c r="C1394" s="53"/>
      <c r="D1394" s="53"/>
      <c r="E1394" s="53"/>
      <c r="F1394" s="53"/>
      <c r="G1394" s="53"/>
      <c r="H1394" s="53"/>
    </row>
    <row r="1395" spans="1:8" x14ac:dyDescent="0.25">
      <c r="A1395" s="53"/>
      <c r="B1395" s="53"/>
      <c r="C1395" s="53"/>
      <c r="D1395" s="53"/>
      <c r="E1395" s="53"/>
      <c r="F1395" s="53"/>
      <c r="G1395" s="53"/>
      <c r="H1395" s="53"/>
    </row>
    <row r="1396" spans="1:8" x14ac:dyDescent="0.25">
      <c r="A1396" s="53"/>
      <c r="B1396" s="53"/>
      <c r="C1396" s="53"/>
      <c r="D1396" s="53"/>
      <c r="E1396" s="53"/>
      <c r="F1396" s="53"/>
      <c r="G1396" s="53"/>
      <c r="H1396" s="53"/>
    </row>
    <row r="1397" spans="1:8" x14ac:dyDescent="0.25">
      <c r="A1397" s="53"/>
      <c r="B1397" s="53"/>
      <c r="C1397" s="53"/>
      <c r="D1397" s="53"/>
      <c r="E1397" s="53"/>
      <c r="F1397" s="53"/>
      <c r="G1397" s="53"/>
      <c r="H1397" s="53"/>
    </row>
    <row r="1398" spans="1:8" x14ac:dyDescent="0.25">
      <c r="A1398" s="53"/>
      <c r="B1398" s="53"/>
      <c r="C1398" s="53"/>
      <c r="D1398" s="53"/>
      <c r="E1398" s="53"/>
      <c r="F1398" s="53"/>
      <c r="G1398" s="53"/>
      <c r="H1398" s="53"/>
    </row>
    <row r="1399" spans="1:8" x14ac:dyDescent="0.25">
      <c r="A1399" s="53"/>
      <c r="B1399" s="53"/>
      <c r="C1399" s="53"/>
      <c r="D1399" s="53"/>
      <c r="E1399" s="53"/>
      <c r="F1399" s="53"/>
      <c r="G1399" s="53"/>
      <c r="H1399" s="53"/>
    </row>
    <row r="1400" spans="1:8" x14ac:dyDescent="0.25">
      <c r="A1400" s="53"/>
      <c r="B1400" s="53"/>
      <c r="C1400" s="53"/>
      <c r="D1400" s="53"/>
      <c r="E1400" s="53"/>
      <c r="F1400" s="53"/>
      <c r="G1400" s="53"/>
      <c r="H1400" s="53"/>
    </row>
    <row r="1401" spans="1:8" x14ac:dyDescent="0.25">
      <c r="A1401" s="53"/>
      <c r="B1401" s="53"/>
      <c r="C1401" s="53"/>
      <c r="D1401" s="53"/>
      <c r="E1401" s="53"/>
      <c r="F1401" s="53"/>
      <c r="G1401" s="53"/>
      <c r="H1401" s="53"/>
    </row>
    <row r="1402" spans="1:8" x14ac:dyDescent="0.25">
      <c r="A1402" s="53"/>
      <c r="B1402" s="53"/>
      <c r="C1402" s="53"/>
      <c r="D1402" s="53"/>
      <c r="E1402" s="53"/>
      <c r="F1402" s="53"/>
      <c r="G1402" s="53"/>
      <c r="H1402" s="53"/>
    </row>
    <row r="1403" spans="1:8" x14ac:dyDescent="0.25">
      <c r="A1403" s="53"/>
      <c r="B1403" s="53"/>
      <c r="C1403" s="53"/>
      <c r="D1403" s="53"/>
      <c r="E1403" s="53"/>
      <c r="F1403" s="53"/>
      <c r="G1403" s="53"/>
      <c r="H1403" s="53"/>
    </row>
    <row r="1404" spans="1:8" x14ac:dyDescent="0.25">
      <c r="A1404" s="53"/>
      <c r="B1404" s="53"/>
      <c r="C1404" s="53"/>
      <c r="D1404" s="53"/>
      <c r="E1404" s="53"/>
      <c r="F1404" s="53"/>
      <c r="G1404" s="53"/>
      <c r="H1404" s="53"/>
    </row>
    <row r="1405" spans="1:8" x14ac:dyDescent="0.25">
      <c r="A1405" s="53"/>
      <c r="B1405" s="53"/>
      <c r="C1405" s="53"/>
      <c r="D1405" s="53"/>
      <c r="E1405" s="53"/>
      <c r="F1405" s="53"/>
      <c r="G1405" s="53"/>
      <c r="H1405" s="53"/>
    </row>
    <row r="1406" spans="1:8" x14ac:dyDescent="0.25">
      <c r="A1406" s="53"/>
      <c r="B1406" s="53"/>
      <c r="C1406" s="53"/>
      <c r="D1406" s="53"/>
      <c r="E1406" s="53"/>
      <c r="F1406" s="53"/>
      <c r="G1406" s="53"/>
      <c r="H1406" s="53"/>
    </row>
    <row r="1407" spans="1:8" x14ac:dyDescent="0.25">
      <c r="A1407" s="53"/>
      <c r="B1407" s="53"/>
      <c r="C1407" s="53"/>
      <c r="D1407" s="53"/>
      <c r="E1407" s="53"/>
      <c r="F1407" s="53"/>
      <c r="G1407" s="53"/>
      <c r="H1407" s="53"/>
    </row>
    <row r="1408" spans="1:8" x14ac:dyDescent="0.25">
      <c r="A1408" s="53"/>
      <c r="B1408" s="53"/>
      <c r="C1408" s="53"/>
      <c r="D1408" s="53"/>
      <c r="E1408" s="53"/>
      <c r="F1408" s="53"/>
      <c r="G1408" s="53"/>
      <c r="H1408" s="53"/>
    </row>
    <row r="1409" spans="1:8" x14ac:dyDescent="0.25">
      <c r="A1409" s="53"/>
      <c r="B1409" s="53"/>
      <c r="C1409" s="53"/>
      <c r="D1409" s="53"/>
      <c r="E1409" s="53"/>
      <c r="F1409" s="53"/>
      <c r="G1409" s="53"/>
      <c r="H1409" s="53"/>
    </row>
    <row r="1410" spans="1:8" x14ac:dyDescent="0.25">
      <c r="A1410" s="53"/>
      <c r="B1410" s="53"/>
      <c r="C1410" s="53"/>
      <c r="D1410" s="53"/>
      <c r="E1410" s="53"/>
      <c r="F1410" s="53"/>
      <c r="G1410" s="53"/>
      <c r="H1410" s="53"/>
    </row>
    <row r="1411" spans="1:8" x14ac:dyDescent="0.25">
      <c r="A1411" s="53"/>
      <c r="B1411" s="53"/>
      <c r="C1411" s="53"/>
      <c r="D1411" s="53"/>
      <c r="E1411" s="53"/>
      <c r="F1411" s="53"/>
      <c r="G1411" s="53"/>
      <c r="H1411" s="53"/>
    </row>
    <row r="1412" spans="1:8" x14ac:dyDescent="0.25">
      <c r="A1412" s="53"/>
      <c r="B1412" s="53"/>
      <c r="C1412" s="53"/>
      <c r="D1412" s="53"/>
      <c r="E1412" s="53"/>
      <c r="F1412" s="53"/>
      <c r="G1412" s="53"/>
      <c r="H1412" s="53"/>
    </row>
    <row r="1413" spans="1:8" x14ac:dyDescent="0.25">
      <c r="A1413" s="53"/>
      <c r="B1413" s="53"/>
      <c r="C1413" s="53"/>
      <c r="D1413" s="53"/>
      <c r="E1413" s="53"/>
      <c r="F1413" s="53"/>
      <c r="G1413" s="53"/>
      <c r="H1413" s="53"/>
    </row>
    <row r="1414" spans="1:8" x14ac:dyDescent="0.25">
      <c r="A1414" s="53"/>
      <c r="B1414" s="53"/>
      <c r="C1414" s="53"/>
      <c r="D1414" s="53"/>
      <c r="E1414" s="53"/>
      <c r="F1414" s="53"/>
      <c r="G1414" s="53"/>
      <c r="H1414" s="53"/>
    </row>
    <row r="1415" spans="1:8" x14ac:dyDescent="0.25">
      <c r="A1415" s="53"/>
      <c r="B1415" s="53"/>
      <c r="C1415" s="53"/>
      <c r="D1415" s="53"/>
      <c r="E1415" s="53"/>
      <c r="F1415" s="53"/>
      <c r="G1415" s="53"/>
      <c r="H1415" s="53"/>
    </row>
    <row r="1416" spans="1:8" x14ac:dyDescent="0.25">
      <c r="A1416" s="53"/>
      <c r="B1416" s="53"/>
      <c r="C1416" s="53"/>
      <c r="D1416" s="53"/>
      <c r="E1416" s="53"/>
      <c r="F1416" s="53"/>
      <c r="G1416" s="53"/>
      <c r="H1416" s="53"/>
    </row>
    <row r="1417" spans="1:8" x14ac:dyDescent="0.25">
      <c r="A1417" s="53"/>
      <c r="B1417" s="53"/>
      <c r="C1417" s="53"/>
      <c r="D1417" s="53"/>
      <c r="E1417" s="53"/>
      <c r="F1417" s="53"/>
      <c r="G1417" s="53"/>
      <c r="H1417" s="53"/>
    </row>
    <row r="1418" spans="1:8" x14ac:dyDescent="0.25">
      <c r="A1418" s="53"/>
      <c r="B1418" s="53"/>
      <c r="C1418" s="53"/>
      <c r="D1418" s="53"/>
      <c r="E1418" s="53"/>
      <c r="F1418" s="53"/>
      <c r="G1418" s="53"/>
      <c r="H1418" s="53"/>
    </row>
    <row r="1419" spans="1:8" x14ac:dyDescent="0.25">
      <c r="A1419" s="53"/>
      <c r="B1419" s="53"/>
      <c r="C1419" s="53"/>
      <c r="D1419" s="53"/>
      <c r="E1419" s="53"/>
      <c r="F1419" s="53"/>
      <c r="G1419" s="53"/>
      <c r="H1419" s="53"/>
    </row>
    <row r="1420" spans="1:8" x14ac:dyDescent="0.25">
      <c r="A1420" s="53"/>
      <c r="B1420" s="53"/>
      <c r="C1420" s="53"/>
      <c r="D1420" s="53"/>
      <c r="E1420" s="53"/>
      <c r="F1420" s="53"/>
      <c r="G1420" s="53"/>
      <c r="H1420" s="53"/>
    </row>
    <row r="1421" spans="1:8" x14ac:dyDescent="0.25">
      <c r="A1421" s="53"/>
      <c r="B1421" s="53"/>
      <c r="C1421" s="53"/>
      <c r="D1421" s="53"/>
      <c r="E1421" s="53"/>
      <c r="F1421" s="53"/>
      <c r="G1421" s="53"/>
      <c r="H1421" s="53"/>
    </row>
    <row r="1422" spans="1:8" x14ac:dyDescent="0.25">
      <c r="A1422" s="53"/>
      <c r="B1422" s="53"/>
      <c r="C1422" s="53"/>
      <c r="D1422" s="53"/>
      <c r="E1422" s="53"/>
      <c r="F1422" s="53"/>
      <c r="G1422" s="53"/>
      <c r="H1422" s="53"/>
    </row>
    <row r="1423" spans="1:8" x14ac:dyDescent="0.25">
      <c r="A1423" s="53"/>
      <c r="B1423" s="53"/>
      <c r="C1423" s="53"/>
      <c r="D1423" s="53"/>
      <c r="E1423" s="53"/>
      <c r="F1423" s="53"/>
      <c r="G1423" s="53"/>
      <c r="H1423" s="53"/>
    </row>
    <row r="1424" spans="1:8" x14ac:dyDescent="0.25">
      <c r="A1424" s="53"/>
      <c r="B1424" s="53"/>
      <c r="C1424" s="53"/>
      <c r="D1424" s="53"/>
      <c r="E1424" s="53"/>
      <c r="F1424" s="53"/>
      <c r="G1424" s="53"/>
      <c r="H1424" s="53"/>
    </row>
    <row r="1425" spans="1:8" x14ac:dyDescent="0.25">
      <c r="A1425" s="53"/>
      <c r="B1425" s="53"/>
      <c r="C1425" s="53"/>
      <c r="D1425" s="53"/>
      <c r="E1425" s="53"/>
      <c r="F1425" s="53"/>
      <c r="G1425" s="53"/>
      <c r="H1425" s="53"/>
    </row>
    <row r="1426" spans="1:8" x14ac:dyDescent="0.25">
      <c r="A1426" s="53"/>
      <c r="B1426" s="53"/>
      <c r="C1426" s="53"/>
      <c r="D1426" s="53"/>
      <c r="E1426" s="53"/>
      <c r="F1426" s="53"/>
      <c r="G1426" s="53"/>
      <c r="H1426" s="53"/>
    </row>
    <row r="1427" spans="1:8" x14ac:dyDescent="0.25">
      <c r="A1427" s="53"/>
      <c r="B1427" s="53"/>
      <c r="C1427" s="53"/>
      <c r="D1427" s="53"/>
      <c r="E1427" s="53"/>
      <c r="F1427" s="53"/>
      <c r="G1427" s="53"/>
      <c r="H1427" s="53"/>
    </row>
    <row r="1428" spans="1:8" x14ac:dyDescent="0.25">
      <c r="A1428" s="53"/>
      <c r="B1428" s="53"/>
      <c r="C1428" s="53"/>
      <c r="D1428" s="53"/>
      <c r="E1428" s="53"/>
      <c r="F1428" s="53"/>
      <c r="G1428" s="53"/>
      <c r="H1428" s="53"/>
    </row>
    <row r="1429" spans="1:8" x14ac:dyDescent="0.25">
      <c r="A1429" s="53"/>
      <c r="B1429" s="53"/>
      <c r="C1429" s="53"/>
      <c r="D1429" s="53"/>
      <c r="E1429" s="53"/>
      <c r="F1429" s="53"/>
      <c r="G1429" s="53"/>
      <c r="H1429" s="53"/>
    </row>
    <row r="1430" spans="1:8" x14ac:dyDescent="0.25">
      <c r="A1430" s="53"/>
      <c r="B1430" s="53"/>
      <c r="C1430" s="53"/>
      <c r="D1430" s="53"/>
      <c r="E1430" s="53"/>
      <c r="F1430" s="53"/>
      <c r="G1430" s="53"/>
      <c r="H1430" s="53"/>
    </row>
    <row r="1431" spans="1:8" x14ac:dyDescent="0.25">
      <c r="A1431" s="53"/>
      <c r="B1431" s="53"/>
      <c r="C1431" s="53"/>
      <c r="D1431" s="53"/>
      <c r="E1431" s="53"/>
      <c r="F1431" s="53"/>
      <c r="G1431" s="53"/>
      <c r="H1431" s="53"/>
    </row>
    <row r="1432" spans="1:8" x14ac:dyDescent="0.25">
      <c r="A1432" s="53"/>
      <c r="B1432" s="53"/>
      <c r="C1432" s="53"/>
      <c r="D1432" s="53"/>
      <c r="E1432" s="53"/>
      <c r="F1432" s="53"/>
      <c r="G1432" s="53"/>
      <c r="H1432" s="53"/>
    </row>
    <row r="1433" spans="1:8" x14ac:dyDescent="0.25">
      <c r="A1433" s="53"/>
      <c r="B1433" s="53"/>
      <c r="C1433" s="53"/>
      <c r="D1433" s="53"/>
      <c r="E1433" s="53"/>
      <c r="F1433" s="53"/>
      <c r="G1433" s="53"/>
      <c r="H1433" s="53"/>
    </row>
    <row r="1434" spans="1:8" x14ac:dyDescent="0.25">
      <c r="A1434" s="53"/>
      <c r="B1434" s="53"/>
      <c r="C1434" s="53"/>
      <c r="D1434" s="53"/>
      <c r="E1434" s="53"/>
      <c r="F1434" s="53"/>
      <c r="G1434" s="53"/>
      <c r="H1434" s="53"/>
    </row>
    <row r="1435" spans="1:8" x14ac:dyDescent="0.25">
      <c r="A1435" s="53"/>
      <c r="B1435" s="53"/>
      <c r="C1435" s="53"/>
      <c r="D1435" s="53"/>
      <c r="E1435" s="53"/>
      <c r="F1435" s="53"/>
      <c r="G1435" s="53"/>
      <c r="H1435" s="53"/>
    </row>
    <row r="1436" spans="1:8" x14ac:dyDescent="0.25">
      <c r="A1436" s="53"/>
      <c r="B1436" s="53"/>
      <c r="C1436" s="53"/>
      <c r="D1436" s="53"/>
      <c r="E1436" s="53"/>
      <c r="F1436" s="53"/>
      <c r="G1436" s="53"/>
      <c r="H1436" s="53"/>
    </row>
    <row r="1437" spans="1:8" x14ac:dyDescent="0.25">
      <c r="A1437" s="53"/>
      <c r="B1437" s="53"/>
      <c r="C1437" s="53"/>
      <c r="D1437" s="53"/>
      <c r="E1437" s="53"/>
      <c r="F1437" s="53"/>
      <c r="G1437" s="53"/>
      <c r="H1437" s="53"/>
    </row>
    <row r="1438" spans="1:8" x14ac:dyDescent="0.25">
      <c r="A1438" s="53"/>
      <c r="B1438" s="53"/>
      <c r="C1438" s="53"/>
      <c r="D1438" s="53"/>
      <c r="E1438" s="53"/>
      <c r="F1438" s="53"/>
      <c r="G1438" s="53"/>
      <c r="H1438" s="53"/>
    </row>
    <row r="1439" spans="1:8" x14ac:dyDescent="0.25">
      <c r="A1439" s="53"/>
      <c r="B1439" s="53"/>
      <c r="C1439" s="53"/>
      <c r="D1439" s="53"/>
      <c r="E1439" s="53"/>
      <c r="F1439" s="53"/>
      <c r="G1439" s="53"/>
      <c r="H1439" s="53"/>
    </row>
    <row r="1440" spans="1:8" x14ac:dyDescent="0.25">
      <c r="A1440" s="53"/>
      <c r="B1440" s="53"/>
      <c r="C1440" s="53"/>
      <c r="D1440" s="53"/>
      <c r="E1440" s="53"/>
      <c r="F1440" s="53"/>
      <c r="G1440" s="53"/>
      <c r="H1440" s="53"/>
    </row>
    <row r="1441" spans="1:8" x14ac:dyDescent="0.25">
      <c r="A1441" s="53"/>
      <c r="B1441" s="53"/>
      <c r="C1441" s="53"/>
      <c r="D1441" s="53"/>
      <c r="E1441" s="53"/>
      <c r="F1441" s="53"/>
      <c r="G1441" s="53"/>
      <c r="H1441" s="53"/>
    </row>
    <row r="1442" spans="1:8" x14ac:dyDescent="0.25">
      <c r="A1442" s="53"/>
      <c r="B1442" s="53"/>
      <c r="C1442" s="53"/>
      <c r="D1442" s="53"/>
      <c r="E1442" s="53"/>
      <c r="F1442" s="53"/>
      <c r="G1442" s="53"/>
      <c r="H1442" s="53"/>
    </row>
    <row r="1443" spans="1:8" x14ac:dyDescent="0.25">
      <c r="A1443" s="53"/>
      <c r="B1443" s="53"/>
      <c r="C1443" s="53"/>
      <c r="D1443" s="53"/>
      <c r="E1443" s="53"/>
      <c r="F1443" s="53"/>
      <c r="G1443" s="53"/>
      <c r="H1443" s="53"/>
    </row>
    <row r="1444" spans="1:8" x14ac:dyDescent="0.25">
      <c r="A1444" s="53"/>
      <c r="B1444" s="53"/>
      <c r="C1444" s="53"/>
      <c r="D1444" s="53"/>
      <c r="E1444" s="53"/>
      <c r="F1444" s="53"/>
      <c r="G1444" s="53"/>
      <c r="H1444" s="53"/>
    </row>
    <row r="1445" spans="1:8" x14ac:dyDescent="0.25">
      <c r="A1445" s="53"/>
      <c r="B1445" s="53"/>
      <c r="C1445" s="53"/>
      <c r="D1445" s="53"/>
      <c r="E1445" s="53"/>
      <c r="F1445" s="53"/>
      <c r="G1445" s="53"/>
      <c r="H1445" s="53"/>
    </row>
    <row r="1446" spans="1:8" x14ac:dyDescent="0.25">
      <c r="A1446" s="53"/>
      <c r="B1446" s="53"/>
      <c r="C1446" s="53"/>
      <c r="D1446" s="53"/>
      <c r="E1446" s="53"/>
      <c r="F1446" s="53"/>
      <c r="G1446" s="53"/>
      <c r="H1446" s="53"/>
    </row>
    <row r="1447" spans="1:8" x14ac:dyDescent="0.25">
      <c r="A1447" s="53"/>
      <c r="B1447" s="53"/>
      <c r="C1447" s="53"/>
      <c r="D1447" s="53"/>
      <c r="E1447" s="53"/>
      <c r="F1447" s="53"/>
      <c r="G1447" s="53"/>
      <c r="H1447" s="53"/>
    </row>
    <row r="1448" spans="1:8" x14ac:dyDescent="0.25">
      <c r="A1448" s="53"/>
      <c r="B1448" s="53"/>
      <c r="C1448" s="53"/>
      <c r="D1448" s="53"/>
      <c r="E1448" s="53"/>
      <c r="F1448" s="53"/>
      <c r="G1448" s="53"/>
      <c r="H1448" s="53"/>
    </row>
    <row r="1449" spans="1:8" x14ac:dyDescent="0.25">
      <c r="A1449" s="53"/>
      <c r="B1449" s="53"/>
      <c r="C1449" s="53"/>
      <c r="D1449" s="53"/>
      <c r="E1449" s="53"/>
      <c r="F1449" s="53"/>
      <c r="G1449" s="53"/>
      <c r="H1449" s="53"/>
    </row>
    <row r="1450" spans="1:8" x14ac:dyDescent="0.25">
      <c r="A1450" s="53"/>
      <c r="B1450" s="53"/>
      <c r="C1450" s="53"/>
      <c r="D1450" s="53"/>
      <c r="E1450" s="53"/>
      <c r="F1450" s="53"/>
      <c r="G1450" s="53"/>
      <c r="H1450" s="53"/>
    </row>
    <row r="1451" spans="1:8" x14ac:dyDescent="0.25">
      <c r="A1451" s="53"/>
      <c r="B1451" s="53"/>
      <c r="C1451" s="53"/>
      <c r="D1451" s="53"/>
      <c r="E1451" s="53"/>
      <c r="F1451" s="53"/>
      <c r="G1451" s="53"/>
      <c r="H1451" s="53"/>
    </row>
    <row r="1452" spans="1:8" x14ac:dyDescent="0.25">
      <c r="A1452" s="53"/>
      <c r="B1452" s="53"/>
      <c r="C1452" s="53"/>
      <c r="D1452" s="53"/>
      <c r="E1452" s="53"/>
      <c r="F1452" s="53"/>
      <c r="G1452" s="53"/>
      <c r="H1452" s="53"/>
    </row>
    <row r="1453" spans="1:8" x14ac:dyDescent="0.25">
      <c r="A1453" s="53"/>
      <c r="B1453" s="53"/>
      <c r="C1453" s="53"/>
      <c r="D1453" s="53"/>
      <c r="E1453" s="53"/>
      <c r="F1453" s="53"/>
      <c r="G1453" s="53"/>
      <c r="H1453" s="53"/>
    </row>
    <row r="1454" spans="1:8" x14ac:dyDescent="0.25">
      <c r="A1454" s="53"/>
      <c r="B1454" s="53"/>
      <c r="C1454" s="53"/>
      <c r="D1454" s="53"/>
      <c r="E1454" s="53"/>
      <c r="F1454" s="53"/>
      <c r="G1454" s="53"/>
      <c r="H1454" s="53"/>
    </row>
    <row r="1455" spans="1:8" x14ac:dyDescent="0.25">
      <c r="A1455" s="53"/>
      <c r="B1455" s="53"/>
      <c r="C1455" s="53"/>
      <c r="D1455" s="53"/>
      <c r="E1455" s="53"/>
      <c r="F1455" s="53"/>
      <c r="G1455" s="53"/>
      <c r="H1455" s="53"/>
    </row>
    <row r="1456" spans="1:8" x14ac:dyDescent="0.25">
      <c r="A1456" s="53"/>
      <c r="B1456" s="53"/>
      <c r="C1456" s="53"/>
      <c r="D1456" s="53"/>
      <c r="E1456" s="53"/>
      <c r="F1456" s="53"/>
      <c r="G1456" s="53"/>
      <c r="H1456" s="53"/>
    </row>
    <row r="1457" spans="1:8" x14ac:dyDescent="0.25">
      <c r="A1457" s="53"/>
      <c r="B1457" s="53"/>
      <c r="C1457" s="53"/>
      <c r="D1457" s="53"/>
      <c r="E1457" s="53"/>
      <c r="F1457" s="53"/>
      <c r="G1457" s="53"/>
      <c r="H1457" s="53"/>
    </row>
    <row r="1458" spans="1:8" x14ac:dyDescent="0.25">
      <c r="A1458" s="53"/>
      <c r="B1458" s="53"/>
      <c r="C1458" s="53"/>
      <c r="D1458" s="53"/>
      <c r="E1458" s="53"/>
      <c r="F1458" s="53"/>
      <c r="G1458" s="53"/>
      <c r="H1458" s="53"/>
    </row>
    <row r="1459" spans="1:8" x14ac:dyDescent="0.25">
      <c r="A1459" s="53"/>
      <c r="B1459" s="53"/>
      <c r="C1459" s="53"/>
      <c r="D1459" s="53"/>
      <c r="E1459" s="53"/>
      <c r="F1459" s="53"/>
      <c r="G1459" s="53"/>
      <c r="H1459" s="53"/>
    </row>
    <row r="1460" spans="1:8" x14ac:dyDescent="0.25">
      <c r="A1460" s="53"/>
      <c r="B1460" s="53"/>
      <c r="C1460" s="53"/>
      <c r="D1460" s="53"/>
      <c r="E1460" s="53"/>
      <c r="F1460" s="53"/>
      <c r="G1460" s="53"/>
      <c r="H1460" s="53"/>
    </row>
    <row r="1461" spans="1:8" x14ac:dyDescent="0.25">
      <c r="A1461" s="53"/>
      <c r="B1461" s="53"/>
      <c r="C1461" s="53"/>
      <c r="D1461" s="53"/>
      <c r="E1461" s="53"/>
      <c r="F1461" s="53"/>
      <c r="G1461" s="53"/>
      <c r="H1461" s="53"/>
    </row>
    <row r="1462" spans="1:8" x14ac:dyDescent="0.25">
      <c r="A1462" s="53"/>
      <c r="B1462" s="53"/>
      <c r="C1462" s="53"/>
      <c r="D1462" s="53"/>
      <c r="E1462" s="53"/>
      <c r="F1462" s="53"/>
      <c r="G1462" s="53"/>
      <c r="H1462" s="53"/>
    </row>
    <row r="1463" spans="1:8" x14ac:dyDescent="0.25">
      <c r="A1463" s="53"/>
      <c r="B1463" s="53"/>
      <c r="C1463" s="53"/>
      <c r="D1463" s="53"/>
      <c r="E1463" s="53"/>
      <c r="F1463" s="53"/>
      <c r="G1463" s="53"/>
      <c r="H1463" s="53"/>
    </row>
    <row r="1464" spans="1:8" x14ac:dyDescent="0.25">
      <c r="A1464" s="53"/>
      <c r="B1464" s="53"/>
      <c r="C1464" s="53"/>
      <c r="D1464" s="53"/>
      <c r="E1464" s="53"/>
      <c r="F1464" s="53"/>
      <c r="G1464" s="53"/>
      <c r="H1464" s="53"/>
    </row>
    <row r="1465" spans="1:8" x14ac:dyDescent="0.25">
      <c r="A1465" s="53"/>
      <c r="B1465" s="53"/>
      <c r="C1465" s="53"/>
      <c r="D1465" s="53"/>
      <c r="E1465" s="53"/>
      <c r="F1465" s="53"/>
      <c r="G1465" s="53"/>
      <c r="H1465" s="53"/>
    </row>
    <row r="1466" spans="1:8" x14ac:dyDescent="0.25">
      <c r="A1466" s="53"/>
      <c r="B1466" s="53"/>
      <c r="C1466" s="53"/>
      <c r="D1466" s="53"/>
      <c r="E1466" s="53"/>
      <c r="F1466" s="53"/>
      <c r="G1466" s="53"/>
      <c r="H1466" s="53"/>
    </row>
    <row r="1467" spans="1:8" x14ac:dyDescent="0.25">
      <c r="A1467" s="53"/>
      <c r="B1467" s="53"/>
      <c r="C1467" s="53"/>
      <c r="D1467" s="53"/>
      <c r="E1467" s="53"/>
      <c r="F1467" s="53"/>
      <c r="G1467" s="53"/>
      <c r="H1467" s="53"/>
    </row>
    <row r="1468" spans="1:8" x14ac:dyDescent="0.25">
      <c r="A1468" s="53"/>
      <c r="B1468" s="53"/>
      <c r="C1468" s="53"/>
      <c r="D1468" s="53"/>
      <c r="E1468" s="53"/>
      <c r="F1468" s="53"/>
      <c r="G1468" s="53"/>
      <c r="H1468" s="53"/>
    </row>
    <row r="1469" spans="1:8" x14ac:dyDescent="0.25">
      <c r="A1469" s="53"/>
      <c r="B1469" s="53"/>
      <c r="C1469" s="53"/>
      <c r="D1469" s="53"/>
      <c r="E1469" s="53"/>
      <c r="F1469" s="53"/>
      <c r="G1469" s="53"/>
      <c r="H1469" s="53"/>
    </row>
    <row r="1470" spans="1:8" x14ac:dyDescent="0.25">
      <c r="A1470" s="53"/>
      <c r="B1470" s="53"/>
      <c r="C1470" s="53"/>
      <c r="D1470" s="53"/>
      <c r="E1470" s="53"/>
      <c r="F1470" s="53"/>
      <c r="G1470" s="53"/>
      <c r="H1470" s="53"/>
    </row>
    <row r="1471" spans="1:8" x14ac:dyDescent="0.25">
      <c r="A1471" s="53"/>
      <c r="B1471" s="53"/>
      <c r="C1471" s="53"/>
      <c r="D1471" s="53"/>
      <c r="E1471" s="53"/>
      <c r="F1471" s="53"/>
      <c r="G1471" s="53"/>
      <c r="H1471" s="53"/>
    </row>
    <row r="1472" spans="1:8" x14ac:dyDescent="0.25">
      <c r="A1472" s="53"/>
      <c r="B1472" s="53"/>
      <c r="C1472" s="53"/>
      <c r="D1472" s="53"/>
      <c r="E1472" s="53"/>
      <c r="F1472" s="53"/>
      <c r="G1472" s="53"/>
      <c r="H1472" s="53"/>
    </row>
    <row r="1473" spans="1:8" x14ac:dyDescent="0.25">
      <c r="A1473" s="53"/>
      <c r="B1473" s="53"/>
      <c r="C1473" s="53"/>
      <c r="D1473" s="53"/>
      <c r="E1473" s="53"/>
      <c r="F1473" s="53"/>
      <c r="G1473" s="53"/>
      <c r="H1473" s="53"/>
    </row>
    <row r="1474" spans="1:8" x14ac:dyDescent="0.25">
      <c r="A1474" s="53"/>
      <c r="B1474" s="53"/>
      <c r="C1474" s="53"/>
      <c r="D1474" s="53"/>
      <c r="E1474" s="53"/>
      <c r="F1474" s="53"/>
      <c r="G1474" s="53"/>
      <c r="H1474" s="53"/>
    </row>
    <row r="1475" spans="1:8" x14ac:dyDescent="0.25">
      <c r="A1475" s="53"/>
      <c r="B1475" s="53"/>
      <c r="C1475" s="53"/>
      <c r="D1475" s="53"/>
      <c r="E1475" s="53"/>
      <c r="F1475" s="53"/>
      <c r="G1475" s="53"/>
      <c r="H1475" s="53"/>
    </row>
    <row r="1476" spans="1:8" x14ac:dyDescent="0.25">
      <c r="A1476" s="53"/>
      <c r="B1476" s="53"/>
      <c r="C1476" s="53"/>
      <c r="D1476" s="53"/>
      <c r="E1476" s="53"/>
      <c r="F1476" s="53"/>
      <c r="G1476" s="53"/>
      <c r="H1476" s="53"/>
    </row>
    <row r="1477" spans="1:8" x14ac:dyDescent="0.25">
      <c r="A1477" s="53"/>
      <c r="B1477" s="53"/>
      <c r="C1477" s="53"/>
      <c r="D1477" s="53"/>
      <c r="E1477" s="53"/>
      <c r="F1477" s="53"/>
      <c r="G1477" s="53"/>
      <c r="H1477" s="53"/>
    </row>
    <row r="1478" spans="1:8" x14ac:dyDescent="0.25">
      <c r="A1478" s="53"/>
      <c r="B1478" s="53"/>
      <c r="C1478" s="53"/>
      <c r="D1478" s="53"/>
      <c r="E1478" s="53"/>
      <c r="F1478" s="53"/>
      <c r="G1478" s="53"/>
      <c r="H1478" s="53"/>
    </row>
    <row r="1479" spans="1:8" x14ac:dyDescent="0.25">
      <c r="A1479" s="53"/>
      <c r="B1479" s="53"/>
      <c r="C1479" s="53"/>
      <c r="D1479" s="53"/>
      <c r="E1479" s="53"/>
      <c r="F1479" s="53"/>
      <c r="G1479" s="53"/>
      <c r="H1479" s="53"/>
    </row>
    <row r="1480" spans="1:8" x14ac:dyDescent="0.25">
      <c r="A1480" s="53"/>
      <c r="B1480" s="53"/>
      <c r="C1480" s="53"/>
      <c r="D1480" s="53"/>
      <c r="E1480" s="53"/>
      <c r="F1480" s="53"/>
      <c r="G1480" s="53"/>
      <c r="H1480" s="53"/>
    </row>
    <row r="1481" spans="1:8" x14ac:dyDescent="0.25">
      <c r="A1481" s="53"/>
      <c r="B1481" s="53"/>
      <c r="C1481" s="53"/>
      <c r="D1481" s="53"/>
      <c r="E1481" s="53"/>
      <c r="F1481" s="53"/>
      <c r="G1481" s="53"/>
      <c r="H1481" s="53"/>
    </row>
    <row r="1482" spans="1:8" x14ac:dyDescent="0.25">
      <c r="A1482" s="53"/>
      <c r="B1482" s="53"/>
      <c r="C1482" s="53"/>
      <c r="D1482" s="53"/>
      <c r="E1482" s="53"/>
      <c r="F1482" s="53"/>
      <c r="G1482" s="53"/>
      <c r="H1482" s="53"/>
    </row>
    <row r="1483" spans="1:8" x14ac:dyDescent="0.25">
      <c r="A1483" s="53"/>
      <c r="B1483" s="53"/>
      <c r="C1483" s="53"/>
      <c r="D1483" s="53"/>
      <c r="E1483" s="53"/>
      <c r="F1483" s="53"/>
      <c r="G1483" s="53"/>
      <c r="H1483" s="53"/>
    </row>
    <row r="1484" spans="1:8" x14ac:dyDescent="0.25">
      <c r="A1484" s="53"/>
      <c r="B1484" s="53"/>
      <c r="C1484" s="53"/>
      <c r="D1484" s="53"/>
      <c r="E1484" s="53"/>
      <c r="F1484" s="53"/>
      <c r="G1484" s="53"/>
      <c r="H1484" s="53"/>
    </row>
    <row r="1485" spans="1:8" x14ac:dyDescent="0.25">
      <c r="A1485" s="53"/>
      <c r="B1485" s="53"/>
      <c r="C1485" s="53"/>
      <c r="D1485" s="53"/>
      <c r="E1485" s="53"/>
      <c r="F1485" s="53"/>
      <c r="G1485" s="53"/>
      <c r="H1485" s="53"/>
    </row>
    <row r="1486" spans="1:8" x14ac:dyDescent="0.25">
      <c r="A1486" s="53"/>
      <c r="B1486" s="53"/>
      <c r="C1486" s="53"/>
      <c r="D1486" s="53"/>
      <c r="E1486" s="53"/>
      <c r="F1486" s="53"/>
      <c r="G1486" s="53"/>
      <c r="H1486" s="53"/>
    </row>
    <row r="1487" spans="1:8" x14ac:dyDescent="0.25">
      <c r="A1487" s="53"/>
      <c r="B1487" s="53"/>
      <c r="C1487" s="53"/>
      <c r="D1487" s="53"/>
      <c r="E1487" s="53"/>
      <c r="F1487" s="53"/>
      <c r="G1487" s="53"/>
      <c r="H1487" s="53"/>
    </row>
    <row r="1488" spans="1:8" x14ac:dyDescent="0.25">
      <c r="A1488" s="53"/>
      <c r="B1488" s="53"/>
      <c r="C1488" s="53"/>
      <c r="D1488" s="53"/>
      <c r="E1488" s="53"/>
      <c r="F1488" s="53"/>
      <c r="G1488" s="53"/>
      <c r="H1488" s="53"/>
    </row>
    <row r="1489" spans="1:8" x14ac:dyDescent="0.25">
      <c r="A1489" s="53"/>
      <c r="B1489" s="53"/>
      <c r="C1489" s="53"/>
      <c r="D1489" s="53"/>
      <c r="E1489" s="53"/>
      <c r="F1489" s="53"/>
      <c r="G1489" s="53"/>
      <c r="H1489" s="53"/>
    </row>
    <row r="1490" spans="1:8" x14ac:dyDescent="0.25">
      <c r="A1490" s="53"/>
      <c r="B1490" s="53"/>
      <c r="C1490" s="53"/>
      <c r="D1490" s="53"/>
      <c r="E1490" s="53"/>
      <c r="F1490" s="53"/>
      <c r="G1490" s="53"/>
      <c r="H1490" s="53"/>
    </row>
    <row r="1491" spans="1:8" x14ac:dyDescent="0.25">
      <c r="A1491" s="53"/>
      <c r="B1491" s="53"/>
      <c r="C1491" s="53"/>
      <c r="D1491" s="53"/>
      <c r="E1491" s="53"/>
      <c r="F1491" s="53"/>
      <c r="G1491" s="53"/>
      <c r="H1491" s="53"/>
    </row>
    <row r="1492" spans="1:8" x14ac:dyDescent="0.25">
      <c r="A1492" s="53"/>
      <c r="B1492" s="53"/>
      <c r="C1492" s="53"/>
      <c r="D1492" s="53"/>
      <c r="E1492" s="53"/>
      <c r="F1492" s="53"/>
      <c r="G1492" s="53"/>
      <c r="H1492" s="53"/>
    </row>
    <row r="1493" spans="1:8" x14ac:dyDescent="0.25">
      <c r="A1493" s="53"/>
      <c r="B1493" s="53"/>
      <c r="C1493" s="53"/>
      <c r="D1493" s="53"/>
      <c r="E1493" s="53"/>
      <c r="F1493" s="53"/>
      <c r="G1493" s="53"/>
      <c r="H1493" s="53"/>
    </row>
    <row r="1494" spans="1:8" x14ac:dyDescent="0.25">
      <c r="A1494" s="53"/>
      <c r="B1494" s="53"/>
      <c r="C1494" s="53"/>
      <c r="D1494" s="53"/>
      <c r="E1494" s="53"/>
      <c r="F1494" s="53"/>
      <c r="G1494" s="53"/>
      <c r="H1494" s="53"/>
    </row>
    <row r="1495" spans="1:8" x14ac:dyDescent="0.25">
      <c r="A1495" s="53"/>
      <c r="B1495" s="53"/>
      <c r="C1495" s="53"/>
      <c r="D1495" s="53"/>
      <c r="E1495" s="53"/>
      <c r="F1495" s="53"/>
      <c r="G1495" s="53"/>
      <c r="H1495" s="53"/>
    </row>
    <row r="1496" spans="1:8" x14ac:dyDescent="0.25">
      <c r="A1496" s="53"/>
      <c r="B1496" s="53"/>
      <c r="C1496" s="53"/>
      <c r="D1496" s="53"/>
      <c r="E1496" s="53"/>
      <c r="F1496" s="53"/>
      <c r="G1496" s="53"/>
      <c r="H1496" s="53"/>
    </row>
    <row r="1497" spans="1:8" x14ac:dyDescent="0.25">
      <c r="A1497" s="53"/>
      <c r="B1497" s="53"/>
      <c r="C1497" s="53"/>
      <c r="D1497" s="53"/>
      <c r="E1497" s="53"/>
      <c r="F1497" s="53"/>
      <c r="G1497" s="53"/>
      <c r="H1497" s="53"/>
    </row>
    <row r="1498" spans="1:8" x14ac:dyDescent="0.25">
      <c r="A1498" s="53"/>
      <c r="B1498" s="53"/>
      <c r="C1498" s="53"/>
      <c r="D1498" s="53"/>
      <c r="E1498" s="53"/>
      <c r="F1498" s="53"/>
      <c r="G1498" s="53"/>
      <c r="H1498" s="53"/>
    </row>
    <row r="1499" spans="1:8" x14ac:dyDescent="0.25">
      <c r="A1499" s="53"/>
      <c r="B1499" s="53"/>
      <c r="C1499" s="53"/>
      <c r="D1499" s="53"/>
      <c r="E1499" s="53"/>
      <c r="F1499" s="53"/>
      <c r="G1499" s="53"/>
      <c r="H1499" s="53"/>
    </row>
    <row r="1500" spans="1:8" x14ac:dyDescent="0.25">
      <c r="A1500" s="53"/>
      <c r="B1500" s="53"/>
      <c r="C1500" s="53"/>
      <c r="D1500" s="53"/>
      <c r="E1500" s="53"/>
      <c r="F1500" s="53"/>
      <c r="G1500" s="53"/>
      <c r="H1500" s="53"/>
    </row>
    <row r="1501" spans="1:8" x14ac:dyDescent="0.25">
      <c r="A1501" s="53"/>
      <c r="B1501" s="53"/>
      <c r="C1501" s="53"/>
      <c r="D1501" s="53"/>
      <c r="E1501" s="53"/>
      <c r="F1501" s="53"/>
      <c r="G1501" s="53"/>
      <c r="H1501" s="53"/>
    </row>
    <row r="1502" spans="1:8" x14ac:dyDescent="0.25">
      <c r="A1502" s="53"/>
      <c r="B1502" s="53"/>
      <c r="C1502" s="53"/>
      <c r="D1502" s="53"/>
      <c r="E1502" s="53"/>
      <c r="F1502" s="53"/>
      <c r="G1502" s="53"/>
      <c r="H1502" s="53"/>
    </row>
    <row r="1503" spans="1:8" x14ac:dyDescent="0.25">
      <c r="A1503" s="53"/>
      <c r="B1503" s="53"/>
      <c r="C1503" s="53"/>
      <c r="D1503" s="53"/>
      <c r="E1503" s="53"/>
      <c r="F1503" s="53"/>
      <c r="G1503" s="53"/>
      <c r="H1503" s="53"/>
    </row>
    <row r="1504" spans="1:8" x14ac:dyDescent="0.25">
      <c r="A1504" s="53"/>
      <c r="B1504" s="53"/>
      <c r="C1504" s="53"/>
      <c r="D1504" s="53"/>
      <c r="E1504" s="53"/>
      <c r="F1504" s="53"/>
      <c r="G1504" s="53"/>
      <c r="H1504" s="53"/>
    </row>
    <row r="1505" spans="1:8" x14ac:dyDescent="0.25">
      <c r="A1505" s="53"/>
      <c r="B1505" s="53"/>
      <c r="C1505" s="53"/>
      <c r="D1505" s="53"/>
      <c r="E1505" s="53"/>
      <c r="F1505" s="53"/>
      <c r="G1505" s="53"/>
      <c r="H1505" s="53"/>
    </row>
    <row r="1506" spans="1:8" x14ac:dyDescent="0.25">
      <c r="A1506" s="53"/>
      <c r="B1506" s="53"/>
      <c r="C1506" s="53"/>
      <c r="D1506" s="53"/>
      <c r="E1506" s="53"/>
      <c r="F1506" s="53"/>
      <c r="G1506" s="53"/>
      <c r="H1506" s="53"/>
    </row>
    <row r="1507" spans="1:8" x14ac:dyDescent="0.25">
      <c r="A1507" s="53"/>
      <c r="B1507" s="53"/>
      <c r="C1507" s="53"/>
      <c r="D1507" s="53"/>
      <c r="E1507" s="53"/>
      <c r="F1507" s="53"/>
      <c r="G1507" s="53"/>
      <c r="H1507" s="53"/>
    </row>
    <row r="1508" spans="1:8" x14ac:dyDescent="0.25">
      <c r="A1508" s="53"/>
      <c r="B1508" s="53"/>
      <c r="C1508" s="53"/>
      <c r="D1508" s="53"/>
      <c r="E1508" s="53"/>
      <c r="F1508" s="53"/>
      <c r="G1508" s="53"/>
      <c r="H1508" s="53"/>
    </row>
    <row r="1509" spans="1:8" x14ac:dyDescent="0.25">
      <c r="A1509" s="53"/>
      <c r="B1509" s="53"/>
      <c r="C1509" s="53"/>
      <c r="D1509" s="53"/>
      <c r="E1509" s="53"/>
      <c r="F1509" s="53"/>
      <c r="G1509" s="53"/>
      <c r="H1509" s="53"/>
    </row>
    <row r="1510" spans="1:8" x14ac:dyDescent="0.25">
      <c r="A1510" s="53"/>
      <c r="B1510" s="53"/>
      <c r="C1510" s="53"/>
      <c r="D1510" s="53"/>
      <c r="E1510" s="53"/>
      <c r="F1510" s="53"/>
      <c r="G1510" s="53"/>
      <c r="H1510" s="53"/>
    </row>
    <row r="1511" spans="1:8" x14ac:dyDescent="0.25">
      <c r="A1511" s="53"/>
      <c r="B1511" s="53"/>
      <c r="C1511" s="53"/>
      <c r="D1511" s="53"/>
      <c r="E1511" s="53"/>
      <c r="F1511" s="53"/>
      <c r="G1511" s="53"/>
      <c r="H1511" s="53"/>
    </row>
    <row r="1512" spans="1:8" x14ac:dyDescent="0.25">
      <c r="A1512" s="53"/>
      <c r="B1512" s="53"/>
      <c r="C1512" s="53"/>
      <c r="D1512" s="53"/>
      <c r="E1512" s="53"/>
      <c r="F1512" s="53"/>
      <c r="G1512" s="53"/>
      <c r="H1512" s="53"/>
    </row>
    <row r="1513" spans="1:8" x14ac:dyDescent="0.25">
      <c r="A1513" s="53"/>
      <c r="B1513" s="53"/>
      <c r="C1513" s="53"/>
      <c r="D1513" s="53"/>
      <c r="E1513" s="53"/>
      <c r="F1513" s="53"/>
      <c r="G1513" s="53"/>
      <c r="H1513" s="53"/>
    </row>
    <row r="1514" spans="1:8" x14ac:dyDescent="0.25">
      <c r="A1514" s="53"/>
      <c r="B1514" s="53"/>
      <c r="C1514" s="53"/>
      <c r="D1514" s="53"/>
      <c r="E1514" s="53"/>
      <c r="F1514" s="53"/>
      <c r="G1514" s="53"/>
      <c r="H1514" s="53"/>
    </row>
    <row r="1515" spans="1:8" x14ac:dyDescent="0.25">
      <c r="A1515" s="53"/>
      <c r="B1515" s="53"/>
      <c r="C1515" s="53"/>
      <c r="D1515" s="53"/>
      <c r="E1515" s="53"/>
      <c r="F1515" s="53"/>
      <c r="G1515" s="53"/>
      <c r="H1515" s="53"/>
    </row>
    <row r="1516" spans="1:8" x14ac:dyDescent="0.25">
      <c r="A1516" s="53"/>
      <c r="B1516" s="53"/>
      <c r="C1516" s="53"/>
      <c r="D1516" s="53"/>
      <c r="E1516" s="53"/>
      <c r="F1516" s="53"/>
      <c r="G1516" s="53"/>
      <c r="H1516" s="53"/>
    </row>
    <row r="1517" spans="1:8" x14ac:dyDescent="0.25">
      <c r="A1517" s="53"/>
      <c r="B1517" s="53"/>
      <c r="C1517" s="53"/>
      <c r="D1517" s="53"/>
      <c r="E1517" s="53"/>
      <c r="F1517" s="53"/>
      <c r="G1517" s="53"/>
      <c r="H1517" s="53"/>
    </row>
    <row r="1518" spans="1:8" x14ac:dyDescent="0.25">
      <c r="A1518" s="53"/>
      <c r="B1518" s="53"/>
      <c r="C1518" s="53"/>
      <c r="D1518" s="53"/>
      <c r="E1518" s="53"/>
      <c r="F1518" s="53"/>
      <c r="G1518" s="53"/>
      <c r="H1518" s="53"/>
    </row>
    <row r="1519" spans="1:8" x14ac:dyDescent="0.25">
      <c r="A1519" s="53"/>
      <c r="B1519" s="53"/>
      <c r="C1519" s="53"/>
      <c r="D1519" s="53"/>
      <c r="E1519" s="53"/>
      <c r="F1519" s="53"/>
      <c r="G1519" s="53"/>
      <c r="H1519" s="53"/>
    </row>
    <row r="1520" spans="1:8" x14ac:dyDescent="0.25">
      <c r="A1520" s="53"/>
      <c r="B1520" s="53"/>
      <c r="C1520" s="53"/>
      <c r="D1520" s="53"/>
      <c r="E1520" s="53"/>
      <c r="F1520" s="53"/>
      <c r="G1520" s="53"/>
      <c r="H1520" s="53"/>
    </row>
    <row r="1521" spans="1:8" x14ac:dyDescent="0.25">
      <c r="A1521" s="53"/>
      <c r="B1521" s="53"/>
      <c r="C1521" s="53"/>
      <c r="D1521" s="53"/>
      <c r="E1521" s="53"/>
      <c r="F1521" s="53"/>
      <c r="G1521" s="53"/>
      <c r="H1521" s="53"/>
    </row>
    <row r="1522" spans="1:8" x14ac:dyDescent="0.25">
      <c r="A1522" s="53"/>
      <c r="B1522" s="53"/>
      <c r="C1522" s="53"/>
      <c r="D1522" s="53"/>
      <c r="E1522" s="53"/>
      <c r="F1522" s="53"/>
      <c r="G1522" s="53"/>
      <c r="H1522" s="53"/>
    </row>
    <row r="1523" spans="1:8" x14ac:dyDescent="0.25">
      <c r="A1523" s="53"/>
      <c r="B1523" s="53"/>
      <c r="C1523" s="53"/>
      <c r="D1523" s="53"/>
      <c r="E1523" s="53"/>
      <c r="F1523" s="53"/>
      <c r="G1523" s="53"/>
      <c r="H1523" s="53"/>
    </row>
    <row r="1524" spans="1:8" x14ac:dyDescent="0.25">
      <c r="A1524" s="53"/>
      <c r="B1524" s="53"/>
      <c r="C1524" s="53"/>
      <c r="D1524" s="53"/>
      <c r="E1524" s="53"/>
      <c r="F1524" s="53"/>
      <c r="G1524" s="53"/>
      <c r="H1524" s="53"/>
    </row>
    <row r="1525" spans="1:8" x14ac:dyDescent="0.25">
      <c r="A1525" s="53"/>
      <c r="B1525" s="53"/>
      <c r="C1525" s="53"/>
      <c r="D1525" s="53"/>
      <c r="E1525" s="53"/>
      <c r="F1525" s="53"/>
      <c r="G1525" s="53"/>
      <c r="H1525" s="53"/>
    </row>
    <row r="1526" spans="1:8" x14ac:dyDescent="0.25">
      <c r="A1526" s="53"/>
      <c r="B1526" s="53"/>
      <c r="C1526" s="53"/>
      <c r="D1526" s="53"/>
      <c r="E1526" s="53"/>
      <c r="F1526" s="53"/>
      <c r="G1526" s="53"/>
      <c r="H1526" s="53"/>
    </row>
    <row r="1527" spans="1:8" x14ac:dyDescent="0.25">
      <c r="A1527" s="53"/>
      <c r="B1527" s="53"/>
      <c r="C1527" s="53"/>
      <c r="D1527" s="53"/>
      <c r="E1527" s="53"/>
      <c r="F1527" s="53"/>
      <c r="G1527" s="53"/>
      <c r="H1527" s="53"/>
    </row>
    <row r="1528" spans="1:8" x14ac:dyDescent="0.25">
      <c r="A1528" s="53"/>
      <c r="B1528" s="53"/>
      <c r="C1528" s="53"/>
      <c r="D1528" s="53"/>
      <c r="E1528" s="53"/>
      <c r="F1528" s="53"/>
      <c r="G1528" s="53"/>
      <c r="H1528" s="53"/>
    </row>
    <row r="1529" spans="1:8" x14ac:dyDescent="0.25">
      <c r="A1529" s="53"/>
      <c r="B1529" s="53"/>
      <c r="C1529" s="53"/>
      <c r="D1529" s="53"/>
      <c r="E1529" s="53"/>
      <c r="F1529" s="53"/>
      <c r="G1529" s="53"/>
      <c r="H1529" s="53"/>
    </row>
    <row r="1530" spans="1:8" x14ac:dyDescent="0.25">
      <c r="A1530" s="53"/>
      <c r="B1530" s="53"/>
      <c r="C1530" s="53"/>
      <c r="D1530" s="53"/>
      <c r="E1530" s="53"/>
      <c r="F1530" s="53"/>
      <c r="G1530" s="53"/>
      <c r="H1530" s="53"/>
    </row>
    <row r="1531" spans="1:8" x14ac:dyDescent="0.25">
      <c r="A1531" s="53"/>
      <c r="B1531" s="53"/>
      <c r="C1531" s="53"/>
      <c r="D1531" s="53"/>
      <c r="E1531" s="53"/>
      <c r="F1531" s="53"/>
      <c r="G1531" s="53"/>
      <c r="H1531" s="53"/>
    </row>
    <row r="1532" spans="1:8" x14ac:dyDescent="0.25">
      <c r="A1532" s="53"/>
      <c r="B1532" s="53"/>
      <c r="C1532" s="53"/>
      <c r="D1532" s="53"/>
      <c r="E1532" s="53"/>
      <c r="F1532" s="53"/>
      <c r="G1532" s="53"/>
      <c r="H1532" s="53"/>
    </row>
    <row r="1533" spans="1:8" x14ac:dyDescent="0.25">
      <c r="A1533" s="53"/>
      <c r="B1533" s="53"/>
      <c r="C1533" s="53"/>
      <c r="D1533" s="53"/>
      <c r="E1533" s="53"/>
      <c r="F1533" s="53"/>
      <c r="G1533" s="53"/>
      <c r="H1533" s="53"/>
    </row>
    <row r="1534" spans="1:8" x14ac:dyDescent="0.25">
      <c r="A1534" s="53"/>
      <c r="B1534" s="53"/>
      <c r="C1534" s="53"/>
      <c r="D1534" s="53"/>
      <c r="E1534" s="53"/>
      <c r="F1534" s="53"/>
      <c r="G1534" s="53"/>
      <c r="H1534" s="53"/>
    </row>
    <row r="1535" spans="1:8" x14ac:dyDescent="0.25">
      <c r="A1535" s="53"/>
      <c r="B1535" s="53"/>
      <c r="C1535" s="53"/>
      <c r="D1535" s="53"/>
      <c r="E1535" s="53"/>
      <c r="F1535" s="53"/>
      <c r="G1535" s="53"/>
      <c r="H1535" s="53"/>
    </row>
    <row r="1536" spans="1:8" x14ac:dyDescent="0.25">
      <c r="A1536" s="53"/>
      <c r="B1536" s="53"/>
      <c r="C1536" s="53"/>
      <c r="D1536" s="53"/>
      <c r="E1536" s="53"/>
      <c r="F1536" s="53"/>
      <c r="G1536" s="53"/>
      <c r="H1536" s="53"/>
    </row>
    <row r="1537" spans="1:8" x14ac:dyDescent="0.25">
      <c r="A1537" s="53"/>
      <c r="B1537" s="53"/>
      <c r="C1537" s="53"/>
      <c r="D1537" s="53"/>
      <c r="E1537" s="53"/>
      <c r="F1537" s="53"/>
      <c r="G1537" s="53"/>
      <c r="H1537" s="53"/>
    </row>
    <row r="1538" spans="1:8" x14ac:dyDescent="0.25">
      <c r="A1538" s="53"/>
      <c r="B1538" s="53"/>
      <c r="C1538" s="53"/>
      <c r="D1538" s="53"/>
      <c r="E1538" s="53"/>
      <c r="F1538" s="53"/>
      <c r="G1538" s="53"/>
      <c r="H1538" s="53"/>
    </row>
    <row r="1539" spans="1:8" x14ac:dyDescent="0.25">
      <c r="A1539" s="53"/>
      <c r="B1539" s="53"/>
      <c r="C1539" s="53"/>
      <c r="D1539" s="53"/>
      <c r="E1539" s="53"/>
      <c r="F1539" s="53"/>
      <c r="G1539" s="53"/>
      <c r="H1539" s="53"/>
    </row>
    <row r="1540" spans="1:8" x14ac:dyDescent="0.25">
      <c r="A1540" s="53"/>
      <c r="B1540" s="53"/>
      <c r="C1540" s="53"/>
      <c r="D1540" s="53"/>
      <c r="E1540" s="53"/>
      <c r="F1540" s="53"/>
      <c r="G1540" s="53"/>
      <c r="H1540" s="53"/>
    </row>
    <row r="1541" spans="1:8" x14ac:dyDescent="0.25">
      <c r="A1541" s="53"/>
      <c r="B1541" s="53"/>
      <c r="C1541" s="53"/>
      <c r="D1541" s="53"/>
      <c r="E1541" s="53"/>
      <c r="F1541" s="53"/>
      <c r="G1541" s="53"/>
      <c r="H1541" s="53"/>
    </row>
    <row r="1542" spans="1:8" x14ac:dyDescent="0.25">
      <c r="A1542" s="53"/>
      <c r="B1542" s="53"/>
      <c r="C1542" s="53"/>
      <c r="D1542" s="53"/>
      <c r="E1542" s="53"/>
      <c r="F1542" s="53"/>
      <c r="G1542" s="53"/>
      <c r="H1542" s="53"/>
    </row>
    <row r="1543" spans="1:8" x14ac:dyDescent="0.25">
      <c r="A1543" s="53"/>
      <c r="B1543" s="53"/>
      <c r="C1543" s="53"/>
      <c r="D1543" s="53"/>
      <c r="E1543" s="53"/>
      <c r="F1543" s="53"/>
      <c r="G1543" s="53"/>
      <c r="H1543" s="53"/>
    </row>
    <row r="1544" spans="1:8" x14ac:dyDescent="0.25">
      <c r="A1544" s="53"/>
      <c r="B1544" s="53"/>
      <c r="C1544" s="53"/>
      <c r="D1544" s="53"/>
      <c r="E1544" s="53"/>
      <c r="F1544" s="53"/>
      <c r="G1544" s="53"/>
      <c r="H1544" s="53"/>
    </row>
    <row r="1545" spans="1:8" x14ac:dyDescent="0.25">
      <c r="A1545" s="53"/>
      <c r="B1545" s="53"/>
      <c r="C1545" s="53"/>
      <c r="D1545" s="53"/>
      <c r="E1545" s="53"/>
      <c r="F1545" s="53"/>
      <c r="G1545" s="53"/>
      <c r="H1545" s="53"/>
    </row>
    <row r="1546" spans="1:8" x14ac:dyDescent="0.25">
      <c r="A1546" s="53"/>
      <c r="B1546" s="53"/>
      <c r="C1546" s="53"/>
      <c r="D1546" s="53"/>
      <c r="E1546" s="53"/>
      <c r="F1546" s="53"/>
      <c r="G1546" s="53"/>
      <c r="H1546" s="53"/>
    </row>
    <row r="1547" spans="1:8" x14ac:dyDescent="0.25">
      <c r="A1547" s="53"/>
      <c r="B1547" s="53"/>
      <c r="C1547" s="53"/>
      <c r="D1547" s="53"/>
      <c r="E1547" s="53"/>
      <c r="F1547" s="53"/>
      <c r="G1547" s="53"/>
      <c r="H1547" s="53"/>
    </row>
    <row r="1548" spans="1:8" x14ac:dyDescent="0.25">
      <c r="A1548" s="53"/>
      <c r="B1548" s="53"/>
      <c r="C1548" s="53"/>
      <c r="D1548" s="53"/>
      <c r="E1548" s="53"/>
      <c r="F1548" s="53"/>
      <c r="G1548" s="53"/>
      <c r="H1548" s="53"/>
    </row>
    <row r="1549" spans="1:8" x14ac:dyDescent="0.25">
      <c r="A1549" s="53"/>
      <c r="B1549" s="53"/>
      <c r="C1549" s="53"/>
      <c r="D1549" s="53"/>
      <c r="E1549" s="53"/>
      <c r="F1549" s="53"/>
      <c r="G1549" s="53"/>
      <c r="H1549" s="53"/>
    </row>
    <row r="1550" spans="1:8" x14ac:dyDescent="0.25">
      <c r="A1550" s="53"/>
      <c r="B1550" s="53"/>
      <c r="C1550" s="53"/>
      <c r="D1550" s="53"/>
      <c r="E1550" s="53"/>
      <c r="F1550" s="53"/>
      <c r="G1550" s="53"/>
      <c r="H1550" s="53"/>
    </row>
    <row r="1551" spans="1:8" x14ac:dyDescent="0.25">
      <c r="A1551" s="53"/>
      <c r="B1551" s="53"/>
      <c r="C1551" s="53"/>
      <c r="D1551" s="53"/>
      <c r="E1551" s="53"/>
      <c r="F1551" s="53"/>
      <c r="G1551" s="53"/>
      <c r="H1551" s="53"/>
    </row>
    <row r="1552" spans="1:8" x14ac:dyDescent="0.25">
      <c r="A1552" s="53"/>
      <c r="B1552" s="53"/>
      <c r="C1552" s="53"/>
      <c r="D1552" s="53"/>
      <c r="E1552" s="53"/>
      <c r="F1552" s="53"/>
      <c r="G1552" s="53"/>
      <c r="H1552" s="53"/>
    </row>
    <row r="1553" spans="1:8" x14ac:dyDescent="0.25">
      <c r="A1553" s="53"/>
      <c r="B1553" s="53"/>
      <c r="C1553" s="53"/>
      <c r="D1553" s="53"/>
      <c r="E1553" s="53"/>
      <c r="F1553" s="53"/>
      <c r="G1553" s="53"/>
      <c r="H1553" s="53"/>
    </row>
    <row r="1554" spans="1:8" x14ac:dyDescent="0.25">
      <c r="A1554" s="53"/>
      <c r="B1554" s="53"/>
      <c r="C1554" s="53"/>
      <c r="D1554" s="53"/>
      <c r="E1554" s="53"/>
      <c r="F1554" s="53"/>
      <c r="G1554" s="53"/>
      <c r="H1554" s="53"/>
    </row>
    <row r="1555" spans="1:8" x14ac:dyDescent="0.25">
      <c r="A1555" s="53"/>
      <c r="B1555" s="53"/>
      <c r="C1555" s="53"/>
      <c r="D1555" s="53"/>
      <c r="E1555" s="53"/>
      <c r="F1555" s="53"/>
      <c r="G1555" s="53"/>
      <c r="H1555" s="53"/>
    </row>
    <row r="1556" spans="1:8" x14ac:dyDescent="0.25">
      <c r="A1556" s="53"/>
      <c r="B1556" s="53"/>
      <c r="C1556" s="53"/>
      <c r="D1556" s="53"/>
      <c r="E1556" s="53"/>
      <c r="F1556" s="53"/>
      <c r="G1556" s="53"/>
      <c r="H1556" s="53"/>
    </row>
    <row r="1557" spans="1:8" x14ac:dyDescent="0.25">
      <c r="A1557" s="53"/>
      <c r="B1557" s="53"/>
      <c r="C1557" s="53"/>
      <c r="D1557" s="53"/>
      <c r="E1557" s="53"/>
      <c r="F1557" s="53"/>
      <c r="G1557" s="53"/>
      <c r="H1557" s="53"/>
    </row>
    <row r="1558" spans="1:8" x14ac:dyDescent="0.25">
      <c r="A1558" s="53"/>
      <c r="B1558" s="53"/>
      <c r="C1558" s="53"/>
      <c r="D1558" s="53"/>
      <c r="E1558" s="53"/>
      <c r="F1558" s="53"/>
      <c r="G1558" s="53"/>
      <c r="H1558" s="53"/>
    </row>
    <row r="1559" spans="1:8" x14ac:dyDescent="0.25">
      <c r="A1559" s="53"/>
      <c r="B1559" s="53"/>
      <c r="C1559" s="53"/>
      <c r="D1559" s="53"/>
      <c r="E1559" s="53"/>
      <c r="F1559" s="53"/>
      <c r="G1559" s="53"/>
      <c r="H1559" s="53"/>
    </row>
    <row r="1560" spans="1:8" x14ac:dyDescent="0.25">
      <c r="A1560" s="53"/>
      <c r="B1560" s="53"/>
      <c r="C1560" s="53"/>
      <c r="D1560" s="53"/>
      <c r="E1560" s="53"/>
      <c r="F1560" s="53"/>
      <c r="G1560" s="53"/>
      <c r="H1560" s="53"/>
    </row>
    <row r="1561" spans="1:8" x14ac:dyDescent="0.25">
      <c r="A1561" s="53"/>
      <c r="B1561" s="53"/>
      <c r="C1561" s="53"/>
      <c r="D1561" s="53"/>
      <c r="E1561" s="53"/>
      <c r="F1561" s="53"/>
      <c r="G1561" s="53"/>
      <c r="H1561" s="53"/>
    </row>
    <row r="1562" spans="1:8" x14ac:dyDescent="0.25">
      <c r="A1562" s="53"/>
      <c r="B1562" s="53"/>
      <c r="C1562" s="53"/>
      <c r="D1562" s="53"/>
      <c r="E1562" s="53"/>
      <c r="F1562" s="53"/>
      <c r="G1562" s="53"/>
      <c r="H1562" s="53"/>
    </row>
    <row r="1563" spans="1:8" x14ac:dyDescent="0.25">
      <c r="A1563" s="53"/>
      <c r="B1563" s="53"/>
      <c r="C1563" s="53"/>
      <c r="D1563" s="53"/>
      <c r="E1563" s="53"/>
      <c r="F1563" s="53"/>
      <c r="G1563" s="53"/>
      <c r="H1563" s="53"/>
    </row>
    <row r="1564" spans="1:8" x14ac:dyDescent="0.25">
      <c r="A1564" s="53"/>
      <c r="B1564" s="53"/>
      <c r="C1564" s="53"/>
      <c r="D1564" s="53"/>
      <c r="E1564" s="53"/>
      <c r="F1564" s="53"/>
      <c r="G1564" s="53"/>
      <c r="H1564" s="53"/>
    </row>
    <row r="1565" spans="1:8" x14ac:dyDescent="0.25">
      <c r="A1565" s="53"/>
      <c r="B1565" s="53"/>
      <c r="C1565" s="53"/>
      <c r="D1565" s="53"/>
      <c r="E1565" s="53"/>
      <c r="F1565" s="53"/>
      <c r="G1565" s="53"/>
      <c r="H1565" s="53"/>
    </row>
    <row r="1566" spans="1:8" x14ac:dyDescent="0.25">
      <c r="A1566" s="53"/>
      <c r="B1566" s="53"/>
      <c r="C1566" s="53"/>
      <c r="D1566" s="53"/>
      <c r="E1566" s="53"/>
      <c r="F1566" s="53"/>
      <c r="G1566" s="53"/>
      <c r="H1566" s="53"/>
    </row>
    <row r="1567" spans="1:8" x14ac:dyDescent="0.25">
      <c r="A1567" s="53"/>
      <c r="B1567" s="53"/>
      <c r="C1567" s="53"/>
      <c r="D1567" s="53"/>
      <c r="E1567" s="53"/>
      <c r="F1567" s="53"/>
      <c r="G1567" s="53"/>
      <c r="H1567" s="53"/>
    </row>
    <row r="1568" spans="1:8" x14ac:dyDescent="0.25">
      <c r="A1568" s="53"/>
      <c r="B1568" s="53"/>
      <c r="C1568" s="53"/>
      <c r="D1568" s="53"/>
      <c r="E1568" s="53"/>
      <c r="F1568" s="53"/>
      <c r="G1568" s="53"/>
      <c r="H1568" s="53"/>
    </row>
    <row r="1569" spans="1:8" x14ac:dyDescent="0.25">
      <c r="A1569" s="53"/>
      <c r="B1569" s="53"/>
      <c r="C1569" s="53"/>
      <c r="D1569" s="53"/>
      <c r="E1569" s="53"/>
      <c r="F1569" s="53"/>
      <c r="G1569" s="53"/>
      <c r="H1569" s="53"/>
    </row>
    <row r="1570" spans="1:8" x14ac:dyDescent="0.25">
      <c r="A1570" s="53"/>
      <c r="B1570" s="53"/>
      <c r="C1570" s="53"/>
      <c r="D1570" s="53"/>
      <c r="E1570" s="53"/>
      <c r="F1570" s="53"/>
      <c r="G1570" s="53"/>
      <c r="H1570" s="53"/>
    </row>
    <row r="1571" spans="1:8" x14ac:dyDescent="0.25">
      <c r="A1571" s="53"/>
      <c r="B1571" s="53"/>
      <c r="C1571" s="53"/>
      <c r="D1571" s="53"/>
      <c r="E1571" s="53"/>
      <c r="F1571" s="53"/>
      <c r="G1571" s="53"/>
      <c r="H1571" s="53"/>
    </row>
    <row r="1572" spans="1:8" x14ac:dyDescent="0.25">
      <c r="A1572" s="53"/>
      <c r="B1572" s="53"/>
      <c r="C1572" s="53"/>
      <c r="D1572" s="53"/>
      <c r="E1572" s="53"/>
      <c r="F1572" s="53"/>
      <c r="G1572" s="53"/>
      <c r="H1572" s="53"/>
    </row>
    <row r="1573" spans="1:8" x14ac:dyDescent="0.25">
      <c r="A1573" s="53"/>
      <c r="B1573" s="53"/>
      <c r="C1573" s="53"/>
      <c r="D1573" s="53"/>
      <c r="E1573" s="53"/>
      <c r="F1573" s="53"/>
      <c r="G1573" s="53"/>
      <c r="H1573" s="53"/>
    </row>
    <row r="1574" spans="1:8" x14ac:dyDescent="0.25">
      <c r="A1574" s="53"/>
      <c r="B1574" s="53"/>
      <c r="C1574" s="53"/>
      <c r="D1574" s="53"/>
      <c r="E1574" s="53"/>
      <c r="F1574" s="53"/>
      <c r="G1574" s="53"/>
      <c r="H1574" s="53"/>
    </row>
    <row r="1575" spans="1:8" x14ac:dyDescent="0.25">
      <c r="A1575" s="53"/>
      <c r="B1575" s="53"/>
      <c r="C1575" s="53"/>
      <c r="D1575" s="53"/>
      <c r="E1575" s="53"/>
      <c r="F1575" s="53"/>
      <c r="G1575" s="53"/>
      <c r="H1575" s="53"/>
    </row>
    <row r="1576" spans="1:8" x14ac:dyDescent="0.25">
      <c r="A1576" s="53"/>
      <c r="B1576" s="53"/>
      <c r="C1576" s="53"/>
      <c r="D1576" s="53"/>
      <c r="E1576" s="53"/>
      <c r="F1576" s="53"/>
      <c r="G1576" s="53"/>
      <c r="H1576" s="53"/>
    </row>
    <row r="1577" spans="1:8" x14ac:dyDescent="0.25">
      <c r="A1577" s="53"/>
      <c r="B1577" s="53"/>
      <c r="C1577" s="53"/>
      <c r="D1577" s="53"/>
      <c r="E1577" s="53"/>
      <c r="F1577" s="53"/>
      <c r="G1577" s="53"/>
      <c r="H1577" s="53"/>
    </row>
    <row r="1578" spans="1:8" x14ac:dyDescent="0.25">
      <c r="A1578" s="53"/>
      <c r="B1578" s="53"/>
      <c r="C1578" s="53"/>
      <c r="D1578" s="53"/>
      <c r="E1578" s="53"/>
      <c r="F1578" s="53"/>
      <c r="G1578" s="53"/>
      <c r="H1578" s="53"/>
    </row>
    <row r="1579" spans="1:8" x14ac:dyDescent="0.25">
      <c r="A1579" s="53"/>
      <c r="B1579" s="53"/>
      <c r="C1579" s="53"/>
      <c r="D1579" s="53"/>
      <c r="E1579" s="53"/>
      <c r="F1579" s="53"/>
      <c r="G1579" s="53"/>
      <c r="H1579" s="53"/>
    </row>
    <row r="1580" spans="1:8" x14ac:dyDescent="0.25">
      <c r="A1580" s="53"/>
      <c r="B1580" s="53"/>
      <c r="C1580" s="53"/>
      <c r="D1580" s="53"/>
      <c r="E1580" s="53"/>
      <c r="F1580" s="53"/>
      <c r="G1580" s="53"/>
      <c r="H1580" s="53"/>
    </row>
    <row r="1581" spans="1:8" x14ac:dyDescent="0.25">
      <c r="A1581" s="53"/>
      <c r="B1581" s="53"/>
      <c r="C1581" s="53"/>
      <c r="D1581" s="53"/>
      <c r="E1581" s="53"/>
      <c r="F1581" s="53"/>
      <c r="G1581" s="53"/>
      <c r="H1581" s="53"/>
    </row>
    <row r="1582" spans="1:8" x14ac:dyDescent="0.25">
      <c r="A1582" s="53"/>
      <c r="B1582" s="53"/>
      <c r="C1582" s="53"/>
      <c r="D1582" s="53"/>
      <c r="E1582" s="53"/>
      <c r="F1582" s="53"/>
      <c r="G1582" s="53"/>
      <c r="H1582" s="53"/>
    </row>
    <row r="1583" spans="1:8" x14ac:dyDescent="0.25">
      <c r="A1583" s="53"/>
      <c r="B1583" s="53"/>
      <c r="C1583" s="53"/>
      <c r="D1583" s="53"/>
      <c r="E1583" s="53"/>
      <c r="F1583" s="53"/>
      <c r="G1583" s="53"/>
      <c r="H1583" s="53"/>
    </row>
    <row r="1584" spans="1:8" x14ac:dyDescent="0.25">
      <c r="A1584" s="53"/>
      <c r="B1584" s="53"/>
      <c r="C1584" s="53"/>
      <c r="D1584" s="53"/>
      <c r="E1584" s="53"/>
      <c r="F1584" s="53"/>
      <c r="G1584" s="53"/>
      <c r="H1584" s="53"/>
    </row>
    <row r="1585" spans="1:8" x14ac:dyDescent="0.25">
      <c r="A1585" s="53"/>
      <c r="B1585" s="53"/>
      <c r="C1585" s="53"/>
      <c r="D1585" s="53"/>
      <c r="E1585" s="53"/>
      <c r="F1585" s="53"/>
      <c r="G1585" s="53"/>
      <c r="H1585" s="53"/>
    </row>
    <row r="1586" spans="1:8" x14ac:dyDescent="0.25">
      <c r="A1586" s="53"/>
      <c r="B1586" s="53"/>
      <c r="C1586" s="53"/>
      <c r="D1586" s="53"/>
      <c r="E1586" s="53"/>
      <c r="F1586" s="53"/>
      <c r="G1586" s="53"/>
      <c r="H1586" s="53"/>
    </row>
    <row r="1587" spans="1:8" x14ac:dyDescent="0.25">
      <c r="A1587" s="53"/>
      <c r="B1587" s="53"/>
      <c r="C1587" s="53"/>
      <c r="D1587" s="53"/>
      <c r="E1587" s="53"/>
      <c r="F1587" s="53"/>
      <c r="G1587" s="53"/>
      <c r="H1587" s="53"/>
    </row>
    <row r="1588" spans="1:8" x14ac:dyDescent="0.25">
      <c r="A1588" s="53"/>
      <c r="B1588" s="53"/>
      <c r="C1588" s="53"/>
      <c r="D1588" s="53"/>
      <c r="E1588" s="53"/>
      <c r="F1588" s="53"/>
      <c r="G1588" s="53"/>
      <c r="H1588" s="53"/>
    </row>
    <row r="1589" spans="1:8" x14ac:dyDescent="0.25">
      <c r="A1589" s="53"/>
      <c r="B1589" s="53"/>
      <c r="C1589" s="53"/>
      <c r="D1589" s="53"/>
      <c r="E1589" s="53"/>
      <c r="F1589" s="53"/>
      <c r="G1589" s="53"/>
      <c r="H1589" s="53"/>
    </row>
    <row r="1590" spans="1:8" x14ac:dyDescent="0.25">
      <c r="A1590" s="53"/>
      <c r="B1590" s="53"/>
      <c r="C1590" s="53"/>
      <c r="D1590" s="53"/>
      <c r="E1590" s="53"/>
      <c r="F1590" s="53"/>
      <c r="G1590" s="53"/>
      <c r="H1590" s="53"/>
    </row>
    <row r="1591" spans="1:8" x14ac:dyDescent="0.25">
      <c r="A1591" s="53"/>
      <c r="B1591" s="53"/>
      <c r="C1591" s="53"/>
      <c r="D1591" s="53"/>
      <c r="E1591" s="53"/>
      <c r="F1591" s="53"/>
      <c r="G1591" s="53"/>
      <c r="H1591" s="53"/>
    </row>
    <row r="1592" spans="1:8" x14ac:dyDescent="0.25">
      <c r="A1592" s="53"/>
      <c r="B1592" s="53"/>
      <c r="C1592" s="53"/>
      <c r="D1592" s="53"/>
      <c r="E1592" s="53"/>
      <c r="F1592" s="53"/>
      <c r="G1592" s="53"/>
      <c r="H1592" s="53"/>
    </row>
    <row r="1593" spans="1:8" x14ac:dyDescent="0.25">
      <c r="A1593" s="53"/>
      <c r="B1593" s="53"/>
      <c r="C1593" s="53"/>
      <c r="D1593" s="53"/>
      <c r="E1593" s="53"/>
      <c r="F1593" s="53"/>
      <c r="G1593" s="53"/>
      <c r="H1593" s="53"/>
    </row>
    <row r="1594" spans="1:8" x14ac:dyDescent="0.25">
      <c r="A1594" s="53"/>
      <c r="B1594" s="53"/>
      <c r="C1594" s="53"/>
      <c r="D1594" s="53"/>
      <c r="E1594" s="53"/>
      <c r="F1594" s="53"/>
      <c r="G1594" s="53"/>
      <c r="H1594" s="53"/>
    </row>
    <row r="1595" spans="1:8" x14ac:dyDescent="0.25">
      <c r="A1595" s="53"/>
      <c r="B1595" s="53"/>
      <c r="C1595" s="53"/>
      <c r="D1595" s="53"/>
      <c r="E1595" s="53"/>
      <c r="F1595" s="53"/>
      <c r="G1595" s="53"/>
      <c r="H1595" s="53"/>
    </row>
    <row r="1596" spans="1:8" x14ac:dyDescent="0.25">
      <c r="A1596" s="53"/>
      <c r="B1596" s="53"/>
      <c r="C1596" s="53"/>
      <c r="D1596" s="53"/>
      <c r="E1596" s="53"/>
      <c r="F1596" s="53"/>
      <c r="G1596" s="53"/>
      <c r="H1596" s="53"/>
    </row>
    <row r="1597" spans="1:8" x14ac:dyDescent="0.25">
      <c r="A1597" s="53"/>
      <c r="B1597" s="53"/>
      <c r="C1597" s="53"/>
      <c r="D1597" s="53"/>
      <c r="E1597" s="53"/>
      <c r="F1597" s="53"/>
      <c r="G1597" s="53"/>
      <c r="H1597" s="53"/>
    </row>
    <row r="1598" spans="1:8" x14ac:dyDescent="0.25">
      <c r="A1598" s="53"/>
      <c r="B1598" s="53"/>
      <c r="C1598" s="53"/>
      <c r="D1598" s="53"/>
      <c r="E1598" s="53"/>
      <c r="F1598" s="53"/>
      <c r="G1598" s="53"/>
      <c r="H1598" s="53"/>
    </row>
    <row r="1599" spans="1:8" x14ac:dyDescent="0.25">
      <c r="A1599" s="53"/>
      <c r="B1599" s="53"/>
      <c r="C1599" s="53"/>
      <c r="D1599" s="53"/>
      <c r="E1599" s="53"/>
      <c r="F1599" s="53"/>
      <c r="G1599" s="53"/>
      <c r="H1599" s="53"/>
    </row>
    <row r="1600" spans="1:8" x14ac:dyDescent="0.25">
      <c r="A1600" s="53"/>
      <c r="B1600" s="53"/>
      <c r="C1600" s="53"/>
      <c r="D1600" s="53"/>
      <c r="E1600" s="53"/>
      <c r="F1600" s="53"/>
      <c r="G1600" s="53"/>
      <c r="H1600" s="53"/>
    </row>
    <row r="1601" spans="1:8" x14ac:dyDescent="0.25">
      <c r="A1601" s="53"/>
      <c r="B1601" s="53"/>
      <c r="C1601" s="53"/>
      <c r="D1601" s="53"/>
      <c r="E1601" s="53"/>
      <c r="F1601" s="53"/>
      <c r="G1601" s="53"/>
      <c r="H1601" s="53"/>
    </row>
    <row r="1602" spans="1:8" x14ac:dyDescent="0.25">
      <c r="A1602" s="53"/>
      <c r="B1602" s="53"/>
      <c r="C1602" s="53"/>
      <c r="D1602" s="53"/>
      <c r="E1602" s="53"/>
      <c r="F1602" s="53"/>
      <c r="G1602" s="53"/>
      <c r="H1602" s="53"/>
    </row>
    <row r="1603" spans="1:8" x14ac:dyDescent="0.25">
      <c r="A1603" s="53"/>
      <c r="B1603" s="53"/>
      <c r="C1603" s="53"/>
      <c r="D1603" s="53"/>
      <c r="E1603" s="53"/>
      <c r="F1603" s="53"/>
      <c r="G1603" s="53"/>
      <c r="H1603" s="53"/>
    </row>
    <row r="1604" spans="1:8" x14ac:dyDescent="0.25">
      <c r="A1604" s="53"/>
      <c r="B1604" s="53"/>
      <c r="C1604" s="53"/>
      <c r="D1604" s="53"/>
      <c r="E1604" s="53"/>
      <c r="F1604" s="53"/>
      <c r="G1604" s="53"/>
      <c r="H1604" s="53"/>
    </row>
    <row r="1605" spans="1:8" x14ac:dyDescent="0.25">
      <c r="A1605" s="53"/>
      <c r="B1605" s="53"/>
      <c r="C1605" s="53"/>
      <c r="D1605" s="53"/>
      <c r="E1605" s="53"/>
      <c r="F1605" s="53"/>
      <c r="G1605" s="53"/>
      <c r="H1605" s="53"/>
    </row>
    <row r="1606" spans="1:8" x14ac:dyDescent="0.25">
      <c r="A1606" s="53"/>
      <c r="B1606" s="53"/>
      <c r="C1606" s="53"/>
      <c r="D1606" s="53"/>
      <c r="E1606" s="53"/>
      <c r="F1606" s="53"/>
      <c r="G1606" s="53"/>
      <c r="H1606" s="53"/>
    </row>
    <row r="1607" spans="1:8" x14ac:dyDescent="0.25">
      <c r="A1607" s="53"/>
      <c r="B1607" s="53"/>
      <c r="C1607" s="53"/>
      <c r="D1607" s="53"/>
      <c r="E1607" s="53"/>
      <c r="F1607" s="53"/>
      <c r="G1607" s="53"/>
      <c r="H1607" s="53"/>
    </row>
    <row r="1608" spans="1:8" x14ac:dyDescent="0.25">
      <c r="A1608" s="53"/>
      <c r="B1608" s="53"/>
      <c r="C1608" s="53"/>
      <c r="D1608" s="53"/>
      <c r="E1608" s="53"/>
      <c r="F1608" s="53"/>
      <c r="G1608" s="53"/>
      <c r="H1608" s="53"/>
    </row>
    <row r="1609" spans="1:8" x14ac:dyDescent="0.25">
      <c r="A1609" s="53"/>
      <c r="B1609" s="53"/>
      <c r="C1609" s="53"/>
      <c r="D1609" s="53"/>
      <c r="E1609" s="53"/>
      <c r="F1609" s="53"/>
      <c r="G1609" s="53"/>
      <c r="H1609" s="53"/>
    </row>
    <row r="1610" spans="1:8" x14ac:dyDescent="0.25">
      <c r="A1610" s="53"/>
      <c r="B1610" s="53"/>
      <c r="C1610" s="53"/>
      <c r="D1610" s="53"/>
      <c r="E1610" s="53"/>
      <c r="F1610" s="53"/>
      <c r="G1610" s="53"/>
      <c r="H1610" s="53"/>
    </row>
    <row r="1611" spans="1:8" x14ac:dyDescent="0.25">
      <c r="A1611" s="53"/>
      <c r="B1611" s="53"/>
      <c r="C1611" s="53"/>
      <c r="D1611" s="53"/>
      <c r="E1611" s="53"/>
      <c r="F1611" s="53"/>
      <c r="G1611" s="53"/>
      <c r="H1611" s="53"/>
    </row>
    <row r="1612" spans="1:8" x14ac:dyDescent="0.25">
      <c r="A1612" s="53"/>
      <c r="B1612" s="53"/>
      <c r="C1612" s="53"/>
      <c r="D1612" s="53"/>
      <c r="E1612" s="53"/>
      <c r="F1612" s="53"/>
      <c r="G1612" s="53"/>
      <c r="H1612" s="53"/>
    </row>
    <row r="1613" spans="1:8" x14ac:dyDescent="0.25">
      <c r="A1613" s="53"/>
      <c r="B1613" s="53"/>
      <c r="C1613" s="53"/>
      <c r="D1613" s="53"/>
      <c r="E1613" s="53"/>
      <c r="F1613" s="53"/>
      <c r="G1613" s="53"/>
      <c r="H1613" s="53"/>
    </row>
    <row r="1614" spans="1:8" x14ac:dyDescent="0.25">
      <c r="A1614" s="53"/>
      <c r="B1614" s="53"/>
      <c r="C1614" s="53"/>
      <c r="D1614" s="53"/>
      <c r="E1614" s="53"/>
      <c r="F1614" s="53"/>
      <c r="G1614" s="53"/>
      <c r="H1614" s="53"/>
    </row>
    <row r="1615" spans="1:8" x14ac:dyDescent="0.25">
      <c r="A1615" s="53"/>
      <c r="B1615" s="53"/>
      <c r="C1615" s="53"/>
      <c r="D1615" s="53"/>
      <c r="E1615" s="53"/>
      <c r="F1615" s="53"/>
      <c r="G1615" s="53"/>
      <c r="H1615" s="53"/>
    </row>
    <row r="1616" spans="1:8" x14ac:dyDescent="0.25">
      <c r="A1616" s="53"/>
      <c r="B1616" s="53"/>
      <c r="C1616" s="53"/>
      <c r="D1616" s="53"/>
      <c r="E1616" s="53"/>
      <c r="F1616" s="53"/>
      <c r="G1616" s="53"/>
      <c r="H1616" s="53"/>
    </row>
    <row r="1617" spans="1:8" x14ac:dyDescent="0.25">
      <c r="A1617" s="53"/>
      <c r="B1617" s="53"/>
      <c r="C1617" s="53"/>
      <c r="D1617" s="53"/>
      <c r="E1617" s="53"/>
      <c r="F1617" s="53"/>
      <c r="G1617" s="53"/>
      <c r="H1617" s="53"/>
    </row>
    <row r="1618" spans="1:8" x14ac:dyDescent="0.25">
      <c r="A1618" s="53"/>
      <c r="B1618" s="53"/>
      <c r="C1618" s="53"/>
      <c r="D1618" s="53"/>
      <c r="E1618" s="53"/>
      <c r="F1618" s="53"/>
      <c r="G1618" s="53"/>
      <c r="H1618" s="53"/>
    </row>
    <row r="1619" spans="1:8" x14ac:dyDescent="0.25">
      <c r="A1619" s="53"/>
      <c r="B1619" s="53"/>
      <c r="C1619" s="53"/>
      <c r="D1619" s="53"/>
      <c r="E1619" s="53"/>
      <c r="F1619" s="53"/>
      <c r="G1619" s="53"/>
      <c r="H1619" s="53"/>
    </row>
    <row r="1620" spans="1:8" x14ac:dyDescent="0.25">
      <c r="A1620" s="53"/>
      <c r="B1620" s="53"/>
      <c r="C1620" s="53"/>
      <c r="D1620" s="53"/>
      <c r="E1620" s="53"/>
      <c r="F1620" s="53"/>
      <c r="G1620" s="53"/>
      <c r="H1620" s="53"/>
    </row>
    <row r="1621" spans="1:8" x14ac:dyDescent="0.25">
      <c r="A1621" s="53"/>
      <c r="B1621" s="53"/>
      <c r="C1621" s="53"/>
      <c r="D1621" s="53"/>
      <c r="E1621" s="53"/>
      <c r="F1621" s="53"/>
      <c r="G1621" s="53"/>
      <c r="H1621" s="53"/>
    </row>
    <row r="1622" spans="1:8" x14ac:dyDescent="0.25">
      <c r="A1622" s="53"/>
      <c r="B1622" s="53"/>
      <c r="C1622" s="53"/>
      <c r="D1622" s="53"/>
      <c r="E1622" s="53"/>
      <c r="F1622" s="53"/>
      <c r="G1622" s="53"/>
      <c r="H1622" s="53"/>
    </row>
    <row r="1623" spans="1:8" x14ac:dyDescent="0.25">
      <c r="A1623" s="53"/>
      <c r="B1623" s="53"/>
      <c r="C1623" s="53"/>
      <c r="D1623" s="53"/>
      <c r="E1623" s="53"/>
      <c r="F1623" s="53"/>
      <c r="G1623" s="53"/>
      <c r="H1623" s="53"/>
    </row>
    <row r="1624" spans="1:8" x14ac:dyDescent="0.25">
      <c r="A1624" s="53"/>
      <c r="B1624" s="53"/>
      <c r="C1624" s="53"/>
      <c r="D1624" s="53"/>
      <c r="E1624" s="53"/>
      <c r="F1624" s="53"/>
      <c r="G1624" s="53"/>
      <c r="H1624" s="53"/>
    </row>
    <row r="1625" spans="1:8" x14ac:dyDescent="0.25">
      <c r="A1625" s="53"/>
      <c r="B1625" s="53"/>
      <c r="C1625" s="53"/>
      <c r="D1625" s="53"/>
      <c r="E1625" s="53"/>
      <c r="F1625" s="53"/>
      <c r="G1625" s="53"/>
      <c r="H1625" s="53"/>
    </row>
    <row r="1626" spans="1:8" x14ac:dyDescent="0.25">
      <c r="A1626" s="53"/>
      <c r="B1626" s="53"/>
      <c r="C1626" s="53"/>
      <c r="D1626" s="53"/>
      <c r="E1626" s="53"/>
      <c r="F1626" s="53"/>
      <c r="G1626" s="53"/>
      <c r="H1626" s="53"/>
    </row>
    <row r="1627" spans="1:8" x14ac:dyDescent="0.25">
      <c r="A1627" s="53"/>
      <c r="B1627" s="53"/>
      <c r="C1627" s="53"/>
      <c r="D1627" s="53"/>
      <c r="E1627" s="53"/>
      <c r="F1627" s="53"/>
      <c r="G1627" s="53"/>
      <c r="H1627" s="53"/>
    </row>
    <row r="1628" spans="1:8" x14ac:dyDescent="0.25">
      <c r="A1628" s="53"/>
      <c r="B1628" s="53"/>
      <c r="C1628" s="53"/>
      <c r="D1628" s="53"/>
      <c r="E1628" s="53"/>
      <c r="F1628" s="53"/>
      <c r="G1628" s="53"/>
      <c r="H1628" s="53"/>
    </row>
    <row r="1629" spans="1:8" x14ac:dyDescent="0.25">
      <c r="A1629" s="53"/>
      <c r="B1629" s="53"/>
      <c r="C1629" s="53"/>
      <c r="D1629" s="53"/>
      <c r="E1629" s="53"/>
      <c r="F1629" s="53"/>
      <c r="G1629" s="53"/>
      <c r="H1629" s="53"/>
    </row>
    <row r="1630" spans="1:8" x14ac:dyDescent="0.25">
      <c r="A1630" s="53"/>
      <c r="B1630" s="53"/>
      <c r="C1630" s="53"/>
      <c r="D1630" s="53"/>
      <c r="E1630" s="53"/>
      <c r="F1630" s="53"/>
      <c r="G1630" s="53"/>
      <c r="H1630" s="53"/>
    </row>
    <row r="1631" spans="1:8" x14ac:dyDescent="0.25">
      <c r="A1631" s="53"/>
      <c r="B1631" s="53"/>
      <c r="C1631" s="53"/>
      <c r="D1631" s="53"/>
      <c r="E1631" s="53"/>
      <c r="F1631" s="53"/>
      <c r="G1631" s="53"/>
      <c r="H1631" s="53"/>
    </row>
    <row r="1632" spans="1:8" x14ac:dyDescent="0.25">
      <c r="A1632" s="53"/>
      <c r="B1632" s="53"/>
      <c r="C1632" s="53"/>
      <c r="D1632" s="53"/>
      <c r="E1632" s="53"/>
      <c r="F1632" s="53"/>
      <c r="G1632" s="53"/>
      <c r="H1632" s="53"/>
    </row>
    <row r="1633" spans="1:8" x14ac:dyDescent="0.25">
      <c r="A1633" s="53"/>
      <c r="B1633" s="53"/>
      <c r="C1633" s="53"/>
      <c r="D1633" s="53"/>
      <c r="E1633" s="53"/>
      <c r="F1633" s="53"/>
      <c r="G1633" s="53"/>
      <c r="H1633" s="53"/>
    </row>
    <row r="1634" spans="1:8" x14ac:dyDescent="0.25">
      <c r="A1634" s="53"/>
      <c r="B1634" s="53"/>
      <c r="C1634" s="53"/>
      <c r="D1634" s="53"/>
      <c r="E1634" s="53"/>
      <c r="F1634" s="53"/>
      <c r="G1634" s="53"/>
      <c r="H1634" s="53"/>
    </row>
    <row r="1635" spans="1:8" x14ac:dyDescent="0.25">
      <c r="A1635" s="53"/>
      <c r="B1635" s="53"/>
      <c r="C1635" s="53"/>
      <c r="D1635" s="53"/>
      <c r="E1635" s="53"/>
      <c r="F1635" s="53"/>
      <c r="G1635" s="53"/>
      <c r="H1635" s="53"/>
    </row>
    <row r="1636" spans="1:8" x14ac:dyDescent="0.25">
      <c r="A1636" s="53"/>
      <c r="B1636" s="53"/>
      <c r="C1636" s="53"/>
      <c r="D1636" s="53"/>
      <c r="E1636" s="53"/>
      <c r="F1636" s="53"/>
      <c r="G1636" s="53"/>
      <c r="H1636" s="53"/>
    </row>
    <row r="1637" spans="1:8" x14ac:dyDescent="0.25">
      <c r="A1637" s="53"/>
      <c r="B1637" s="53"/>
      <c r="C1637" s="53"/>
      <c r="D1637" s="53"/>
      <c r="E1637" s="53"/>
      <c r="F1637" s="53"/>
      <c r="G1637" s="53"/>
      <c r="H1637" s="53"/>
    </row>
    <row r="1638" spans="1:8" x14ac:dyDescent="0.25">
      <c r="A1638" s="53"/>
      <c r="B1638" s="53"/>
      <c r="C1638" s="53"/>
      <c r="D1638" s="53"/>
      <c r="E1638" s="53"/>
      <c r="F1638" s="53"/>
      <c r="G1638" s="53"/>
      <c r="H1638" s="53"/>
    </row>
    <row r="1639" spans="1:8" x14ac:dyDescent="0.25">
      <c r="A1639" s="53"/>
      <c r="B1639" s="53"/>
      <c r="C1639" s="53"/>
      <c r="D1639" s="53"/>
      <c r="E1639" s="53"/>
      <c r="F1639" s="53"/>
      <c r="G1639" s="53"/>
      <c r="H1639" s="53"/>
    </row>
    <row r="1640" spans="1:8" x14ac:dyDescent="0.25">
      <c r="A1640" s="53"/>
      <c r="B1640" s="53"/>
      <c r="C1640" s="53"/>
      <c r="D1640" s="53"/>
      <c r="E1640" s="53"/>
      <c r="F1640" s="53"/>
      <c r="G1640" s="53"/>
      <c r="H1640" s="53"/>
    </row>
    <row r="1641" spans="1:8" x14ac:dyDescent="0.25">
      <c r="A1641" s="53"/>
      <c r="B1641" s="53"/>
      <c r="C1641" s="53"/>
      <c r="D1641" s="53"/>
      <c r="E1641" s="53"/>
      <c r="F1641" s="53"/>
      <c r="G1641" s="53"/>
      <c r="H1641" s="53"/>
    </row>
    <row r="1642" spans="1:8" x14ac:dyDescent="0.25">
      <c r="A1642" s="53"/>
      <c r="B1642" s="53"/>
      <c r="C1642" s="53"/>
      <c r="D1642" s="53"/>
      <c r="E1642" s="53"/>
      <c r="F1642" s="53"/>
      <c r="G1642" s="53"/>
      <c r="H1642" s="53"/>
    </row>
    <row r="1643" spans="1:8" x14ac:dyDescent="0.25">
      <c r="A1643" s="53"/>
      <c r="B1643" s="53"/>
      <c r="C1643" s="53"/>
      <c r="D1643" s="53"/>
      <c r="E1643" s="53"/>
      <c r="F1643" s="53"/>
      <c r="G1643" s="53"/>
      <c r="H1643" s="53"/>
    </row>
    <row r="1644" spans="1:8" x14ac:dyDescent="0.25">
      <c r="A1644" s="53"/>
      <c r="B1644" s="53"/>
      <c r="C1644" s="53"/>
      <c r="D1644" s="53"/>
      <c r="E1644" s="53"/>
      <c r="F1644" s="53"/>
      <c r="G1644" s="53"/>
      <c r="H1644" s="53"/>
    </row>
    <row r="1645" spans="1:8" x14ac:dyDescent="0.25">
      <c r="A1645" s="53"/>
      <c r="B1645" s="53"/>
      <c r="C1645" s="53"/>
      <c r="D1645" s="53"/>
      <c r="E1645" s="53"/>
      <c r="F1645" s="53"/>
      <c r="G1645" s="53"/>
      <c r="H1645" s="53"/>
    </row>
    <row r="1646" spans="1:8" x14ac:dyDescent="0.25">
      <c r="A1646" s="53"/>
      <c r="B1646" s="53"/>
      <c r="C1646" s="53"/>
      <c r="D1646" s="53"/>
      <c r="E1646" s="53"/>
      <c r="F1646" s="53"/>
      <c r="G1646" s="53"/>
      <c r="H1646" s="53"/>
    </row>
    <row r="1647" spans="1:8" x14ac:dyDescent="0.25">
      <c r="A1647" s="53"/>
      <c r="B1647" s="53"/>
      <c r="C1647" s="53"/>
      <c r="D1647" s="53"/>
      <c r="E1647" s="53"/>
      <c r="F1647" s="53"/>
      <c r="G1647" s="53"/>
      <c r="H1647" s="53"/>
    </row>
    <row r="1648" spans="1:8" x14ac:dyDescent="0.25">
      <c r="A1648" s="53"/>
      <c r="B1648" s="53"/>
      <c r="C1648" s="53"/>
      <c r="D1648" s="53"/>
      <c r="E1648" s="53"/>
      <c r="F1648" s="53"/>
      <c r="G1648" s="53"/>
      <c r="H1648" s="53"/>
    </row>
    <row r="1649" spans="1:8" x14ac:dyDescent="0.25">
      <c r="A1649" s="53"/>
      <c r="B1649" s="53"/>
      <c r="C1649" s="53"/>
      <c r="D1649" s="53"/>
      <c r="E1649" s="53"/>
      <c r="F1649" s="53"/>
      <c r="G1649" s="53"/>
      <c r="H1649" s="53"/>
    </row>
    <row r="1650" spans="1:8" x14ac:dyDescent="0.25">
      <c r="A1650" s="53"/>
      <c r="B1650" s="53"/>
      <c r="C1650" s="53"/>
      <c r="D1650" s="53"/>
      <c r="E1650" s="53"/>
      <c r="F1650" s="53"/>
      <c r="G1650" s="53"/>
      <c r="H1650" s="53"/>
    </row>
    <row r="1651" spans="1:8" x14ac:dyDescent="0.25">
      <c r="A1651" s="53"/>
      <c r="B1651" s="53"/>
      <c r="C1651" s="53"/>
      <c r="D1651" s="53"/>
      <c r="E1651" s="53"/>
      <c r="F1651" s="53"/>
      <c r="G1651" s="53"/>
      <c r="H1651" s="53"/>
    </row>
    <row r="1652" spans="1:8" x14ac:dyDescent="0.25">
      <c r="A1652" s="53"/>
      <c r="B1652" s="53"/>
      <c r="C1652" s="53"/>
      <c r="D1652" s="53"/>
      <c r="E1652" s="53"/>
      <c r="F1652" s="53"/>
      <c r="G1652" s="53"/>
      <c r="H1652" s="53"/>
    </row>
    <row r="1653" spans="1:8" x14ac:dyDescent="0.25">
      <c r="A1653" s="53"/>
      <c r="B1653" s="53"/>
      <c r="C1653" s="53"/>
      <c r="D1653" s="53"/>
      <c r="E1653" s="53"/>
      <c r="F1653" s="53"/>
      <c r="G1653" s="53"/>
      <c r="H1653" s="53"/>
    </row>
    <row r="1654" spans="1:8" x14ac:dyDescent="0.25">
      <c r="A1654" s="53"/>
      <c r="B1654" s="53"/>
      <c r="C1654" s="53"/>
      <c r="D1654" s="53"/>
      <c r="E1654" s="53"/>
      <c r="F1654" s="53"/>
      <c r="G1654" s="53"/>
      <c r="H1654" s="53"/>
    </row>
    <row r="1655" spans="1:8" x14ac:dyDescent="0.25">
      <c r="A1655" s="53"/>
      <c r="B1655" s="53"/>
      <c r="C1655" s="53"/>
      <c r="D1655" s="53"/>
      <c r="E1655" s="53"/>
      <c r="F1655" s="53"/>
      <c r="G1655" s="53"/>
      <c r="H1655" s="53"/>
    </row>
    <row r="1656" spans="1:8" x14ac:dyDescent="0.25">
      <c r="A1656" s="53"/>
      <c r="B1656" s="53"/>
      <c r="C1656" s="53"/>
      <c r="D1656" s="53"/>
      <c r="E1656" s="53"/>
      <c r="F1656" s="53"/>
      <c r="G1656" s="53"/>
      <c r="H1656" s="53"/>
    </row>
    <row r="1657" spans="1:8" x14ac:dyDescent="0.25">
      <c r="A1657" s="53"/>
      <c r="B1657" s="53"/>
      <c r="C1657" s="53"/>
      <c r="D1657" s="53"/>
      <c r="E1657" s="53"/>
      <c r="F1657" s="53"/>
      <c r="G1657" s="53"/>
      <c r="H1657" s="53"/>
    </row>
    <row r="1658" spans="1:8" x14ac:dyDescent="0.25">
      <c r="A1658" s="53"/>
      <c r="B1658" s="53"/>
      <c r="C1658" s="53"/>
      <c r="D1658" s="53"/>
      <c r="E1658" s="53"/>
      <c r="F1658" s="53"/>
      <c r="G1658" s="53"/>
      <c r="H1658" s="53"/>
    </row>
    <row r="1659" spans="1:8" x14ac:dyDescent="0.25">
      <c r="A1659" s="53"/>
      <c r="B1659" s="53"/>
      <c r="C1659" s="53"/>
      <c r="D1659" s="53"/>
      <c r="E1659" s="53"/>
      <c r="F1659" s="53"/>
      <c r="G1659" s="53"/>
      <c r="H1659" s="53"/>
    </row>
    <row r="1660" spans="1:8" x14ac:dyDescent="0.25">
      <c r="A1660" s="53"/>
      <c r="B1660" s="53"/>
      <c r="C1660" s="53"/>
      <c r="D1660" s="53"/>
      <c r="E1660" s="53"/>
      <c r="F1660" s="53"/>
      <c r="G1660" s="53"/>
      <c r="H1660" s="53"/>
    </row>
    <row r="1661" spans="1:8" x14ac:dyDescent="0.25">
      <c r="A1661" s="53"/>
      <c r="B1661" s="53"/>
      <c r="C1661" s="53"/>
      <c r="D1661" s="53"/>
      <c r="E1661" s="53"/>
      <c r="F1661" s="53"/>
      <c r="G1661" s="53"/>
      <c r="H1661" s="53"/>
    </row>
    <row r="1662" spans="1:8" x14ac:dyDescent="0.25">
      <c r="A1662" s="53"/>
      <c r="B1662" s="53"/>
      <c r="C1662" s="53"/>
      <c r="D1662" s="53"/>
      <c r="E1662" s="53"/>
      <c r="F1662" s="53"/>
      <c r="G1662" s="53"/>
      <c r="H1662" s="53"/>
    </row>
    <row r="1663" spans="1:8" x14ac:dyDescent="0.25">
      <c r="A1663" s="53"/>
      <c r="B1663" s="53"/>
      <c r="C1663" s="53"/>
      <c r="D1663" s="53"/>
      <c r="E1663" s="53"/>
      <c r="F1663" s="53"/>
      <c r="G1663" s="53"/>
      <c r="H1663" s="53"/>
    </row>
    <row r="1664" spans="1:8" x14ac:dyDescent="0.25">
      <c r="A1664" s="53"/>
      <c r="B1664" s="53"/>
      <c r="C1664" s="53"/>
      <c r="D1664" s="53"/>
      <c r="E1664" s="53"/>
      <c r="F1664" s="53"/>
      <c r="G1664" s="53"/>
      <c r="H1664" s="53"/>
    </row>
    <row r="1665" spans="1:8" x14ac:dyDescent="0.25">
      <c r="A1665" s="53"/>
      <c r="B1665" s="53"/>
      <c r="C1665" s="53"/>
      <c r="D1665" s="53"/>
      <c r="E1665" s="53"/>
      <c r="F1665" s="53"/>
      <c r="G1665" s="53"/>
      <c r="H1665" s="53"/>
    </row>
    <row r="1666" spans="1:8" x14ac:dyDescent="0.25">
      <c r="A1666" s="53"/>
      <c r="B1666" s="53"/>
      <c r="C1666" s="53"/>
      <c r="D1666" s="53"/>
      <c r="E1666" s="53"/>
      <c r="F1666" s="53"/>
      <c r="G1666" s="53"/>
      <c r="H1666" s="53"/>
    </row>
    <row r="1667" spans="1:8" x14ac:dyDescent="0.25">
      <c r="A1667" s="53"/>
      <c r="B1667" s="53"/>
      <c r="C1667" s="53"/>
      <c r="D1667" s="53"/>
      <c r="E1667" s="53"/>
      <c r="F1667" s="53"/>
      <c r="G1667" s="53"/>
      <c r="H1667" s="53"/>
    </row>
    <row r="1668" spans="1:8" x14ac:dyDescent="0.25">
      <c r="A1668" s="53"/>
      <c r="B1668" s="53"/>
      <c r="C1668" s="53"/>
      <c r="D1668" s="53"/>
      <c r="E1668" s="53"/>
      <c r="F1668" s="53"/>
      <c r="G1668" s="53"/>
      <c r="H1668" s="53"/>
    </row>
    <row r="1669" spans="1:8" x14ac:dyDescent="0.25">
      <c r="A1669" s="53"/>
      <c r="B1669" s="53"/>
      <c r="C1669" s="53"/>
      <c r="D1669" s="53"/>
      <c r="E1669" s="53"/>
      <c r="F1669" s="53"/>
      <c r="G1669" s="53"/>
      <c r="H1669" s="53"/>
    </row>
    <row r="1670" spans="1:8" x14ac:dyDescent="0.25">
      <c r="A1670" s="53"/>
      <c r="B1670" s="53"/>
      <c r="C1670" s="53"/>
      <c r="D1670" s="53"/>
      <c r="E1670" s="53"/>
      <c r="F1670" s="53"/>
      <c r="G1670" s="53"/>
      <c r="H1670" s="53"/>
    </row>
    <row r="1671" spans="1:8" x14ac:dyDescent="0.25">
      <c r="A1671" s="53"/>
      <c r="B1671" s="53"/>
      <c r="C1671" s="53"/>
      <c r="D1671" s="53"/>
      <c r="E1671" s="53"/>
      <c r="F1671" s="53"/>
      <c r="G1671" s="53"/>
      <c r="H1671" s="53"/>
    </row>
    <row r="1672" spans="1:8" x14ac:dyDescent="0.25">
      <c r="A1672" s="53"/>
      <c r="B1672" s="53"/>
      <c r="C1672" s="53"/>
      <c r="D1672" s="53"/>
      <c r="E1672" s="53"/>
      <c r="F1672" s="53"/>
      <c r="G1672" s="53"/>
      <c r="H1672" s="53"/>
    </row>
    <row r="1673" spans="1:8" x14ac:dyDescent="0.25">
      <c r="A1673" s="53"/>
      <c r="B1673" s="53"/>
      <c r="C1673" s="53"/>
      <c r="D1673" s="53"/>
      <c r="E1673" s="53"/>
      <c r="F1673" s="53"/>
      <c r="G1673" s="53"/>
      <c r="H1673" s="53"/>
    </row>
    <row r="1674" spans="1:8" x14ac:dyDescent="0.25">
      <c r="A1674" s="53"/>
      <c r="B1674" s="53"/>
      <c r="C1674" s="53"/>
      <c r="D1674" s="53"/>
      <c r="E1674" s="53"/>
      <c r="F1674" s="53"/>
      <c r="G1674" s="53"/>
      <c r="H1674" s="53"/>
    </row>
    <row r="1675" spans="1:8" x14ac:dyDescent="0.25">
      <c r="A1675" s="53"/>
      <c r="B1675" s="53"/>
      <c r="C1675" s="53"/>
      <c r="D1675" s="53"/>
      <c r="E1675" s="53"/>
      <c r="F1675" s="53"/>
      <c r="G1675" s="53"/>
      <c r="H1675" s="53"/>
    </row>
    <row r="1676" spans="1:8" x14ac:dyDescent="0.25">
      <c r="A1676" s="53"/>
      <c r="B1676" s="53"/>
      <c r="C1676" s="53"/>
      <c r="D1676" s="53"/>
      <c r="E1676" s="53"/>
      <c r="F1676" s="53"/>
      <c r="G1676" s="53"/>
      <c r="H1676" s="53"/>
    </row>
    <row r="1677" spans="1:8" x14ac:dyDescent="0.25">
      <c r="A1677" s="53"/>
      <c r="B1677" s="53"/>
      <c r="C1677" s="53"/>
      <c r="D1677" s="53"/>
      <c r="E1677" s="53"/>
      <c r="F1677" s="53"/>
      <c r="G1677" s="53"/>
      <c r="H1677" s="53"/>
    </row>
    <row r="1678" spans="1:8" x14ac:dyDescent="0.25">
      <c r="A1678" s="53"/>
      <c r="B1678" s="53"/>
      <c r="C1678" s="53"/>
      <c r="D1678" s="53"/>
      <c r="E1678" s="53"/>
      <c r="F1678" s="53"/>
      <c r="G1678" s="53"/>
      <c r="H1678" s="53"/>
    </row>
    <row r="1679" spans="1:8" x14ac:dyDescent="0.25">
      <c r="A1679" s="53"/>
      <c r="B1679" s="53"/>
      <c r="C1679" s="53"/>
      <c r="D1679" s="53"/>
      <c r="E1679" s="53"/>
      <c r="F1679" s="53"/>
      <c r="G1679" s="53"/>
      <c r="H1679" s="53"/>
    </row>
    <row r="1680" spans="1:8" x14ac:dyDescent="0.25">
      <c r="A1680" s="53"/>
      <c r="B1680" s="53"/>
      <c r="C1680" s="53"/>
      <c r="D1680" s="53"/>
      <c r="E1680" s="53"/>
      <c r="F1680" s="53"/>
      <c r="G1680" s="53"/>
      <c r="H1680" s="53"/>
    </row>
    <row r="1681" spans="1:8" x14ac:dyDescent="0.25">
      <c r="A1681" s="53"/>
      <c r="B1681" s="53"/>
      <c r="C1681" s="53"/>
      <c r="D1681" s="53"/>
      <c r="E1681" s="53"/>
      <c r="F1681" s="53"/>
      <c r="G1681" s="53"/>
      <c r="H1681" s="53"/>
    </row>
    <row r="1682" spans="1:8" x14ac:dyDescent="0.25">
      <c r="A1682" s="53"/>
      <c r="B1682" s="53"/>
      <c r="C1682" s="53"/>
      <c r="D1682" s="53"/>
      <c r="E1682" s="53"/>
      <c r="F1682" s="53"/>
      <c r="G1682" s="53"/>
      <c r="H1682" s="53"/>
    </row>
    <row r="1683" spans="1:8" x14ac:dyDescent="0.25">
      <c r="A1683" s="53"/>
      <c r="B1683" s="53"/>
      <c r="C1683" s="53"/>
      <c r="D1683" s="53"/>
      <c r="E1683" s="53"/>
      <c r="F1683" s="53"/>
      <c r="G1683" s="53"/>
      <c r="H1683" s="53"/>
    </row>
    <row r="1684" spans="1:8" x14ac:dyDescent="0.25">
      <c r="A1684" s="53"/>
      <c r="B1684" s="53"/>
      <c r="C1684" s="53"/>
      <c r="D1684" s="53"/>
      <c r="E1684" s="53"/>
      <c r="F1684" s="53"/>
      <c r="G1684" s="53"/>
      <c r="H1684" s="53"/>
    </row>
    <row r="1685" spans="1:8" x14ac:dyDescent="0.25">
      <c r="A1685" s="53"/>
      <c r="B1685" s="53"/>
      <c r="C1685" s="53"/>
      <c r="D1685" s="53"/>
      <c r="E1685" s="53"/>
      <c r="F1685" s="53"/>
      <c r="G1685" s="53"/>
      <c r="H1685" s="53"/>
    </row>
    <row r="1686" spans="1:8" x14ac:dyDescent="0.25">
      <c r="A1686" s="53"/>
      <c r="B1686" s="53"/>
      <c r="C1686" s="53"/>
      <c r="D1686" s="53"/>
      <c r="E1686" s="53"/>
      <c r="F1686" s="53"/>
      <c r="G1686" s="53"/>
      <c r="H1686" s="53"/>
    </row>
    <row r="1687" spans="1:8" x14ac:dyDescent="0.25">
      <c r="A1687" s="53"/>
      <c r="B1687" s="53"/>
      <c r="C1687" s="53"/>
      <c r="D1687" s="53"/>
      <c r="E1687" s="53"/>
      <c r="F1687" s="53"/>
      <c r="G1687" s="53"/>
      <c r="H1687" s="53"/>
    </row>
    <row r="1688" spans="1:8" x14ac:dyDescent="0.25">
      <c r="A1688" s="53"/>
      <c r="B1688" s="53"/>
      <c r="C1688" s="53"/>
      <c r="D1688" s="53"/>
      <c r="E1688" s="53"/>
      <c r="F1688" s="53"/>
      <c r="G1688" s="53"/>
      <c r="H1688" s="53"/>
    </row>
    <row r="1689" spans="1:8" x14ac:dyDescent="0.25">
      <c r="A1689" s="53"/>
      <c r="B1689" s="53"/>
      <c r="C1689" s="53"/>
      <c r="D1689" s="53"/>
      <c r="E1689" s="53"/>
      <c r="F1689" s="53"/>
      <c r="G1689" s="53"/>
      <c r="H1689" s="53"/>
    </row>
    <row r="1690" spans="1:8" x14ac:dyDescent="0.25">
      <c r="A1690" s="53"/>
      <c r="B1690" s="53"/>
      <c r="C1690" s="53"/>
      <c r="D1690" s="53"/>
      <c r="E1690" s="53"/>
      <c r="F1690" s="53"/>
      <c r="G1690" s="53"/>
      <c r="H1690" s="53"/>
    </row>
    <row r="1691" spans="1:8" x14ac:dyDescent="0.25">
      <c r="A1691" s="53"/>
      <c r="B1691" s="53"/>
      <c r="C1691" s="53"/>
      <c r="D1691" s="53"/>
      <c r="E1691" s="53"/>
      <c r="F1691" s="53"/>
      <c r="G1691" s="53"/>
      <c r="H1691" s="53"/>
    </row>
    <row r="1692" spans="1:8" x14ac:dyDescent="0.25">
      <c r="A1692" s="53"/>
      <c r="B1692" s="53"/>
      <c r="C1692" s="53"/>
      <c r="D1692" s="53"/>
      <c r="E1692" s="53"/>
      <c r="F1692" s="53"/>
      <c r="G1692" s="53"/>
      <c r="H1692" s="53"/>
    </row>
    <row r="1693" spans="1:8" x14ac:dyDescent="0.25">
      <c r="A1693" s="53"/>
      <c r="B1693" s="53"/>
      <c r="C1693" s="53"/>
      <c r="D1693" s="53"/>
      <c r="E1693" s="53"/>
      <c r="F1693" s="53"/>
      <c r="G1693" s="53"/>
      <c r="H1693" s="53"/>
    </row>
    <row r="1694" spans="1:8" x14ac:dyDescent="0.25">
      <c r="A1694" s="53"/>
      <c r="B1694" s="53"/>
      <c r="C1694" s="53"/>
      <c r="D1694" s="53"/>
      <c r="E1694" s="53"/>
      <c r="F1694" s="53"/>
      <c r="G1694" s="53"/>
      <c r="H1694" s="53"/>
    </row>
    <row r="1695" spans="1:8" x14ac:dyDescent="0.25">
      <c r="A1695" s="53"/>
      <c r="B1695" s="53"/>
      <c r="C1695" s="53"/>
      <c r="D1695" s="53"/>
      <c r="E1695" s="53"/>
      <c r="F1695" s="53"/>
      <c r="G1695" s="53"/>
      <c r="H1695" s="53"/>
    </row>
    <row r="1696" spans="1:8" x14ac:dyDescent="0.25">
      <c r="A1696" s="53"/>
      <c r="B1696" s="53"/>
      <c r="C1696" s="53"/>
      <c r="D1696" s="53"/>
      <c r="E1696" s="53"/>
      <c r="F1696" s="53"/>
      <c r="G1696" s="53"/>
      <c r="H1696" s="53"/>
    </row>
    <row r="1697" spans="1:8" x14ac:dyDescent="0.25">
      <c r="A1697" s="53"/>
      <c r="B1697" s="53"/>
      <c r="C1697" s="53"/>
      <c r="D1697" s="53"/>
      <c r="E1697" s="53"/>
      <c r="F1697" s="53"/>
      <c r="G1697" s="53"/>
      <c r="H1697" s="53"/>
    </row>
    <row r="1698" spans="1:8" x14ac:dyDescent="0.25">
      <c r="A1698" s="53"/>
      <c r="B1698" s="53"/>
      <c r="C1698" s="53"/>
      <c r="D1698" s="53"/>
      <c r="E1698" s="53"/>
      <c r="F1698" s="53"/>
      <c r="G1698" s="53"/>
      <c r="H1698" s="53"/>
    </row>
    <row r="1699" spans="1:8" x14ac:dyDescent="0.25">
      <c r="A1699" s="53"/>
      <c r="B1699" s="53"/>
      <c r="C1699" s="53"/>
      <c r="D1699" s="53"/>
      <c r="E1699" s="53"/>
      <c r="F1699" s="53"/>
      <c r="G1699" s="53"/>
      <c r="H1699" s="53"/>
    </row>
    <row r="1700" spans="1:8" x14ac:dyDescent="0.25">
      <c r="A1700" s="53"/>
      <c r="B1700" s="53"/>
      <c r="C1700" s="53"/>
      <c r="D1700" s="53"/>
      <c r="E1700" s="53"/>
      <c r="F1700" s="53"/>
      <c r="G1700" s="53"/>
      <c r="H1700" s="53"/>
    </row>
    <row r="1701" spans="1:8" x14ac:dyDescent="0.25">
      <c r="A1701" s="53"/>
      <c r="B1701" s="53"/>
      <c r="C1701" s="53"/>
      <c r="D1701" s="53"/>
      <c r="E1701" s="53"/>
      <c r="F1701" s="53"/>
      <c r="G1701" s="53"/>
      <c r="H1701" s="53"/>
    </row>
    <row r="1702" spans="1:8" x14ac:dyDescent="0.25">
      <c r="A1702" s="53"/>
      <c r="B1702" s="53"/>
      <c r="C1702" s="53"/>
      <c r="D1702" s="53"/>
      <c r="E1702" s="53"/>
      <c r="F1702" s="53"/>
      <c r="G1702" s="53"/>
      <c r="H1702" s="53"/>
    </row>
    <row r="1703" spans="1:8" x14ac:dyDescent="0.25">
      <c r="A1703" s="53"/>
      <c r="B1703" s="53"/>
      <c r="C1703" s="53"/>
      <c r="D1703" s="53"/>
      <c r="E1703" s="53"/>
      <c r="F1703" s="53"/>
      <c r="G1703" s="53"/>
      <c r="H1703" s="53"/>
    </row>
    <row r="1704" spans="1:8" x14ac:dyDescent="0.25">
      <c r="A1704" s="53"/>
      <c r="B1704" s="53"/>
      <c r="C1704" s="53"/>
      <c r="D1704" s="53"/>
      <c r="E1704" s="53"/>
      <c r="F1704" s="53"/>
      <c r="G1704" s="53"/>
      <c r="H1704" s="53"/>
    </row>
    <row r="1705" spans="1:8" x14ac:dyDescent="0.25">
      <c r="A1705" s="53"/>
      <c r="B1705" s="53"/>
      <c r="C1705" s="53"/>
      <c r="D1705" s="53"/>
      <c r="E1705" s="53"/>
      <c r="F1705" s="53"/>
      <c r="G1705" s="53"/>
      <c r="H1705" s="53"/>
    </row>
    <row r="1706" spans="1:8" x14ac:dyDescent="0.25">
      <c r="A1706" s="53"/>
      <c r="B1706" s="53"/>
      <c r="C1706" s="53"/>
      <c r="D1706" s="53"/>
      <c r="E1706" s="53"/>
      <c r="F1706" s="53"/>
      <c r="G1706" s="53"/>
      <c r="H1706" s="53"/>
    </row>
    <row r="1707" spans="1:8" x14ac:dyDescent="0.25">
      <c r="A1707" s="53"/>
      <c r="B1707" s="53"/>
      <c r="C1707" s="53"/>
      <c r="D1707" s="53"/>
      <c r="E1707" s="53"/>
      <c r="F1707" s="53"/>
      <c r="G1707" s="53"/>
      <c r="H1707" s="53"/>
    </row>
    <row r="1708" spans="1:8" x14ac:dyDescent="0.25">
      <c r="A1708" s="53"/>
      <c r="B1708" s="53"/>
      <c r="C1708" s="53"/>
      <c r="D1708" s="53"/>
      <c r="E1708" s="53"/>
      <c r="F1708" s="53"/>
      <c r="G1708" s="53"/>
      <c r="H1708" s="53"/>
    </row>
    <row r="1709" spans="1:8" x14ac:dyDescent="0.25">
      <c r="A1709" s="53"/>
      <c r="B1709" s="53"/>
      <c r="C1709" s="53"/>
      <c r="D1709" s="53"/>
      <c r="E1709" s="53"/>
      <c r="F1709" s="53"/>
      <c r="G1709" s="53"/>
      <c r="H1709" s="53"/>
    </row>
    <row r="1710" spans="1:8" x14ac:dyDescent="0.25">
      <c r="A1710" s="53"/>
      <c r="B1710" s="53"/>
      <c r="C1710" s="53"/>
      <c r="D1710" s="53"/>
      <c r="E1710" s="53"/>
      <c r="F1710" s="53"/>
      <c r="G1710" s="53"/>
      <c r="H1710" s="53"/>
    </row>
    <row r="1711" spans="1:8" x14ac:dyDescent="0.25">
      <c r="A1711" s="53"/>
      <c r="B1711" s="53"/>
      <c r="C1711" s="53"/>
      <c r="D1711" s="53"/>
      <c r="E1711" s="53"/>
      <c r="F1711" s="53"/>
      <c r="G1711" s="53"/>
      <c r="H1711" s="53"/>
    </row>
    <row r="1712" spans="1:8" x14ac:dyDescent="0.25">
      <c r="A1712" s="53"/>
      <c r="B1712" s="53"/>
      <c r="C1712" s="53"/>
      <c r="D1712" s="53"/>
      <c r="E1712" s="53"/>
      <c r="F1712" s="53"/>
      <c r="G1712" s="53"/>
      <c r="H1712" s="53"/>
    </row>
    <row r="1713" spans="1:8" x14ac:dyDescent="0.25">
      <c r="A1713" s="53"/>
      <c r="B1713" s="53"/>
      <c r="C1713" s="53"/>
      <c r="D1713" s="53"/>
      <c r="E1713" s="53"/>
      <c r="F1713" s="53"/>
      <c r="G1713" s="53"/>
      <c r="H1713" s="53"/>
    </row>
    <row r="1714" spans="1:8" x14ac:dyDescent="0.25">
      <c r="A1714" s="53"/>
      <c r="B1714" s="53"/>
      <c r="C1714" s="53"/>
      <c r="D1714" s="53"/>
      <c r="E1714" s="53"/>
      <c r="F1714" s="53"/>
      <c r="G1714" s="53"/>
      <c r="H1714" s="53"/>
    </row>
    <row r="1715" spans="1:8" x14ac:dyDescent="0.25">
      <c r="A1715" s="53"/>
      <c r="B1715" s="53"/>
      <c r="C1715" s="53"/>
      <c r="D1715" s="53"/>
      <c r="E1715" s="53"/>
      <c r="F1715" s="53"/>
      <c r="G1715" s="53"/>
      <c r="H1715" s="53"/>
    </row>
    <row r="1716" spans="1:8" x14ac:dyDescent="0.25">
      <c r="A1716" s="53"/>
      <c r="B1716" s="53"/>
      <c r="C1716" s="53"/>
      <c r="D1716" s="53"/>
      <c r="E1716" s="53"/>
      <c r="F1716" s="53"/>
      <c r="G1716" s="53"/>
      <c r="H1716" s="53"/>
    </row>
    <row r="1717" spans="1:8" x14ac:dyDescent="0.25">
      <c r="A1717" s="53"/>
      <c r="B1717" s="53"/>
      <c r="C1717" s="53"/>
      <c r="D1717" s="53"/>
      <c r="E1717" s="53"/>
      <c r="F1717" s="53"/>
      <c r="G1717" s="53"/>
      <c r="H1717" s="53"/>
    </row>
    <row r="1718" spans="1:8" x14ac:dyDescent="0.25">
      <c r="A1718" s="53"/>
      <c r="B1718" s="53"/>
      <c r="C1718" s="53"/>
      <c r="D1718" s="53"/>
      <c r="E1718" s="53"/>
      <c r="F1718" s="53"/>
      <c r="G1718" s="53"/>
      <c r="H1718" s="53"/>
    </row>
    <row r="1719" spans="1:8" x14ac:dyDescent="0.25">
      <c r="A1719" s="53"/>
      <c r="B1719" s="53"/>
      <c r="C1719" s="53"/>
      <c r="D1719" s="53"/>
      <c r="E1719" s="53"/>
      <c r="F1719" s="53"/>
      <c r="G1719" s="53"/>
      <c r="H1719" s="53"/>
    </row>
    <row r="1720" spans="1:8" x14ac:dyDescent="0.25">
      <c r="A1720" s="53"/>
      <c r="B1720" s="53"/>
      <c r="C1720" s="53"/>
      <c r="D1720" s="53"/>
      <c r="E1720" s="53"/>
      <c r="F1720" s="53"/>
      <c r="G1720" s="53"/>
      <c r="H1720" s="53"/>
    </row>
    <row r="1721" spans="1:8" x14ac:dyDescent="0.25">
      <c r="A1721" s="53"/>
      <c r="B1721" s="53"/>
      <c r="C1721" s="53"/>
      <c r="D1721" s="53"/>
      <c r="E1721" s="53"/>
      <c r="F1721" s="53"/>
      <c r="G1721" s="53"/>
      <c r="H1721" s="53"/>
    </row>
    <row r="1722" spans="1:8" x14ac:dyDescent="0.25">
      <c r="A1722" s="53"/>
      <c r="B1722" s="53"/>
      <c r="C1722" s="53"/>
      <c r="D1722" s="53"/>
      <c r="E1722" s="53"/>
      <c r="F1722" s="53"/>
      <c r="G1722" s="53"/>
      <c r="H1722" s="53"/>
    </row>
    <row r="1723" spans="1:8" x14ac:dyDescent="0.25">
      <c r="A1723" s="53"/>
      <c r="B1723" s="53"/>
      <c r="C1723" s="53"/>
      <c r="D1723" s="53"/>
      <c r="E1723" s="53"/>
      <c r="F1723" s="53"/>
      <c r="G1723" s="53"/>
      <c r="H1723" s="53"/>
    </row>
    <row r="1724" spans="1:8" x14ac:dyDescent="0.25">
      <c r="A1724" s="53"/>
      <c r="B1724" s="53"/>
      <c r="C1724" s="53"/>
      <c r="D1724" s="53"/>
      <c r="E1724" s="53"/>
      <c r="F1724" s="53"/>
      <c r="G1724" s="53"/>
      <c r="H1724" s="53"/>
    </row>
    <row r="1725" spans="1:8" x14ac:dyDescent="0.25">
      <c r="A1725" s="53"/>
      <c r="B1725" s="53"/>
      <c r="C1725" s="53"/>
      <c r="D1725" s="53"/>
      <c r="E1725" s="53"/>
      <c r="F1725" s="53"/>
      <c r="G1725" s="53"/>
      <c r="H1725" s="53"/>
    </row>
    <row r="1726" spans="1:8" x14ac:dyDescent="0.25">
      <c r="A1726" s="53"/>
      <c r="B1726" s="53"/>
      <c r="C1726" s="53"/>
      <c r="D1726" s="53"/>
      <c r="E1726" s="53"/>
      <c r="F1726" s="53"/>
      <c r="G1726" s="53"/>
      <c r="H1726" s="53"/>
    </row>
    <row r="1727" spans="1:8" x14ac:dyDescent="0.25">
      <c r="A1727" s="53"/>
      <c r="B1727" s="53"/>
      <c r="C1727" s="53"/>
      <c r="D1727" s="53"/>
      <c r="E1727" s="53"/>
      <c r="F1727" s="53"/>
      <c r="G1727" s="53"/>
      <c r="H1727" s="53"/>
    </row>
    <row r="1728" spans="1:8" x14ac:dyDescent="0.25">
      <c r="A1728" s="53"/>
      <c r="B1728" s="53"/>
      <c r="C1728" s="53"/>
      <c r="D1728" s="53"/>
      <c r="E1728" s="53"/>
      <c r="F1728" s="53"/>
      <c r="G1728" s="53"/>
      <c r="H1728" s="53"/>
    </row>
    <row r="1729" spans="1:8" x14ac:dyDescent="0.25">
      <c r="A1729" s="53"/>
      <c r="B1729" s="53"/>
      <c r="C1729" s="53"/>
      <c r="D1729" s="53"/>
      <c r="E1729" s="53"/>
      <c r="F1729" s="53"/>
      <c r="G1729" s="53"/>
      <c r="H1729" s="53"/>
    </row>
    <row r="1730" spans="1:8" x14ac:dyDescent="0.25">
      <c r="A1730" s="53"/>
      <c r="B1730" s="53"/>
      <c r="C1730" s="53"/>
      <c r="D1730" s="53"/>
      <c r="E1730" s="53"/>
      <c r="F1730" s="53"/>
      <c r="G1730" s="53"/>
      <c r="H1730" s="53"/>
    </row>
    <row r="1731" spans="1:8" x14ac:dyDescent="0.25">
      <c r="A1731" s="53"/>
      <c r="B1731" s="53"/>
      <c r="C1731" s="53"/>
      <c r="D1731" s="53"/>
      <c r="E1731" s="53"/>
      <c r="F1731" s="53"/>
      <c r="G1731" s="53"/>
      <c r="H1731" s="53"/>
    </row>
    <row r="1732" spans="1:8" x14ac:dyDescent="0.25">
      <c r="A1732" s="53"/>
      <c r="B1732" s="53"/>
      <c r="C1732" s="53"/>
      <c r="D1732" s="53"/>
      <c r="E1732" s="53"/>
      <c r="F1732" s="53"/>
      <c r="G1732" s="53"/>
      <c r="H1732" s="53"/>
    </row>
    <row r="1733" spans="1:8" x14ac:dyDescent="0.25">
      <c r="A1733" s="53"/>
      <c r="B1733" s="53"/>
      <c r="C1733" s="53"/>
      <c r="D1733" s="53"/>
      <c r="E1733" s="53"/>
      <c r="F1733" s="53"/>
      <c r="G1733" s="53"/>
      <c r="H1733" s="53"/>
    </row>
    <row r="1734" spans="1:8" x14ac:dyDescent="0.25">
      <c r="A1734" s="53"/>
      <c r="B1734" s="53"/>
      <c r="C1734" s="53"/>
      <c r="D1734" s="53"/>
      <c r="E1734" s="53"/>
      <c r="F1734" s="53"/>
      <c r="G1734" s="53"/>
      <c r="H1734" s="53"/>
    </row>
    <row r="1735" spans="1:8" x14ac:dyDescent="0.25">
      <c r="A1735" s="53"/>
      <c r="B1735" s="53"/>
      <c r="C1735" s="53"/>
      <c r="D1735" s="53"/>
      <c r="E1735" s="53"/>
      <c r="F1735" s="53"/>
      <c r="G1735" s="53"/>
      <c r="H1735" s="53"/>
    </row>
    <row r="1736" spans="1:8" x14ac:dyDescent="0.25">
      <c r="A1736" s="53"/>
      <c r="B1736" s="53"/>
      <c r="C1736" s="53"/>
      <c r="D1736" s="53"/>
      <c r="E1736" s="53"/>
      <c r="F1736" s="53"/>
      <c r="G1736" s="53"/>
      <c r="H1736" s="53"/>
    </row>
    <row r="1737" spans="1:8" x14ac:dyDescent="0.25">
      <c r="A1737" s="53"/>
      <c r="B1737" s="53"/>
      <c r="C1737" s="53"/>
      <c r="D1737" s="53"/>
      <c r="E1737" s="53"/>
      <c r="F1737" s="53"/>
      <c r="G1737" s="53"/>
      <c r="H1737" s="53"/>
    </row>
    <row r="1738" spans="1:8" x14ac:dyDescent="0.25">
      <c r="A1738" s="53"/>
      <c r="B1738" s="53"/>
      <c r="C1738" s="53"/>
      <c r="D1738" s="53"/>
      <c r="E1738" s="53"/>
      <c r="F1738" s="53"/>
      <c r="G1738" s="53"/>
      <c r="H1738" s="53"/>
    </row>
    <row r="1739" spans="1:8" x14ac:dyDescent="0.25">
      <c r="A1739" s="53"/>
      <c r="B1739" s="53"/>
      <c r="C1739" s="53"/>
      <c r="D1739" s="53"/>
      <c r="E1739" s="53"/>
      <c r="F1739" s="53"/>
      <c r="G1739" s="53"/>
      <c r="H1739" s="53"/>
    </row>
    <row r="1740" spans="1:8" x14ac:dyDescent="0.25">
      <c r="A1740" s="53"/>
      <c r="B1740" s="53"/>
      <c r="C1740" s="53"/>
      <c r="D1740" s="53"/>
      <c r="E1740" s="53"/>
      <c r="F1740" s="53"/>
      <c r="G1740" s="53"/>
      <c r="H1740" s="53"/>
    </row>
    <row r="1741" spans="1:8" x14ac:dyDescent="0.25">
      <c r="A1741" s="53"/>
      <c r="B1741" s="53"/>
      <c r="C1741" s="53"/>
      <c r="D1741" s="53"/>
      <c r="E1741" s="53"/>
      <c r="F1741" s="53"/>
      <c r="G1741" s="53"/>
      <c r="H1741" s="53"/>
    </row>
    <row r="1742" spans="1:8" x14ac:dyDescent="0.25">
      <c r="A1742" s="53"/>
      <c r="B1742" s="53"/>
      <c r="C1742" s="53"/>
      <c r="D1742" s="53"/>
      <c r="E1742" s="53"/>
      <c r="F1742" s="53"/>
      <c r="G1742" s="53"/>
      <c r="H1742" s="53"/>
    </row>
    <row r="1743" spans="1:8" x14ac:dyDescent="0.25">
      <c r="A1743" s="53"/>
      <c r="B1743" s="53"/>
      <c r="C1743" s="53"/>
      <c r="D1743" s="53"/>
      <c r="E1743" s="53"/>
      <c r="F1743" s="53"/>
      <c r="G1743" s="53"/>
      <c r="H1743" s="53"/>
    </row>
    <row r="1744" spans="1:8" x14ac:dyDescent="0.25">
      <c r="A1744" s="53"/>
      <c r="B1744" s="53"/>
      <c r="C1744" s="53"/>
      <c r="D1744" s="53"/>
      <c r="E1744" s="53"/>
      <c r="F1744" s="53"/>
      <c r="G1744" s="53"/>
      <c r="H1744" s="53"/>
    </row>
    <row r="1745" spans="1:8" x14ac:dyDescent="0.25">
      <c r="A1745" s="53"/>
      <c r="B1745" s="53"/>
      <c r="C1745" s="53"/>
      <c r="D1745" s="53"/>
      <c r="E1745" s="53"/>
      <c r="F1745" s="53"/>
      <c r="G1745" s="53"/>
      <c r="H1745" s="53"/>
    </row>
    <row r="1746" spans="1:8" x14ac:dyDescent="0.25">
      <c r="A1746" s="53"/>
      <c r="B1746" s="53"/>
      <c r="C1746" s="53"/>
      <c r="D1746" s="53"/>
      <c r="E1746" s="53"/>
      <c r="F1746" s="53"/>
      <c r="G1746" s="53"/>
      <c r="H1746" s="53"/>
    </row>
    <row r="1747" spans="1:8" x14ac:dyDescent="0.25">
      <c r="A1747" s="53"/>
      <c r="B1747" s="53"/>
      <c r="C1747" s="53"/>
      <c r="D1747" s="53"/>
      <c r="E1747" s="53"/>
      <c r="F1747" s="53"/>
      <c r="G1747" s="53"/>
      <c r="H1747" s="53"/>
    </row>
    <row r="1748" spans="1:8" x14ac:dyDescent="0.25">
      <c r="A1748" s="53"/>
      <c r="B1748" s="53"/>
      <c r="C1748" s="53"/>
      <c r="D1748" s="53"/>
      <c r="E1748" s="53"/>
      <c r="F1748" s="53"/>
      <c r="G1748" s="53"/>
      <c r="H1748" s="53"/>
    </row>
    <row r="1749" spans="1:8" x14ac:dyDescent="0.25">
      <c r="A1749" s="53"/>
      <c r="B1749" s="53"/>
      <c r="C1749" s="53"/>
      <c r="D1749" s="53"/>
      <c r="E1749" s="53"/>
      <c r="F1749" s="53"/>
      <c r="G1749" s="53"/>
      <c r="H1749" s="53"/>
    </row>
    <row r="1750" spans="1:8" x14ac:dyDescent="0.25">
      <c r="A1750" s="53"/>
      <c r="B1750" s="53"/>
      <c r="C1750" s="53"/>
      <c r="D1750" s="53"/>
      <c r="E1750" s="53"/>
      <c r="F1750" s="53"/>
      <c r="G1750" s="53"/>
      <c r="H1750" s="53"/>
    </row>
    <row r="1751" spans="1:8" x14ac:dyDescent="0.25">
      <c r="A1751" s="53"/>
      <c r="B1751" s="53"/>
      <c r="C1751" s="53"/>
      <c r="D1751" s="53"/>
      <c r="E1751" s="53"/>
      <c r="F1751" s="53"/>
      <c r="G1751" s="53"/>
      <c r="H1751" s="53"/>
    </row>
    <row r="1752" spans="1:8" x14ac:dyDescent="0.25">
      <c r="A1752" s="53"/>
      <c r="B1752" s="53"/>
      <c r="C1752" s="53"/>
      <c r="D1752" s="53"/>
      <c r="E1752" s="53"/>
      <c r="F1752" s="53"/>
      <c r="G1752" s="53"/>
      <c r="H1752" s="53"/>
    </row>
    <row r="1753" spans="1:8" x14ac:dyDescent="0.25">
      <c r="A1753" s="53"/>
      <c r="B1753" s="53"/>
      <c r="C1753" s="53"/>
      <c r="D1753" s="53"/>
      <c r="E1753" s="53"/>
      <c r="F1753" s="53"/>
      <c r="G1753" s="53"/>
      <c r="H1753" s="53"/>
    </row>
    <row r="1754" spans="1:8" x14ac:dyDescent="0.25">
      <c r="A1754" s="53"/>
      <c r="B1754" s="53"/>
      <c r="C1754" s="53"/>
      <c r="D1754" s="53"/>
      <c r="E1754" s="53"/>
      <c r="F1754" s="53"/>
      <c r="G1754" s="53"/>
      <c r="H1754" s="53"/>
    </row>
    <row r="1755" spans="1:8" x14ac:dyDescent="0.25">
      <c r="A1755" s="53"/>
      <c r="B1755" s="53"/>
      <c r="C1755" s="53"/>
      <c r="D1755" s="53"/>
      <c r="E1755" s="53"/>
      <c r="F1755" s="53"/>
      <c r="G1755" s="53"/>
      <c r="H1755" s="53"/>
    </row>
    <row r="1756" spans="1:8" x14ac:dyDescent="0.25">
      <c r="A1756" s="53"/>
      <c r="B1756" s="53"/>
      <c r="C1756" s="53"/>
      <c r="D1756" s="53"/>
      <c r="E1756" s="53"/>
      <c r="F1756" s="53"/>
      <c r="G1756" s="53"/>
      <c r="H1756" s="53"/>
    </row>
    <row r="1757" spans="1:8" x14ac:dyDescent="0.25">
      <c r="A1757" s="53"/>
      <c r="B1757" s="53"/>
      <c r="C1757" s="53"/>
      <c r="D1757" s="53"/>
      <c r="E1757" s="53"/>
      <c r="F1757" s="53"/>
      <c r="G1757" s="53"/>
      <c r="H1757" s="53"/>
    </row>
    <row r="1758" spans="1:8" x14ac:dyDescent="0.25">
      <c r="A1758" s="53"/>
      <c r="B1758" s="53"/>
      <c r="C1758" s="53"/>
      <c r="D1758" s="53"/>
      <c r="E1758" s="53"/>
      <c r="F1758" s="53"/>
      <c r="G1758" s="53"/>
      <c r="H1758" s="53"/>
    </row>
    <row r="1759" spans="1:8" x14ac:dyDescent="0.25">
      <c r="A1759" s="53"/>
      <c r="B1759" s="53"/>
      <c r="C1759" s="53"/>
      <c r="D1759" s="53"/>
      <c r="E1759" s="53"/>
      <c r="F1759" s="53"/>
      <c r="G1759" s="53"/>
      <c r="H1759" s="53"/>
    </row>
    <row r="1760" spans="1:8" x14ac:dyDescent="0.25">
      <c r="A1760" s="53"/>
      <c r="B1760" s="53"/>
      <c r="C1760" s="53"/>
      <c r="D1760" s="53"/>
      <c r="E1760" s="53"/>
      <c r="F1760" s="53"/>
      <c r="G1760" s="53"/>
      <c r="H1760" s="53"/>
    </row>
    <row r="1761" spans="1:8" x14ac:dyDescent="0.25">
      <c r="A1761" s="53"/>
      <c r="B1761" s="53"/>
      <c r="C1761" s="53"/>
      <c r="D1761" s="53"/>
      <c r="E1761" s="53"/>
      <c r="F1761" s="53"/>
      <c r="G1761" s="53"/>
      <c r="H1761" s="53"/>
    </row>
    <row r="1762" spans="1:8" x14ac:dyDescent="0.25">
      <c r="A1762" s="53"/>
      <c r="B1762" s="53"/>
      <c r="C1762" s="53"/>
      <c r="D1762" s="53"/>
      <c r="E1762" s="53"/>
      <c r="F1762" s="53"/>
      <c r="G1762" s="53"/>
      <c r="H1762" s="53"/>
    </row>
    <row r="1763" spans="1:8" x14ac:dyDescent="0.25">
      <c r="A1763" s="53"/>
      <c r="B1763" s="53"/>
      <c r="C1763" s="53"/>
      <c r="D1763" s="53"/>
      <c r="E1763" s="53"/>
      <c r="F1763" s="53"/>
      <c r="G1763" s="53"/>
      <c r="H1763" s="53"/>
    </row>
    <row r="1764" spans="1:8" x14ac:dyDescent="0.25">
      <c r="A1764" s="53"/>
      <c r="B1764" s="53"/>
      <c r="C1764" s="53"/>
      <c r="D1764" s="53"/>
      <c r="E1764" s="53"/>
      <c r="F1764" s="53"/>
      <c r="G1764" s="53"/>
      <c r="H1764" s="53"/>
    </row>
    <row r="1765" spans="1:8" x14ac:dyDescent="0.25">
      <c r="A1765" s="53"/>
      <c r="B1765" s="53"/>
      <c r="C1765" s="53"/>
      <c r="D1765" s="53"/>
      <c r="E1765" s="53"/>
      <c r="F1765" s="53"/>
      <c r="G1765" s="53"/>
      <c r="H1765" s="53"/>
    </row>
    <row r="1766" spans="1:8" x14ac:dyDescent="0.25">
      <c r="A1766" s="53"/>
      <c r="B1766" s="53"/>
      <c r="C1766" s="53"/>
      <c r="D1766" s="53"/>
      <c r="E1766" s="53"/>
      <c r="F1766" s="53"/>
      <c r="G1766" s="53"/>
      <c r="H1766" s="53"/>
    </row>
    <row r="1767" spans="1:8" x14ac:dyDescent="0.25">
      <c r="A1767" s="53"/>
      <c r="B1767" s="53"/>
      <c r="C1767" s="53"/>
      <c r="D1767" s="53"/>
      <c r="E1767" s="53"/>
      <c r="F1767" s="53"/>
      <c r="G1767" s="53"/>
      <c r="H1767" s="53"/>
    </row>
    <row r="1768" spans="1:8" x14ac:dyDescent="0.25">
      <c r="A1768" s="53"/>
      <c r="B1768" s="53"/>
      <c r="C1768" s="53"/>
      <c r="D1768" s="53"/>
      <c r="E1768" s="53"/>
      <c r="F1768" s="53"/>
      <c r="G1768" s="53"/>
      <c r="H1768" s="53"/>
    </row>
    <row r="1769" spans="1:8" x14ac:dyDescent="0.25">
      <c r="A1769" s="53"/>
      <c r="B1769" s="53"/>
      <c r="C1769" s="53"/>
      <c r="D1769" s="53"/>
      <c r="E1769" s="53"/>
      <c r="F1769" s="53"/>
      <c r="G1769" s="53"/>
      <c r="H1769" s="53"/>
    </row>
    <row r="1770" spans="1:8" x14ac:dyDescent="0.25">
      <c r="A1770" s="53"/>
      <c r="B1770" s="53"/>
      <c r="C1770" s="53"/>
      <c r="D1770" s="53"/>
      <c r="E1770" s="53"/>
      <c r="F1770" s="53"/>
      <c r="G1770" s="53"/>
      <c r="H1770" s="53"/>
    </row>
    <row r="1771" spans="1:8" x14ac:dyDescent="0.25">
      <c r="A1771" s="53"/>
      <c r="B1771" s="53"/>
      <c r="C1771" s="53"/>
      <c r="D1771" s="53"/>
      <c r="E1771" s="53"/>
      <c r="F1771" s="53"/>
      <c r="G1771" s="53"/>
      <c r="H1771" s="53"/>
    </row>
    <row r="1772" spans="1:8" x14ac:dyDescent="0.25">
      <c r="A1772" s="53"/>
      <c r="B1772" s="53"/>
      <c r="C1772" s="53"/>
      <c r="D1772" s="53"/>
      <c r="E1772" s="53"/>
      <c r="F1772" s="53"/>
      <c r="G1772" s="53"/>
      <c r="H1772" s="53"/>
    </row>
    <row r="1773" spans="1:8" x14ac:dyDescent="0.25">
      <c r="A1773" s="53"/>
      <c r="B1773" s="53"/>
      <c r="C1773" s="53"/>
      <c r="D1773" s="53"/>
      <c r="E1773" s="53"/>
      <c r="F1773" s="53"/>
      <c r="G1773" s="53"/>
      <c r="H1773" s="53"/>
    </row>
    <row r="1774" spans="1:8" x14ac:dyDescent="0.25">
      <c r="A1774" s="53"/>
      <c r="B1774" s="53"/>
      <c r="C1774" s="53"/>
      <c r="D1774" s="53"/>
      <c r="E1774" s="53"/>
      <c r="F1774" s="53"/>
      <c r="G1774" s="53"/>
      <c r="H1774" s="53"/>
    </row>
    <row r="1775" spans="1:8" x14ac:dyDescent="0.25">
      <c r="A1775" s="53"/>
      <c r="B1775" s="53"/>
      <c r="C1775" s="53"/>
      <c r="D1775" s="53"/>
      <c r="E1775" s="53"/>
      <c r="F1775" s="53"/>
      <c r="G1775" s="53"/>
      <c r="H1775" s="53"/>
    </row>
    <row r="1776" spans="1:8" x14ac:dyDescent="0.25">
      <c r="A1776" s="53"/>
      <c r="B1776" s="53"/>
      <c r="C1776" s="53"/>
      <c r="D1776" s="53"/>
      <c r="E1776" s="53"/>
      <c r="F1776" s="53"/>
      <c r="G1776" s="53"/>
      <c r="H1776" s="53"/>
    </row>
    <row r="1777" spans="1:8" x14ac:dyDescent="0.25">
      <c r="A1777" s="53"/>
      <c r="B1777" s="53"/>
      <c r="C1777" s="53"/>
      <c r="D1777" s="53"/>
      <c r="E1777" s="53"/>
      <c r="F1777" s="53"/>
      <c r="G1777" s="53"/>
      <c r="H1777" s="53"/>
    </row>
    <row r="1778" spans="1:8" x14ac:dyDescent="0.25">
      <c r="A1778" s="53"/>
      <c r="B1778" s="53"/>
      <c r="C1778" s="53"/>
      <c r="D1778" s="53"/>
      <c r="E1778" s="53"/>
      <c r="F1778" s="53"/>
      <c r="G1778" s="53"/>
      <c r="H1778" s="53"/>
    </row>
    <row r="1779" spans="1:8" x14ac:dyDescent="0.25">
      <c r="A1779" s="53"/>
      <c r="B1779" s="53"/>
      <c r="C1779" s="53"/>
      <c r="D1779" s="53"/>
      <c r="E1779" s="53"/>
      <c r="F1779" s="53"/>
      <c r="G1779" s="53"/>
      <c r="H1779" s="53"/>
    </row>
    <row r="1780" spans="1:8" x14ac:dyDescent="0.25">
      <c r="A1780" s="53"/>
      <c r="B1780" s="53"/>
      <c r="C1780" s="53"/>
      <c r="D1780" s="53"/>
      <c r="E1780" s="53"/>
      <c r="F1780" s="53"/>
      <c r="G1780" s="53"/>
      <c r="H1780" s="53"/>
    </row>
    <row r="1781" spans="1:8" x14ac:dyDescent="0.25">
      <c r="A1781" s="53"/>
      <c r="B1781" s="53"/>
      <c r="C1781" s="53"/>
      <c r="D1781" s="53"/>
      <c r="E1781" s="53"/>
      <c r="F1781" s="53"/>
      <c r="G1781" s="53"/>
      <c r="H1781" s="53"/>
    </row>
    <row r="1782" spans="1:8" x14ac:dyDescent="0.25">
      <c r="A1782" s="53"/>
      <c r="B1782" s="53"/>
      <c r="C1782" s="53"/>
      <c r="D1782" s="53"/>
      <c r="E1782" s="53"/>
      <c r="F1782" s="53"/>
      <c r="G1782" s="53"/>
      <c r="H1782" s="53"/>
    </row>
    <row r="1783" spans="1:8" x14ac:dyDescent="0.25">
      <c r="A1783" s="53"/>
      <c r="B1783" s="53"/>
      <c r="C1783" s="53"/>
      <c r="D1783" s="53"/>
      <c r="E1783" s="53"/>
      <c r="F1783" s="53"/>
      <c r="G1783" s="53"/>
      <c r="H1783" s="53"/>
    </row>
    <row r="1784" spans="1:8" x14ac:dyDescent="0.25">
      <c r="A1784" s="53"/>
      <c r="B1784" s="53"/>
      <c r="C1784" s="53"/>
      <c r="D1784" s="53"/>
      <c r="E1784" s="53"/>
      <c r="F1784" s="53"/>
      <c r="G1784" s="53"/>
      <c r="H1784" s="53"/>
    </row>
    <row r="1785" spans="1:8" x14ac:dyDescent="0.25">
      <c r="A1785" s="53"/>
      <c r="B1785" s="53"/>
      <c r="C1785" s="53"/>
      <c r="D1785" s="53"/>
      <c r="E1785" s="53"/>
      <c r="F1785" s="53"/>
      <c r="G1785" s="53"/>
      <c r="H1785" s="53"/>
    </row>
    <row r="1786" spans="1:8" x14ac:dyDescent="0.25">
      <c r="A1786" s="53"/>
      <c r="B1786" s="53"/>
      <c r="C1786" s="53"/>
      <c r="D1786" s="53"/>
      <c r="E1786" s="53"/>
      <c r="F1786" s="53"/>
      <c r="G1786" s="53"/>
      <c r="H1786" s="53"/>
    </row>
    <row r="1787" spans="1:8" x14ac:dyDescent="0.25">
      <c r="A1787" s="53"/>
      <c r="B1787" s="53"/>
      <c r="C1787" s="53"/>
      <c r="D1787" s="53"/>
      <c r="E1787" s="53"/>
      <c r="F1787" s="53"/>
      <c r="G1787" s="53"/>
      <c r="H1787" s="53"/>
    </row>
    <row r="1788" spans="1:8" x14ac:dyDescent="0.25">
      <c r="A1788" s="53"/>
      <c r="B1788" s="53"/>
      <c r="C1788" s="53"/>
      <c r="D1788" s="53"/>
      <c r="E1788" s="53"/>
      <c r="F1788" s="53"/>
      <c r="G1788" s="53"/>
      <c r="H1788" s="53"/>
    </row>
    <row r="1789" spans="1:8" x14ac:dyDescent="0.25">
      <c r="A1789" s="53"/>
      <c r="B1789" s="53"/>
      <c r="C1789" s="53"/>
      <c r="D1789" s="53"/>
      <c r="E1789" s="53"/>
      <c r="F1789" s="53"/>
      <c r="G1789" s="53"/>
      <c r="H1789" s="53"/>
    </row>
    <row r="1790" spans="1:8" x14ac:dyDescent="0.25">
      <c r="A1790" s="53"/>
      <c r="B1790" s="53"/>
      <c r="C1790" s="53"/>
      <c r="D1790" s="53"/>
      <c r="E1790" s="53"/>
      <c r="F1790" s="53"/>
      <c r="G1790" s="53"/>
      <c r="H1790" s="53"/>
    </row>
    <row r="1791" spans="1:8" x14ac:dyDescent="0.25">
      <c r="A1791" s="53"/>
      <c r="B1791" s="53"/>
      <c r="C1791" s="53"/>
      <c r="D1791" s="53"/>
      <c r="E1791" s="53"/>
      <c r="F1791" s="53"/>
      <c r="G1791" s="53"/>
      <c r="H1791" s="53"/>
    </row>
    <row r="1792" spans="1:8" x14ac:dyDescent="0.25">
      <c r="A1792" s="53"/>
      <c r="B1792" s="53"/>
      <c r="C1792" s="53"/>
      <c r="D1792" s="53"/>
      <c r="E1792" s="53"/>
      <c r="F1792" s="53"/>
      <c r="G1792" s="53"/>
      <c r="H1792" s="53"/>
    </row>
    <row r="1793" spans="1:8" x14ac:dyDescent="0.25">
      <c r="A1793" s="53"/>
      <c r="B1793" s="53"/>
      <c r="C1793" s="53"/>
      <c r="D1793" s="53"/>
      <c r="E1793" s="53"/>
      <c r="F1793" s="53"/>
      <c r="G1793" s="53"/>
      <c r="H1793" s="53"/>
    </row>
    <row r="1794" spans="1:8" x14ac:dyDescent="0.25">
      <c r="A1794" s="53"/>
      <c r="B1794" s="53"/>
      <c r="C1794" s="53"/>
      <c r="D1794" s="53"/>
      <c r="E1794" s="53"/>
      <c r="F1794" s="53"/>
      <c r="G1794" s="53"/>
      <c r="H1794" s="53"/>
    </row>
    <row r="1795" spans="1:8" x14ac:dyDescent="0.25">
      <c r="A1795" s="53"/>
      <c r="B1795" s="53"/>
      <c r="C1795" s="53"/>
      <c r="D1795" s="53"/>
      <c r="E1795" s="53"/>
      <c r="F1795" s="53"/>
      <c r="G1795" s="53"/>
      <c r="H1795" s="53"/>
    </row>
    <row r="1796" spans="1:8" x14ac:dyDescent="0.25">
      <c r="A1796" s="53"/>
      <c r="B1796" s="53"/>
      <c r="C1796" s="53"/>
      <c r="D1796" s="53"/>
      <c r="E1796" s="53"/>
      <c r="F1796" s="53"/>
      <c r="G1796" s="53"/>
      <c r="H1796" s="53"/>
    </row>
    <row r="1797" spans="1:8" x14ac:dyDescent="0.25">
      <c r="A1797" s="53"/>
      <c r="B1797" s="53"/>
      <c r="C1797" s="53"/>
      <c r="D1797" s="53"/>
      <c r="E1797" s="53"/>
      <c r="F1797" s="53"/>
      <c r="G1797" s="53"/>
      <c r="H1797" s="53"/>
    </row>
    <row r="1798" spans="1:8" x14ac:dyDescent="0.25">
      <c r="A1798" s="53"/>
      <c r="B1798" s="53"/>
      <c r="C1798" s="53"/>
      <c r="D1798" s="53"/>
      <c r="E1798" s="53"/>
      <c r="F1798" s="53"/>
      <c r="G1798" s="53"/>
      <c r="H1798" s="53"/>
    </row>
    <row r="1799" spans="1:8" x14ac:dyDescent="0.25">
      <c r="A1799" s="53"/>
      <c r="B1799" s="53"/>
      <c r="C1799" s="53"/>
      <c r="D1799" s="53"/>
      <c r="E1799" s="53"/>
      <c r="F1799" s="53"/>
      <c r="G1799" s="53"/>
      <c r="H1799" s="53"/>
    </row>
    <row r="1800" spans="1:8" x14ac:dyDescent="0.25">
      <c r="A1800" s="53"/>
      <c r="B1800" s="53"/>
      <c r="C1800" s="53"/>
      <c r="D1800" s="53"/>
      <c r="E1800" s="53"/>
      <c r="F1800" s="53"/>
      <c r="G1800" s="53"/>
      <c r="H1800" s="53"/>
    </row>
    <row r="1801" spans="1:8" x14ac:dyDescent="0.25">
      <c r="A1801" s="53"/>
      <c r="B1801" s="53"/>
      <c r="C1801" s="53"/>
      <c r="D1801" s="53"/>
      <c r="E1801" s="53"/>
      <c r="F1801" s="53"/>
      <c r="G1801" s="53"/>
      <c r="H1801" s="53"/>
    </row>
    <row r="1802" spans="1:8" x14ac:dyDescent="0.25">
      <c r="A1802" s="53"/>
      <c r="B1802" s="53"/>
      <c r="C1802" s="53"/>
      <c r="D1802" s="53"/>
      <c r="E1802" s="53"/>
      <c r="F1802" s="53"/>
      <c r="G1802" s="53"/>
      <c r="H1802" s="53"/>
    </row>
    <row r="1803" spans="1:8" x14ac:dyDescent="0.25">
      <c r="A1803" s="53"/>
      <c r="B1803" s="53"/>
      <c r="C1803" s="53"/>
      <c r="D1803" s="53"/>
      <c r="E1803" s="53"/>
      <c r="F1803" s="53"/>
      <c r="G1803" s="53"/>
      <c r="H1803" s="53"/>
    </row>
    <row r="1804" spans="1:8" x14ac:dyDescent="0.25">
      <c r="A1804" s="53"/>
      <c r="B1804" s="53"/>
      <c r="C1804" s="53"/>
      <c r="D1804" s="53"/>
      <c r="E1804" s="53"/>
      <c r="F1804" s="53"/>
      <c r="G1804" s="53"/>
      <c r="H1804" s="53"/>
    </row>
    <row r="1805" spans="1:8" x14ac:dyDescent="0.25">
      <c r="A1805" s="53"/>
      <c r="B1805" s="53"/>
      <c r="C1805" s="53"/>
      <c r="D1805" s="53"/>
      <c r="E1805" s="53"/>
      <c r="F1805" s="53"/>
      <c r="G1805" s="53"/>
      <c r="H1805" s="53"/>
    </row>
    <row r="1806" spans="1:8" x14ac:dyDescent="0.25">
      <c r="A1806" s="53"/>
      <c r="B1806" s="53"/>
      <c r="C1806" s="53"/>
      <c r="D1806" s="53"/>
      <c r="E1806" s="53"/>
      <c r="F1806" s="53"/>
      <c r="G1806" s="53"/>
      <c r="H1806" s="53"/>
    </row>
    <row r="1807" spans="1:8" x14ac:dyDescent="0.25">
      <c r="A1807" s="53"/>
      <c r="B1807" s="53"/>
      <c r="C1807" s="53"/>
      <c r="D1807" s="53"/>
      <c r="E1807" s="53"/>
      <c r="F1807" s="53"/>
      <c r="G1807" s="53"/>
      <c r="H1807" s="53"/>
    </row>
    <row r="1808" spans="1:8" x14ac:dyDescent="0.25">
      <c r="A1808" s="53"/>
      <c r="B1808" s="53"/>
      <c r="C1808" s="53"/>
      <c r="D1808" s="53"/>
      <c r="E1808" s="53"/>
      <c r="F1808" s="53"/>
      <c r="G1808" s="53"/>
      <c r="H1808" s="53"/>
    </row>
    <row r="1809" spans="1:8" x14ac:dyDescent="0.25">
      <c r="A1809" s="53"/>
      <c r="B1809" s="53"/>
      <c r="C1809" s="53"/>
      <c r="D1809" s="53"/>
      <c r="E1809" s="53"/>
      <c r="F1809" s="53"/>
      <c r="G1809" s="53"/>
      <c r="H1809" s="53"/>
    </row>
    <row r="1810" spans="1:8" x14ac:dyDescent="0.25">
      <c r="A1810" s="53"/>
      <c r="B1810" s="53"/>
      <c r="C1810" s="53"/>
      <c r="D1810" s="53"/>
      <c r="E1810" s="53"/>
      <c r="F1810" s="53"/>
      <c r="G1810" s="53"/>
      <c r="H1810" s="53"/>
    </row>
    <row r="1811" spans="1:8" x14ac:dyDescent="0.25">
      <c r="A1811" s="53"/>
      <c r="B1811" s="53"/>
      <c r="C1811" s="53"/>
      <c r="D1811" s="53"/>
      <c r="E1811" s="53"/>
      <c r="F1811" s="53"/>
      <c r="G1811" s="53"/>
      <c r="H1811" s="53"/>
    </row>
    <row r="1812" spans="1:8" x14ac:dyDescent="0.25">
      <c r="A1812" s="53"/>
      <c r="B1812" s="53"/>
      <c r="C1812" s="53"/>
      <c r="D1812" s="53"/>
      <c r="E1812" s="53"/>
      <c r="F1812" s="53"/>
      <c r="G1812" s="53"/>
      <c r="H1812" s="53"/>
    </row>
    <row r="1813" spans="1:8" x14ac:dyDescent="0.25">
      <c r="A1813" s="53"/>
      <c r="B1813" s="53"/>
      <c r="C1813" s="53"/>
      <c r="D1813" s="53"/>
      <c r="E1813" s="53"/>
      <c r="F1813" s="53"/>
      <c r="G1813" s="53"/>
      <c r="H1813" s="53"/>
    </row>
    <row r="1814" spans="1:8" x14ac:dyDescent="0.25">
      <c r="A1814" s="53"/>
      <c r="B1814" s="53"/>
      <c r="C1814" s="53"/>
      <c r="D1814" s="53"/>
      <c r="E1814" s="53"/>
      <c r="F1814" s="53"/>
      <c r="G1814" s="53"/>
      <c r="H1814" s="53"/>
    </row>
    <row r="1815" spans="1:8" x14ac:dyDescent="0.25">
      <c r="A1815" s="53"/>
      <c r="B1815" s="53"/>
      <c r="C1815" s="53"/>
      <c r="D1815" s="53"/>
      <c r="E1815" s="53"/>
      <c r="F1815" s="53"/>
      <c r="G1815" s="53"/>
      <c r="H1815" s="53"/>
    </row>
    <row r="1816" spans="1:8" x14ac:dyDescent="0.25">
      <c r="A1816" s="53"/>
      <c r="B1816" s="53"/>
      <c r="C1816" s="53"/>
      <c r="D1816" s="53"/>
      <c r="E1816" s="53"/>
      <c r="F1816" s="53"/>
      <c r="G1816" s="53"/>
      <c r="H1816" s="53"/>
    </row>
    <row r="1817" spans="1:8" x14ac:dyDescent="0.25">
      <c r="A1817" s="53"/>
      <c r="B1817" s="53"/>
      <c r="C1817" s="53"/>
      <c r="D1817" s="53"/>
      <c r="E1817" s="53"/>
      <c r="F1817" s="53"/>
      <c r="G1817" s="53"/>
      <c r="H1817" s="53"/>
    </row>
    <row r="1818" spans="1:8" x14ac:dyDescent="0.25">
      <c r="A1818" s="53"/>
      <c r="B1818" s="53"/>
      <c r="C1818" s="53"/>
      <c r="D1818" s="53"/>
      <c r="E1818" s="53"/>
      <c r="F1818" s="53"/>
      <c r="G1818" s="53"/>
      <c r="H1818" s="53"/>
    </row>
    <row r="1819" spans="1:8" x14ac:dyDescent="0.25">
      <c r="A1819" s="53"/>
      <c r="B1819" s="53"/>
      <c r="C1819" s="53"/>
      <c r="D1819" s="53"/>
      <c r="E1819" s="53"/>
      <c r="F1819" s="53"/>
      <c r="G1819" s="53"/>
      <c r="H1819" s="53"/>
    </row>
    <row r="1820" spans="1:8" x14ac:dyDescent="0.25">
      <c r="A1820" s="53"/>
      <c r="B1820" s="53"/>
      <c r="C1820" s="53"/>
      <c r="D1820" s="53"/>
      <c r="E1820" s="53"/>
      <c r="F1820" s="53"/>
      <c r="G1820" s="53"/>
      <c r="H1820" s="53"/>
    </row>
    <row r="1821" spans="1:8" x14ac:dyDescent="0.25">
      <c r="A1821" s="53"/>
      <c r="B1821" s="53"/>
      <c r="C1821" s="53"/>
      <c r="D1821" s="53"/>
      <c r="E1821" s="53"/>
      <c r="F1821" s="53"/>
      <c r="G1821" s="53"/>
      <c r="H1821" s="53"/>
    </row>
    <row r="1822" spans="1:8" x14ac:dyDescent="0.25">
      <c r="A1822" s="53"/>
      <c r="B1822" s="53"/>
      <c r="C1822" s="53"/>
      <c r="D1822" s="53"/>
      <c r="E1822" s="53"/>
      <c r="F1822" s="53"/>
      <c r="G1822" s="53"/>
      <c r="H1822" s="53"/>
    </row>
    <row r="1823" spans="1:8" x14ac:dyDescent="0.25">
      <c r="A1823" s="53"/>
      <c r="B1823" s="53"/>
      <c r="C1823" s="53"/>
      <c r="D1823" s="53"/>
      <c r="E1823" s="53"/>
      <c r="F1823" s="53"/>
      <c r="G1823" s="53"/>
      <c r="H1823" s="53"/>
    </row>
    <row r="1824" spans="1:8" x14ac:dyDescent="0.25">
      <c r="A1824" s="53"/>
      <c r="B1824" s="53"/>
      <c r="C1824" s="53"/>
      <c r="D1824" s="53"/>
      <c r="E1824" s="53"/>
      <c r="F1824" s="53"/>
      <c r="G1824" s="53"/>
      <c r="H1824" s="53"/>
    </row>
    <row r="1825" spans="1:8" x14ac:dyDescent="0.25">
      <c r="A1825" s="53"/>
      <c r="B1825" s="53"/>
      <c r="C1825" s="53"/>
      <c r="D1825" s="53"/>
      <c r="E1825" s="53"/>
      <c r="F1825" s="53"/>
      <c r="G1825" s="53"/>
      <c r="H1825" s="53"/>
    </row>
    <row r="1826" spans="1:8" x14ac:dyDescent="0.25">
      <c r="A1826" s="53"/>
      <c r="B1826" s="53"/>
      <c r="C1826" s="53"/>
      <c r="D1826" s="53"/>
      <c r="E1826" s="53"/>
      <c r="F1826" s="53"/>
      <c r="G1826" s="53"/>
      <c r="H1826" s="53"/>
    </row>
    <row r="1827" spans="1:8" x14ac:dyDescent="0.25">
      <c r="A1827" s="53"/>
      <c r="B1827" s="53"/>
      <c r="C1827" s="53"/>
      <c r="D1827" s="53"/>
      <c r="E1827" s="53"/>
      <c r="F1827" s="53"/>
      <c r="G1827" s="53"/>
      <c r="H1827" s="53"/>
    </row>
    <row r="1828" spans="1:8" x14ac:dyDescent="0.25">
      <c r="A1828" s="53"/>
      <c r="B1828" s="53"/>
      <c r="C1828" s="53"/>
      <c r="D1828" s="53"/>
      <c r="E1828" s="53"/>
      <c r="F1828" s="53"/>
      <c r="G1828" s="53"/>
      <c r="H1828" s="53"/>
    </row>
    <row r="1829" spans="1:8" x14ac:dyDescent="0.25">
      <c r="A1829" s="53"/>
      <c r="B1829" s="53"/>
      <c r="C1829" s="53"/>
      <c r="D1829" s="53"/>
      <c r="E1829" s="53"/>
      <c r="F1829" s="53"/>
      <c r="G1829" s="53"/>
      <c r="H1829" s="53"/>
    </row>
    <row r="1830" spans="1:8" x14ac:dyDescent="0.25">
      <c r="A1830" s="53"/>
      <c r="B1830" s="53"/>
      <c r="C1830" s="53"/>
      <c r="D1830" s="53"/>
      <c r="E1830" s="53"/>
      <c r="F1830" s="53"/>
      <c r="G1830" s="53"/>
      <c r="H1830" s="53"/>
    </row>
    <row r="1831" spans="1:8" x14ac:dyDescent="0.25">
      <c r="A1831" s="53"/>
      <c r="B1831" s="53"/>
      <c r="C1831" s="53"/>
      <c r="D1831" s="53"/>
      <c r="E1831" s="53"/>
      <c r="F1831" s="53"/>
      <c r="G1831" s="53"/>
      <c r="H1831" s="53"/>
    </row>
    <row r="1832" spans="1:8" x14ac:dyDescent="0.25">
      <c r="A1832" s="53"/>
      <c r="B1832" s="53"/>
      <c r="C1832" s="53"/>
      <c r="D1832" s="53"/>
      <c r="E1832" s="53"/>
      <c r="F1832" s="53"/>
      <c r="G1832" s="53"/>
      <c r="H1832" s="53"/>
    </row>
    <row r="1833" spans="1:8" x14ac:dyDescent="0.25">
      <c r="A1833" s="53"/>
      <c r="B1833" s="53"/>
      <c r="C1833" s="53"/>
      <c r="D1833" s="53"/>
      <c r="E1833" s="53"/>
      <c r="F1833" s="53"/>
      <c r="G1833" s="53"/>
      <c r="H1833" s="53"/>
    </row>
    <row r="1834" spans="1:8" x14ac:dyDescent="0.25">
      <c r="A1834" s="53"/>
      <c r="B1834" s="53"/>
      <c r="C1834" s="53"/>
      <c r="D1834" s="53"/>
      <c r="E1834" s="53"/>
      <c r="F1834" s="53"/>
      <c r="G1834" s="53"/>
      <c r="H1834" s="53"/>
    </row>
    <row r="1835" spans="1:8" x14ac:dyDescent="0.25">
      <c r="A1835" s="53"/>
      <c r="B1835" s="53"/>
      <c r="C1835" s="53"/>
      <c r="D1835" s="53"/>
      <c r="E1835" s="53"/>
      <c r="F1835" s="53"/>
      <c r="G1835" s="53"/>
      <c r="H1835" s="53"/>
    </row>
    <row r="1836" spans="1:8" x14ac:dyDescent="0.25">
      <c r="A1836" s="53"/>
      <c r="B1836" s="53"/>
      <c r="C1836" s="53"/>
      <c r="D1836" s="53"/>
      <c r="E1836" s="53"/>
      <c r="F1836" s="53"/>
      <c r="G1836" s="53"/>
      <c r="H1836" s="53"/>
    </row>
    <row r="1837" spans="1:8" x14ac:dyDescent="0.25">
      <c r="A1837" s="53"/>
      <c r="B1837" s="53"/>
      <c r="C1837" s="53"/>
      <c r="D1837" s="53"/>
      <c r="E1837" s="53"/>
      <c r="F1837" s="53"/>
      <c r="G1837" s="53"/>
      <c r="H1837" s="53"/>
    </row>
    <row r="1838" spans="1:8" x14ac:dyDescent="0.25">
      <c r="A1838" s="53"/>
      <c r="B1838" s="53"/>
      <c r="C1838" s="53"/>
      <c r="D1838" s="53"/>
      <c r="E1838" s="53"/>
      <c r="F1838" s="53"/>
      <c r="G1838" s="53"/>
      <c r="H1838" s="53"/>
    </row>
    <row r="1839" spans="1:8" x14ac:dyDescent="0.25">
      <c r="A1839" s="53"/>
      <c r="B1839" s="53"/>
      <c r="C1839" s="53"/>
      <c r="D1839" s="53"/>
      <c r="E1839" s="53"/>
      <c r="F1839" s="53"/>
      <c r="G1839" s="53"/>
      <c r="H1839" s="53"/>
    </row>
    <row r="1840" spans="1:8" x14ac:dyDescent="0.25">
      <c r="A1840" s="53"/>
      <c r="B1840" s="53"/>
      <c r="C1840" s="53"/>
      <c r="D1840" s="53"/>
      <c r="E1840" s="53"/>
      <c r="F1840" s="53"/>
      <c r="G1840" s="53"/>
      <c r="H1840" s="53"/>
    </row>
    <row r="1841" spans="1:8" x14ac:dyDescent="0.25">
      <c r="A1841" s="53"/>
      <c r="B1841" s="53"/>
      <c r="C1841" s="53"/>
      <c r="D1841" s="53"/>
      <c r="E1841" s="53"/>
      <c r="F1841" s="53"/>
      <c r="G1841" s="53"/>
      <c r="H1841" s="53"/>
    </row>
    <row r="1842" spans="1:8" x14ac:dyDescent="0.25">
      <c r="A1842" s="53"/>
      <c r="B1842" s="53"/>
      <c r="C1842" s="53"/>
      <c r="D1842" s="53"/>
      <c r="E1842" s="53"/>
      <c r="F1842" s="53"/>
      <c r="G1842" s="53"/>
      <c r="H1842" s="53"/>
    </row>
    <row r="1843" spans="1:8" x14ac:dyDescent="0.25">
      <c r="A1843" s="53"/>
      <c r="B1843" s="53"/>
      <c r="C1843" s="53"/>
      <c r="D1843" s="53"/>
      <c r="E1843" s="53"/>
      <c r="F1843" s="53"/>
      <c r="G1843" s="53"/>
      <c r="H1843" s="53"/>
    </row>
    <row r="1844" spans="1:8" x14ac:dyDescent="0.25">
      <c r="A1844" s="53"/>
      <c r="B1844" s="53"/>
      <c r="C1844" s="53"/>
      <c r="D1844" s="53"/>
      <c r="E1844" s="53"/>
      <c r="F1844" s="53"/>
      <c r="G1844" s="53"/>
      <c r="H1844" s="53"/>
    </row>
    <row r="1845" spans="1:8" x14ac:dyDescent="0.25">
      <c r="A1845" s="53"/>
      <c r="B1845" s="53"/>
      <c r="C1845" s="53"/>
      <c r="D1845" s="53"/>
      <c r="E1845" s="53"/>
      <c r="F1845" s="53"/>
      <c r="G1845" s="53"/>
      <c r="H1845" s="53"/>
    </row>
    <row r="1846" spans="1:8" x14ac:dyDescent="0.25">
      <c r="A1846" s="53"/>
      <c r="B1846" s="53"/>
      <c r="C1846" s="53"/>
      <c r="D1846" s="53"/>
      <c r="E1846" s="53"/>
      <c r="F1846" s="53"/>
      <c r="G1846" s="53"/>
      <c r="H1846" s="53"/>
    </row>
    <row r="1847" spans="1:8" x14ac:dyDescent="0.25">
      <c r="A1847" s="53"/>
      <c r="B1847" s="53"/>
      <c r="C1847" s="53"/>
      <c r="D1847" s="53"/>
      <c r="E1847" s="53"/>
      <c r="F1847" s="53"/>
      <c r="G1847" s="53"/>
      <c r="H1847" s="53"/>
    </row>
    <row r="1848" spans="1:8" x14ac:dyDescent="0.25">
      <c r="A1848" s="53"/>
      <c r="B1848" s="53"/>
      <c r="C1848" s="53"/>
      <c r="D1848" s="53"/>
      <c r="E1848" s="53"/>
      <c r="F1848" s="53"/>
      <c r="G1848" s="53"/>
      <c r="H1848" s="53"/>
    </row>
    <row r="1849" spans="1:8" x14ac:dyDescent="0.25">
      <c r="A1849" s="53"/>
      <c r="B1849" s="53"/>
      <c r="C1849" s="53"/>
      <c r="D1849" s="53"/>
      <c r="E1849" s="53"/>
      <c r="F1849" s="53"/>
      <c r="G1849" s="53"/>
      <c r="H1849" s="53"/>
    </row>
    <row r="1850" spans="1:8" x14ac:dyDescent="0.25">
      <c r="A1850" s="53"/>
      <c r="B1850" s="53"/>
      <c r="C1850" s="53"/>
      <c r="D1850" s="53"/>
      <c r="E1850" s="53"/>
      <c r="F1850" s="53"/>
      <c r="G1850" s="53"/>
      <c r="H1850" s="53"/>
    </row>
    <row r="1851" spans="1:8" x14ac:dyDescent="0.25">
      <c r="A1851" s="53"/>
      <c r="B1851" s="53"/>
      <c r="C1851" s="53"/>
      <c r="D1851" s="53"/>
      <c r="E1851" s="53"/>
      <c r="F1851" s="53"/>
      <c r="G1851" s="53"/>
      <c r="H1851" s="53"/>
    </row>
    <row r="1852" spans="1:8" x14ac:dyDescent="0.25">
      <c r="A1852" s="53"/>
      <c r="B1852" s="53"/>
      <c r="C1852" s="53"/>
      <c r="D1852" s="53"/>
      <c r="E1852" s="53"/>
      <c r="F1852" s="53"/>
      <c r="G1852" s="53"/>
      <c r="H1852" s="53"/>
    </row>
    <row r="1853" spans="1:8" x14ac:dyDescent="0.25">
      <c r="A1853" s="53"/>
      <c r="B1853" s="53"/>
      <c r="C1853" s="53"/>
      <c r="D1853" s="53"/>
      <c r="E1853" s="53"/>
      <c r="F1853" s="53"/>
      <c r="G1853" s="53"/>
      <c r="H1853" s="53"/>
    </row>
    <row r="1854" spans="1:8" x14ac:dyDescent="0.25">
      <c r="A1854" s="53"/>
      <c r="B1854" s="53"/>
      <c r="C1854" s="53"/>
      <c r="D1854" s="53"/>
      <c r="E1854" s="53"/>
      <c r="F1854" s="53"/>
      <c r="G1854" s="53"/>
      <c r="H1854" s="53"/>
    </row>
    <row r="1855" spans="1:8" x14ac:dyDescent="0.25">
      <c r="A1855" s="53"/>
      <c r="B1855" s="53"/>
      <c r="C1855" s="53"/>
      <c r="D1855" s="53"/>
      <c r="E1855" s="53"/>
      <c r="F1855" s="53"/>
      <c r="G1855" s="53"/>
      <c r="H1855" s="53"/>
    </row>
    <row r="1856" spans="1:8" x14ac:dyDescent="0.25">
      <c r="A1856" s="53"/>
      <c r="B1856" s="53"/>
      <c r="C1856" s="53"/>
      <c r="D1856" s="53"/>
      <c r="E1856" s="53"/>
      <c r="F1856" s="53"/>
      <c r="G1856" s="53"/>
      <c r="H1856" s="53"/>
    </row>
    <row r="1857" spans="1:8" x14ac:dyDescent="0.25">
      <c r="A1857" s="53"/>
      <c r="B1857" s="53"/>
      <c r="C1857" s="53"/>
      <c r="D1857" s="53"/>
      <c r="E1857" s="53"/>
      <c r="F1857" s="53"/>
      <c r="G1857" s="53"/>
      <c r="H1857" s="53"/>
    </row>
    <row r="1858" spans="1:8" x14ac:dyDescent="0.25">
      <c r="A1858" s="53"/>
      <c r="B1858" s="53"/>
      <c r="C1858" s="53"/>
      <c r="D1858" s="53"/>
      <c r="E1858" s="53"/>
      <c r="F1858" s="53"/>
      <c r="G1858" s="53"/>
      <c r="H1858" s="53"/>
    </row>
    <row r="1859" spans="1:8" x14ac:dyDescent="0.25">
      <c r="A1859" s="53"/>
      <c r="B1859" s="53"/>
      <c r="C1859" s="53"/>
      <c r="D1859" s="53"/>
      <c r="E1859" s="53"/>
      <c r="F1859" s="53"/>
      <c r="G1859" s="53"/>
      <c r="H1859" s="53"/>
    </row>
    <row r="1860" spans="1:8" x14ac:dyDescent="0.25">
      <c r="A1860" s="53"/>
      <c r="B1860" s="53"/>
      <c r="C1860" s="53"/>
      <c r="D1860" s="53"/>
      <c r="E1860" s="53"/>
      <c r="F1860" s="53"/>
      <c r="G1860" s="53"/>
      <c r="H1860" s="53"/>
    </row>
    <row r="1861" spans="1:8" x14ac:dyDescent="0.25">
      <c r="A1861" s="53"/>
      <c r="B1861" s="53"/>
      <c r="C1861" s="53"/>
      <c r="D1861" s="53"/>
      <c r="E1861" s="53"/>
      <c r="F1861" s="53"/>
      <c r="G1861" s="53"/>
      <c r="H1861" s="53"/>
    </row>
    <row r="1862" spans="1:8" x14ac:dyDescent="0.25">
      <c r="A1862" s="53"/>
      <c r="B1862" s="53"/>
      <c r="C1862" s="53"/>
      <c r="D1862" s="53"/>
      <c r="E1862" s="53"/>
      <c r="F1862" s="53"/>
      <c r="G1862" s="53"/>
      <c r="H1862" s="53"/>
    </row>
    <row r="1863" spans="1:8" x14ac:dyDescent="0.25">
      <c r="A1863" s="53"/>
      <c r="B1863" s="53"/>
      <c r="C1863" s="53"/>
      <c r="D1863" s="53"/>
      <c r="E1863" s="53"/>
      <c r="F1863" s="53"/>
      <c r="G1863" s="53"/>
      <c r="H1863" s="53"/>
    </row>
    <row r="1864" spans="1:8" x14ac:dyDescent="0.25">
      <c r="A1864" s="53"/>
      <c r="B1864" s="53"/>
      <c r="C1864" s="53"/>
      <c r="D1864" s="53"/>
      <c r="E1864" s="53"/>
      <c r="F1864" s="53"/>
      <c r="G1864" s="53"/>
      <c r="H1864" s="53"/>
    </row>
    <row r="1865" spans="1:8" x14ac:dyDescent="0.25">
      <c r="A1865" s="53"/>
      <c r="B1865" s="53"/>
      <c r="C1865" s="53"/>
      <c r="D1865" s="53"/>
      <c r="E1865" s="53"/>
      <c r="F1865" s="53"/>
      <c r="G1865" s="53"/>
      <c r="H1865" s="53"/>
    </row>
    <row r="1866" spans="1:8" x14ac:dyDescent="0.25">
      <c r="A1866" s="53"/>
      <c r="B1866" s="53"/>
      <c r="C1866" s="53"/>
      <c r="D1866" s="53"/>
      <c r="E1866" s="53"/>
      <c r="F1866" s="53"/>
      <c r="G1866" s="53"/>
      <c r="H1866" s="53"/>
    </row>
    <row r="1867" spans="1:8" x14ac:dyDescent="0.25">
      <c r="A1867" s="53"/>
      <c r="B1867" s="53"/>
      <c r="C1867" s="53"/>
      <c r="D1867" s="53"/>
      <c r="E1867" s="53"/>
      <c r="F1867" s="53"/>
      <c r="G1867" s="53"/>
      <c r="H1867" s="53"/>
    </row>
    <row r="1868" spans="1:8" x14ac:dyDescent="0.25">
      <c r="A1868" s="53"/>
      <c r="B1868" s="53"/>
      <c r="C1868" s="53"/>
      <c r="D1868" s="53"/>
      <c r="E1868" s="53"/>
      <c r="F1868" s="53"/>
      <c r="G1868" s="53"/>
      <c r="H1868" s="53"/>
    </row>
    <row r="1869" spans="1:8" x14ac:dyDescent="0.25">
      <c r="A1869" s="53"/>
      <c r="B1869" s="53"/>
      <c r="C1869" s="53"/>
      <c r="D1869" s="53"/>
      <c r="E1869" s="53"/>
      <c r="F1869" s="53"/>
      <c r="G1869" s="53"/>
      <c r="H1869" s="53"/>
    </row>
    <row r="1870" spans="1:8" x14ac:dyDescent="0.25">
      <c r="A1870" s="53"/>
      <c r="B1870" s="53"/>
      <c r="C1870" s="53"/>
      <c r="D1870" s="53"/>
      <c r="E1870" s="53"/>
      <c r="F1870" s="53"/>
      <c r="G1870" s="53"/>
      <c r="H1870" s="53"/>
    </row>
    <row r="1871" spans="1:8" x14ac:dyDescent="0.25">
      <c r="A1871" s="53"/>
      <c r="B1871" s="53"/>
      <c r="C1871" s="53"/>
      <c r="D1871" s="53"/>
      <c r="E1871" s="53"/>
      <c r="F1871" s="53"/>
      <c r="G1871" s="53"/>
      <c r="H1871" s="53"/>
    </row>
    <row r="1872" spans="1:8" x14ac:dyDescent="0.25">
      <c r="A1872" s="53"/>
      <c r="B1872" s="53"/>
      <c r="C1872" s="53"/>
      <c r="D1872" s="53"/>
      <c r="E1872" s="53"/>
      <c r="F1872" s="53"/>
      <c r="G1872" s="53"/>
      <c r="H1872" s="53"/>
    </row>
    <row r="1873" spans="1:8" x14ac:dyDescent="0.25">
      <c r="A1873" s="53"/>
      <c r="B1873" s="53"/>
      <c r="C1873" s="53"/>
      <c r="D1873" s="53"/>
      <c r="E1873" s="53"/>
      <c r="F1873" s="53"/>
      <c r="G1873" s="53"/>
      <c r="H1873" s="53"/>
    </row>
    <row r="1874" spans="1:8" x14ac:dyDescent="0.25">
      <c r="A1874" s="53"/>
      <c r="B1874" s="53"/>
      <c r="C1874" s="53"/>
      <c r="D1874" s="53"/>
      <c r="E1874" s="53"/>
      <c r="F1874" s="53"/>
      <c r="G1874" s="53"/>
      <c r="H1874" s="53"/>
    </row>
    <row r="1875" spans="1:8" x14ac:dyDescent="0.25">
      <c r="A1875" s="53"/>
      <c r="B1875" s="53"/>
      <c r="C1875" s="53"/>
      <c r="D1875" s="53"/>
      <c r="E1875" s="53"/>
      <c r="F1875" s="53"/>
      <c r="G1875" s="53"/>
      <c r="H1875" s="53"/>
    </row>
    <row r="1876" spans="1:8" x14ac:dyDescent="0.25">
      <c r="A1876" s="53"/>
      <c r="B1876" s="53"/>
      <c r="C1876" s="53"/>
      <c r="D1876" s="53"/>
      <c r="E1876" s="53"/>
      <c r="F1876" s="53"/>
      <c r="G1876" s="53"/>
      <c r="H1876" s="53"/>
    </row>
    <row r="1877" spans="1:8" x14ac:dyDescent="0.25">
      <c r="A1877" s="53"/>
      <c r="B1877" s="53"/>
      <c r="C1877" s="53"/>
      <c r="D1877" s="53"/>
      <c r="E1877" s="53"/>
      <c r="F1877" s="53"/>
      <c r="G1877" s="53"/>
      <c r="H1877" s="53"/>
    </row>
    <row r="1878" spans="1:8" x14ac:dyDescent="0.25">
      <c r="A1878" s="53"/>
      <c r="B1878" s="53"/>
      <c r="C1878" s="53"/>
      <c r="D1878" s="53"/>
      <c r="E1878" s="53"/>
      <c r="F1878" s="53"/>
      <c r="G1878" s="53"/>
      <c r="H1878" s="53"/>
    </row>
    <row r="1879" spans="1:8" x14ac:dyDescent="0.25">
      <c r="A1879" s="53"/>
      <c r="B1879" s="53"/>
      <c r="C1879" s="53"/>
      <c r="D1879" s="53"/>
      <c r="E1879" s="53"/>
      <c r="F1879" s="53"/>
      <c r="G1879" s="53"/>
      <c r="H1879" s="53"/>
    </row>
    <row r="1880" spans="1:8" x14ac:dyDescent="0.25">
      <c r="A1880" s="53"/>
      <c r="B1880" s="53"/>
      <c r="C1880" s="53"/>
      <c r="D1880" s="53"/>
      <c r="E1880" s="53"/>
      <c r="F1880" s="53"/>
      <c r="G1880" s="53"/>
      <c r="H1880" s="53"/>
    </row>
    <row r="1881" spans="1:8" x14ac:dyDescent="0.25">
      <c r="A1881" s="53"/>
      <c r="B1881" s="53"/>
      <c r="C1881" s="53"/>
      <c r="D1881" s="53"/>
      <c r="E1881" s="53"/>
      <c r="F1881" s="53"/>
      <c r="G1881" s="53"/>
      <c r="H1881" s="53"/>
    </row>
    <row r="1882" spans="1:8" x14ac:dyDescent="0.25">
      <c r="A1882" s="53"/>
      <c r="B1882" s="53"/>
      <c r="C1882" s="53"/>
      <c r="D1882" s="53"/>
      <c r="E1882" s="53"/>
      <c r="F1882" s="53"/>
      <c r="G1882" s="53"/>
      <c r="H1882" s="53"/>
    </row>
    <row r="1883" spans="1:8" x14ac:dyDescent="0.25">
      <c r="A1883" s="53"/>
      <c r="B1883" s="53"/>
      <c r="C1883" s="53"/>
      <c r="D1883" s="53"/>
      <c r="E1883" s="53"/>
      <c r="F1883" s="53"/>
      <c r="G1883" s="53"/>
      <c r="H1883" s="53"/>
    </row>
    <row r="1884" spans="1:8" x14ac:dyDescent="0.25">
      <c r="A1884" s="53"/>
      <c r="B1884" s="53"/>
      <c r="C1884" s="53"/>
      <c r="D1884" s="53"/>
      <c r="E1884" s="53"/>
      <c r="F1884" s="53"/>
      <c r="G1884" s="53"/>
      <c r="H1884" s="53"/>
    </row>
    <row r="1885" spans="1:8" x14ac:dyDescent="0.25">
      <c r="A1885" s="53"/>
      <c r="B1885" s="53"/>
      <c r="C1885" s="53"/>
      <c r="D1885" s="53"/>
      <c r="E1885" s="53"/>
      <c r="F1885" s="53"/>
      <c r="G1885" s="53"/>
      <c r="H1885" s="53"/>
    </row>
    <row r="1886" spans="1:8" x14ac:dyDescent="0.25">
      <c r="A1886" s="53"/>
      <c r="B1886" s="53"/>
      <c r="C1886" s="53"/>
      <c r="D1886" s="53"/>
      <c r="E1886" s="53"/>
      <c r="F1886" s="53"/>
      <c r="G1886" s="53"/>
      <c r="H1886" s="53"/>
    </row>
    <row r="1887" spans="1:8" x14ac:dyDescent="0.25">
      <c r="A1887" s="53"/>
      <c r="B1887" s="53"/>
      <c r="C1887" s="53"/>
      <c r="D1887" s="53"/>
      <c r="E1887" s="53"/>
      <c r="F1887" s="53"/>
      <c r="G1887" s="53"/>
      <c r="H1887" s="53"/>
    </row>
    <row r="1888" spans="1:8" x14ac:dyDescent="0.25">
      <c r="A1888" s="53"/>
      <c r="B1888" s="53"/>
      <c r="C1888" s="53"/>
      <c r="D1888" s="53"/>
      <c r="E1888" s="53"/>
      <c r="F1888" s="53"/>
      <c r="G1888" s="53"/>
      <c r="H1888" s="53"/>
    </row>
    <row r="1889" spans="1:8" x14ac:dyDescent="0.25">
      <c r="A1889" s="53"/>
      <c r="B1889" s="53"/>
      <c r="C1889" s="53"/>
      <c r="D1889" s="53"/>
      <c r="E1889" s="53"/>
      <c r="F1889" s="53"/>
      <c r="G1889" s="53"/>
      <c r="H1889" s="53"/>
    </row>
    <row r="1890" spans="1:8" x14ac:dyDescent="0.25">
      <c r="A1890" s="53"/>
      <c r="B1890" s="53"/>
      <c r="C1890" s="53"/>
      <c r="D1890" s="53"/>
      <c r="E1890" s="53"/>
      <c r="F1890" s="53"/>
      <c r="G1890" s="53"/>
      <c r="H1890" s="53"/>
    </row>
    <row r="1891" spans="1:8" x14ac:dyDescent="0.25">
      <c r="A1891" s="53"/>
      <c r="B1891" s="53"/>
      <c r="C1891" s="53"/>
      <c r="D1891" s="53"/>
      <c r="E1891" s="53"/>
      <c r="F1891" s="53"/>
      <c r="G1891" s="53"/>
      <c r="H1891" s="53"/>
    </row>
    <row r="1892" spans="1:8" x14ac:dyDescent="0.25">
      <c r="A1892" s="53"/>
      <c r="B1892" s="53"/>
      <c r="C1892" s="53"/>
      <c r="D1892" s="53"/>
      <c r="E1892" s="53"/>
      <c r="F1892" s="53"/>
      <c r="G1892" s="53"/>
      <c r="H1892" s="53"/>
    </row>
    <row r="1893" spans="1:8" x14ac:dyDescent="0.25">
      <c r="A1893" s="53"/>
      <c r="B1893" s="53"/>
      <c r="C1893" s="53"/>
      <c r="D1893" s="53"/>
      <c r="E1893" s="53"/>
      <c r="F1893" s="53"/>
      <c r="G1893" s="53"/>
      <c r="H1893" s="53"/>
    </row>
    <row r="1894" spans="1:8" x14ac:dyDescent="0.25">
      <c r="A1894" s="53"/>
      <c r="B1894" s="53"/>
      <c r="C1894" s="53"/>
      <c r="D1894" s="53"/>
      <c r="E1894" s="53"/>
      <c r="F1894" s="53"/>
      <c r="G1894" s="53"/>
      <c r="H1894" s="53"/>
    </row>
    <row r="1895" spans="1:8" x14ac:dyDescent="0.25">
      <c r="A1895" s="53"/>
      <c r="B1895" s="53"/>
      <c r="C1895" s="53"/>
      <c r="D1895" s="53"/>
      <c r="E1895" s="53"/>
      <c r="F1895" s="53"/>
      <c r="G1895" s="53"/>
      <c r="H1895" s="53"/>
    </row>
    <row r="1896" spans="1:8" x14ac:dyDescent="0.25">
      <c r="A1896" s="53"/>
      <c r="B1896" s="53"/>
      <c r="C1896" s="53"/>
      <c r="D1896" s="53"/>
      <c r="E1896" s="53"/>
      <c r="F1896" s="53"/>
      <c r="G1896" s="53"/>
      <c r="H1896" s="53"/>
    </row>
    <row r="1897" spans="1:8" x14ac:dyDescent="0.25">
      <c r="A1897" s="53"/>
      <c r="B1897" s="53"/>
      <c r="C1897" s="53"/>
      <c r="D1897" s="53"/>
      <c r="E1897" s="53"/>
      <c r="F1897" s="53"/>
      <c r="G1897" s="53"/>
      <c r="H1897" s="53"/>
    </row>
    <row r="1898" spans="1:8" x14ac:dyDescent="0.25">
      <c r="A1898" s="53"/>
      <c r="B1898" s="53"/>
      <c r="C1898" s="53"/>
      <c r="D1898" s="53"/>
      <c r="E1898" s="53"/>
      <c r="F1898" s="53"/>
      <c r="G1898" s="53"/>
      <c r="H1898" s="53"/>
    </row>
    <row r="1899" spans="1:8" x14ac:dyDescent="0.25">
      <c r="A1899" s="53"/>
      <c r="B1899" s="53"/>
      <c r="C1899" s="53"/>
      <c r="D1899" s="53"/>
      <c r="E1899" s="53"/>
      <c r="F1899" s="53"/>
      <c r="G1899" s="53"/>
      <c r="H1899" s="53"/>
    </row>
    <row r="1900" spans="1:8" x14ac:dyDescent="0.25">
      <c r="A1900" s="53"/>
      <c r="B1900" s="53"/>
      <c r="C1900" s="53"/>
      <c r="D1900" s="53"/>
      <c r="E1900" s="53"/>
      <c r="F1900" s="53"/>
      <c r="G1900" s="53"/>
      <c r="H1900" s="53"/>
    </row>
    <row r="1901" spans="1:8" x14ac:dyDescent="0.25">
      <c r="A1901" s="53"/>
      <c r="B1901" s="53"/>
      <c r="C1901" s="53"/>
      <c r="D1901" s="53"/>
      <c r="E1901" s="53"/>
      <c r="F1901" s="53"/>
      <c r="G1901" s="53"/>
      <c r="H1901" s="53"/>
    </row>
    <row r="1902" spans="1:8" x14ac:dyDescent="0.25">
      <c r="A1902" s="53"/>
      <c r="B1902" s="53"/>
      <c r="C1902" s="53"/>
      <c r="D1902" s="53"/>
      <c r="E1902" s="53"/>
      <c r="F1902" s="53"/>
      <c r="G1902" s="53"/>
      <c r="H1902" s="53"/>
    </row>
    <row r="1903" spans="1:8" x14ac:dyDescent="0.25">
      <c r="A1903" s="53"/>
      <c r="B1903" s="53"/>
      <c r="C1903" s="53"/>
      <c r="D1903" s="53"/>
      <c r="E1903" s="53"/>
      <c r="F1903" s="53"/>
      <c r="G1903" s="53"/>
      <c r="H1903" s="53"/>
    </row>
    <row r="1904" spans="1:8" x14ac:dyDescent="0.25">
      <c r="A1904" s="53"/>
      <c r="B1904" s="53"/>
      <c r="C1904" s="53"/>
      <c r="D1904" s="53"/>
      <c r="E1904" s="53"/>
      <c r="F1904" s="53"/>
      <c r="G1904" s="53"/>
      <c r="H1904" s="53"/>
    </row>
    <row r="1905" spans="1:8" x14ac:dyDescent="0.25">
      <c r="A1905" s="53"/>
      <c r="B1905" s="53"/>
      <c r="C1905" s="53"/>
      <c r="D1905" s="53"/>
      <c r="E1905" s="53"/>
      <c r="F1905" s="53"/>
      <c r="G1905" s="53"/>
      <c r="H1905" s="53"/>
    </row>
    <row r="1906" spans="1:8" x14ac:dyDescent="0.25">
      <c r="A1906" s="53"/>
      <c r="B1906" s="53"/>
      <c r="C1906" s="53"/>
      <c r="D1906" s="53"/>
      <c r="E1906" s="53"/>
      <c r="F1906" s="53"/>
      <c r="G1906" s="53"/>
      <c r="H1906" s="53"/>
    </row>
    <row r="1907" spans="1:8" x14ac:dyDescent="0.25">
      <c r="A1907" s="53"/>
      <c r="B1907" s="53"/>
      <c r="C1907" s="53"/>
      <c r="D1907" s="53"/>
      <c r="E1907" s="53"/>
      <c r="F1907" s="53"/>
      <c r="G1907" s="53"/>
      <c r="H1907" s="53"/>
    </row>
    <row r="1908" spans="1:8" x14ac:dyDescent="0.25">
      <c r="A1908" s="53"/>
      <c r="B1908" s="53"/>
      <c r="C1908" s="53"/>
      <c r="D1908" s="53"/>
      <c r="E1908" s="53"/>
      <c r="F1908" s="53"/>
      <c r="G1908" s="53"/>
      <c r="H1908" s="53"/>
    </row>
    <row r="1909" spans="1:8" x14ac:dyDescent="0.25">
      <c r="A1909" s="53"/>
      <c r="B1909" s="53"/>
      <c r="C1909" s="53"/>
      <c r="D1909" s="53"/>
      <c r="E1909" s="53"/>
      <c r="F1909" s="53"/>
      <c r="G1909" s="53"/>
      <c r="H1909" s="53"/>
    </row>
    <row r="1910" spans="1:8" x14ac:dyDescent="0.25">
      <c r="A1910" s="53"/>
      <c r="B1910" s="53"/>
      <c r="C1910" s="53"/>
      <c r="D1910" s="53"/>
      <c r="E1910" s="53"/>
      <c r="F1910" s="53"/>
      <c r="G1910" s="53"/>
      <c r="H1910" s="53"/>
    </row>
    <row r="1911" spans="1:8" x14ac:dyDescent="0.25">
      <c r="A1911" s="53"/>
      <c r="B1911" s="53"/>
      <c r="C1911" s="53"/>
      <c r="D1911" s="53"/>
      <c r="E1911" s="53"/>
      <c r="F1911" s="53"/>
      <c r="G1911" s="53"/>
      <c r="H1911" s="53"/>
    </row>
    <row r="1912" spans="1:8" x14ac:dyDescent="0.25">
      <c r="A1912" s="53"/>
      <c r="B1912" s="53"/>
      <c r="C1912" s="53"/>
      <c r="D1912" s="53"/>
      <c r="E1912" s="53"/>
      <c r="F1912" s="53"/>
      <c r="G1912" s="53"/>
      <c r="H1912" s="53"/>
    </row>
    <row r="1913" spans="1:8" x14ac:dyDescent="0.25">
      <c r="A1913" s="53"/>
      <c r="B1913" s="53"/>
      <c r="C1913" s="53"/>
      <c r="D1913" s="53"/>
      <c r="E1913" s="53"/>
      <c r="F1913" s="53"/>
      <c r="G1913" s="53"/>
      <c r="H1913" s="53"/>
    </row>
    <row r="1914" spans="1:8" x14ac:dyDescent="0.25">
      <c r="A1914" s="53"/>
      <c r="B1914" s="53"/>
      <c r="C1914" s="53"/>
      <c r="D1914" s="53"/>
      <c r="E1914" s="53"/>
      <c r="F1914" s="53"/>
      <c r="G1914" s="53"/>
      <c r="H1914" s="53"/>
    </row>
    <row r="1915" spans="1:8" x14ac:dyDescent="0.25">
      <c r="A1915" s="53"/>
      <c r="B1915" s="53"/>
      <c r="C1915" s="53"/>
      <c r="D1915" s="53"/>
      <c r="E1915" s="53"/>
      <c r="F1915" s="53"/>
      <c r="G1915" s="53"/>
      <c r="H1915" s="53"/>
    </row>
    <row r="1916" spans="1:8" x14ac:dyDescent="0.25">
      <c r="A1916" s="53"/>
      <c r="B1916" s="53"/>
      <c r="C1916" s="53"/>
      <c r="D1916" s="53"/>
      <c r="E1916" s="53"/>
      <c r="F1916" s="53"/>
      <c r="G1916" s="53"/>
      <c r="H1916" s="53"/>
    </row>
    <row r="1917" spans="1:8" x14ac:dyDescent="0.25">
      <c r="A1917" s="53"/>
      <c r="B1917" s="53"/>
      <c r="C1917" s="53"/>
      <c r="D1917" s="53"/>
      <c r="E1917" s="53"/>
      <c r="F1917" s="53"/>
      <c r="G1917" s="53"/>
      <c r="H1917" s="53"/>
    </row>
    <row r="1918" spans="1:8" x14ac:dyDescent="0.25">
      <c r="A1918" s="53"/>
      <c r="B1918" s="53"/>
      <c r="C1918" s="53"/>
      <c r="D1918" s="53"/>
      <c r="E1918" s="53"/>
      <c r="F1918" s="53"/>
      <c r="G1918" s="53"/>
      <c r="H1918" s="53"/>
    </row>
    <row r="1919" spans="1:8" x14ac:dyDescent="0.25">
      <c r="A1919" s="53"/>
      <c r="B1919" s="53"/>
      <c r="C1919" s="53"/>
      <c r="D1919" s="53"/>
      <c r="E1919" s="53"/>
      <c r="F1919" s="53"/>
      <c r="G1919" s="53"/>
      <c r="H1919" s="53"/>
    </row>
    <row r="1920" spans="1:8" x14ac:dyDescent="0.25">
      <c r="A1920" s="53"/>
      <c r="B1920" s="53"/>
      <c r="C1920" s="53"/>
      <c r="D1920" s="53"/>
      <c r="E1920" s="53"/>
      <c r="F1920" s="53"/>
      <c r="G1920" s="53"/>
      <c r="H1920" s="53"/>
    </row>
    <row r="1921" spans="1:8" x14ac:dyDescent="0.25">
      <c r="A1921" s="53"/>
      <c r="B1921" s="53"/>
      <c r="C1921" s="53"/>
      <c r="D1921" s="53"/>
      <c r="E1921" s="53"/>
      <c r="F1921" s="53"/>
      <c r="G1921" s="53"/>
      <c r="H1921" s="53"/>
    </row>
    <row r="1922" spans="1:8" x14ac:dyDescent="0.25">
      <c r="A1922" s="53"/>
      <c r="B1922" s="53"/>
      <c r="C1922" s="53"/>
      <c r="D1922" s="53"/>
      <c r="E1922" s="53"/>
      <c r="F1922" s="53"/>
      <c r="G1922" s="53"/>
      <c r="H1922" s="53"/>
    </row>
    <row r="1923" spans="1:8" x14ac:dyDescent="0.25">
      <c r="A1923" s="53"/>
      <c r="B1923" s="53"/>
      <c r="C1923" s="53"/>
      <c r="D1923" s="53"/>
      <c r="E1923" s="53"/>
      <c r="F1923" s="53"/>
      <c r="G1923" s="53"/>
      <c r="H1923" s="53"/>
    </row>
    <row r="1924" spans="1:8" x14ac:dyDescent="0.25">
      <c r="A1924" s="53"/>
      <c r="B1924" s="53"/>
      <c r="C1924" s="53"/>
      <c r="D1924" s="53"/>
      <c r="E1924" s="53"/>
      <c r="F1924" s="53"/>
      <c r="G1924" s="53"/>
      <c r="H1924" s="53"/>
    </row>
    <row r="1925" spans="1:8" x14ac:dyDescent="0.25">
      <c r="A1925" s="53"/>
      <c r="B1925" s="53"/>
      <c r="C1925" s="53"/>
      <c r="D1925" s="53"/>
      <c r="E1925" s="53"/>
      <c r="F1925" s="53"/>
      <c r="G1925" s="53"/>
      <c r="H1925" s="53"/>
    </row>
    <row r="1926" spans="1:8" x14ac:dyDescent="0.25">
      <c r="A1926" s="53"/>
      <c r="B1926" s="53"/>
      <c r="C1926" s="53"/>
      <c r="D1926" s="53"/>
      <c r="E1926" s="53"/>
      <c r="F1926" s="53"/>
      <c r="G1926" s="53"/>
      <c r="H1926" s="53"/>
    </row>
    <row r="1927" spans="1:8" x14ac:dyDescent="0.25">
      <c r="A1927" s="53"/>
      <c r="B1927" s="53"/>
      <c r="C1927" s="53"/>
      <c r="D1927" s="53"/>
      <c r="E1927" s="53"/>
      <c r="F1927" s="53"/>
      <c r="G1927" s="53"/>
      <c r="H1927" s="53"/>
    </row>
    <row r="1928" spans="1:8" x14ac:dyDescent="0.25">
      <c r="A1928" s="53"/>
      <c r="B1928" s="53"/>
      <c r="C1928" s="53"/>
      <c r="D1928" s="53"/>
      <c r="E1928" s="53"/>
      <c r="F1928" s="53"/>
      <c r="G1928" s="53"/>
      <c r="H1928" s="53"/>
    </row>
    <row r="1929" spans="1:8" x14ac:dyDescent="0.25">
      <c r="A1929" s="53"/>
      <c r="B1929" s="53"/>
      <c r="C1929" s="53"/>
      <c r="D1929" s="53"/>
      <c r="E1929" s="53"/>
      <c r="F1929" s="53"/>
      <c r="G1929" s="53"/>
      <c r="H1929" s="53"/>
    </row>
    <row r="1930" spans="1:8" x14ac:dyDescent="0.25">
      <c r="A1930" s="53"/>
      <c r="B1930" s="53"/>
      <c r="C1930" s="53"/>
      <c r="D1930" s="53"/>
      <c r="E1930" s="53"/>
      <c r="F1930" s="53"/>
      <c r="G1930" s="53"/>
      <c r="H1930" s="53"/>
    </row>
    <row r="1931" spans="1:8" x14ac:dyDescent="0.25">
      <c r="A1931" s="53"/>
      <c r="B1931" s="53"/>
      <c r="C1931" s="53"/>
      <c r="D1931" s="53"/>
      <c r="E1931" s="53"/>
      <c r="F1931" s="53"/>
      <c r="G1931" s="53"/>
      <c r="H1931" s="53"/>
    </row>
    <row r="1932" spans="1:8" x14ac:dyDescent="0.25">
      <c r="A1932" s="53"/>
      <c r="B1932" s="53"/>
      <c r="C1932" s="53"/>
      <c r="D1932" s="53"/>
      <c r="E1932" s="53"/>
      <c r="F1932" s="53"/>
      <c r="G1932" s="53"/>
      <c r="H1932" s="53"/>
    </row>
    <row r="1933" spans="1:8" x14ac:dyDescent="0.25">
      <c r="A1933" s="53"/>
      <c r="B1933" s="53"/>
      <c r="C1933" s="53"/>
      <c r="D1933" s="53"/>
      <c r="E1933" s="53"/>
      <c r="F1933" s="53"/>
      <c r="G1933" s="53"/>
      <c r="H1933" s="53"/>
    </row>
    <row r="1934" spans="1:8" x14ac:dyDescent="0.25">
      <c r="A1934" s="53"/>
      <c r="B1934" s="53"/>
      <c r="C1934" s="53"/>
      <c r="D1934" s="53"/>
      <c r="E1934" s="53"/>
      <c r="F1934" s="53"/>
      <c r="G1934" s="53"/>
      <c r="H1934" s="53"/>
    </row>
    <row r="1935" spans="1:8" x14ac:dyDescent="0.25">
      <c r="A1935" s="53"/>
      <c r="B1935" s="53"/>
      <c r="C1935" s="53"/>
      <c r="D1935" s="53"/>
      <c r="E1935" s="53"/>
      <c r="F1935" s="53"/>
      <c r="G1935" s="53"/>
      <c r="H1935" s="53"/>
    </row>
    <row r="1936" spans="1:8" x14ac:dyDescent="0.25">
      <c r="A1936" s="53"/>
      <c r="B1936" s="53"/>
      <c r="C1936" s="53"/>
      <c r="D1936" s="53"/>
      <c r="E1936" s="53"/>
      <c r="F1936" s="53"/>
      <c r="G1936" s="53"/>
      <c r="H1936" s="53"/>
    </row>
    <row r="1937" spans="1:8" x14ac:dyDescent="0.25">
      <c r="A1937" s="53"/>
      <c r="B1937" s="53"/>
      <c r="C1937" s="53"/>
      <c r="D1937" s="53"/>
      <c r="E1937" s="53"/>
      <c r="F1937" s="53"/>
      <c r="G1937" s="53"/>
      <c r="H1937" s="53"/>
    </row>
    <row r="1938" spans="1:8" x14ac:dyDescent="0.25">
      <c r="A1938" s="53"/>
      <c r="B1938" s="53"/>
      <c r="C1938" s="53"/>
      <c r="D1938" s="53"/>
      <c r="E1938" s="53"/>
      <c r="F1938" s="53"/>
      <c r="G1938" s="53"/>
      <c r="H1938" s="53"/>
    </row>
    <row r="1939" spans="1:8" x14ac:dyDescent="0.25">
      <c r="A1939" s="53"/>
      <c r="B1939" s="53"/>
      <c r="C1939" s="53"/>
      <c r="D1939" s="53"/>
      <c r="E1939" s="53"/>
      <c r="F1939" s="53"/>
      <c r="G1939" s="53"/>
      <c r="H1939" s="53"/>
    </row>
    <row r="1940" spans="1:8" x14ac:dyDescent="0.25">
      <c r="A1940" s="53"/>
      <c r="B1940" s="53"/>
      <c r="C1940" s="53"/>
      <c r="D1940" s="53"/>
      <c r="E1940" s="53"/>
      <c r="F1940" s="53"/>
      <c r="G1940" s="53"/>
      <c r="H1940" s="53"/>
    </row>
    <row r="1941" spans="1:8" x14ac:dyDescent="0.25">
      <c r="A1941" s="53"/>
      <c r="B1941" s="53"/>
      <c r="C1941" s="53"/>
      <c r="D1941" s="53"/>
      <c r="E1941" s="53"/>
      <c r="F1941" s="53"/>
      <c r="G1941" s="53"/>
      <c r="H1941" s="53"/>
    </row>
    <row r="1942" spans="1:8" x14ac:dyDescent="0.25">
      <c r="A1942" s="53"/>
      <c r="B1942" s="53"/>
      <c r="C1942" s="53"/>
      <c r="D1942" s="53"/>
      <c r="E1942" s="53"/>
      <c r="F1942" s="53"/>
      <c r="G1942" s="53"/>
      <c r="H1942" s="53"/>
    </row>
    <row r="1943" spans="1:8" x14ac:dyDescent="0.25">
      <c r="A1943" s="53"/>
      <c r="B1943" s="53"/>
      <c r="C1943" s="53"/>
      <c r="D1943" s="53"/>
      <c r="E1943" s="53"/>
      <c r="F1943" s="53"/>
      <c r="G1943" s="53"/>
      <c r="H1943" s="53"/>
    </row>
    <row r="1944" spans="1:8" x14ac:dyDescent="0.25">
      <c r="A1944" s="53"/>
      <c r="B1944" s="53"/>
      <c r="C1944" s="53"/>
      <c r="D1944" s="53"/>
      <c r="E1944" s="53"/>
      <c r="F1944" s="53"/>
      <c r="G1944" s="53"/>
      <c r="H1944" s="53"/>
    </row>
    <row r="1945" spans="1:8" x14ac:dyDescent="0.25">
      <c r="A1945" s="53"/>
      <c r="B1945" s="53"/>
      <c r="C1945" s="53"/>
      <c r="D1945" s="53"/>
      <c r="E1945" s="53"/>
      <c r="F1945" s="53"/>
      <c r="G1945" s="53"/>
      <c r="H1945" s="53"/>
    </row>
    <row r="1946" spans="1:8" x14ac:dyDescent="0.25">
      <c r="A1946" s="53"/>
      <c r="B1946" s="53"/>
      <c r="C1946" s="53"/>
      <c r="D1946" s="53"/>
      <c r="E1946" s="53"/>
      <c r="F1946" s="53"/>
      <c r="G1946" s="53"/>
      <c r="H1946" s="53"/>
    </row>
    <row r="1947" spans="1:8" x14ac:dyDescent="0.25">
      <c r="A1947" s="53"/>
      <c r="B1947" s="53"/>
      <c r="C1947" s="53"/>
      <c r="D1947" s="53"/>
      <c r="E1947" s="53"/>
      <c r="F1947" s="53"/>
      <c r="G1947" s="53"/>
      <c r="H1947" s="53"/>
    </row>
    <row r="1948" spans="1:8" x14ac:dyDescent="0.25">
      <c r="A1948" s="53"/>
      <c r="B1948" s="53"/>
      <c r="C1948" s="53"/>
      <c r="D1948" s="53"/>
      <c r="E1948" s="53"/>
      <c r="F1948" s="53"/>
      <c r="G1948" s="53"/>
      <c r="H1948" s="53"/>
    </row>
    <row r="1949" spans="1:8" x14ac:dyDescent="0.25">
      <c r="A1949" s="53"/>
      <c r="B1949" s="53"/>
      <c r="C1949" s="53"/>
      <c r="D1949" s="53"/>
      <c r="E1949" s="53"/>
      <c r="F1949" s="53"/>
      <c r="G1949" s="53"/>
      <c r="H1949" s="53"/>
    </row>
    <row r="1950" spans="1:8" x14ac:dyDescent="0.25">
      <c r="A1950" s="53"/>
      <c r="B1950" s="53"/>
      <c r="C1950" s="53"/>
      <c r="D1950" s="53"/>
      <c r="E1950" s="53"/>
      <c r="F1950" s="53"/>
      <c r="G1950" s="53"/>
      <c r="H1950" s="53"/>
    </row>
    <row r="1951" spans="1:8" x14ac:dyDescent="0.25">
      <c r="A1951" s="53"/>
      <c r="B1951" s="53"/>
      <c r="C1951" s="53"/>
      <c r="D1951" s="53"/>
      <c r="E1951" s="53"/>
      <c r="F1951" s="53"/>
      <c r="G1951" s="53"/>
      <c r="H1951" s="53"/>
    </row>
    <row r="1952" spans="1:8" x14ac:dyDescent="0.25">
      <c r="A1952" s="53"/>
      <c r="B1952" s="53"/>
      <c r="C1952" s="53"/>
      <c r="D1952" s="53"/>
      <c r="E1952" s="53"/>
      <c r="F1952" s="53"/>
      <c r="G1952" s="53"/>
      <c r="H1952" s="53"/>
    </row>
    <row r="1953" spans="1:8" x14ac:dyDescent="0.25">
      <c r="A1953" s="53"/>
      <c r="B1953" s="53"/>
      <c r="C1953" s="53"/>
      <c r="D1953" s="53"/>
      <c r="E1953" s="53"/>
      <c r="F1953" s="53"/>
      <c r="G1953" s="53"/>
      <c r="H1953" s="53"/>
    </row>
    <row r="1954" spans="1:8" x14ac:dyDescent="0.25">
      <c r="A1954" s="53"/>
      <c r="B1954" s="53"/>
      <c r="C1954" s="53"/>
      <c r="D1954" s="53"/>
      <c r="E1954" s="53"/>
      <c r="F1954" s="53"/>
      <c r="G1954" s="53"/>
      <c r="H1954" s="53"/>
    </row>
    <row r="1955" spans="1:8" x14ac:dyDescent="0.25">
      <c r="A1955" s="53"/>
      <c r="B1955" s="53"/>
      <c r="C1955" s="53"/>
      <c r="D1955" s="53"/>
      <c r="E1955" s="53"/>
      <c r="F1955" s="53"/>
      <c r="G1955" s="53"/>
      <c r="H1955" s="53"/>
    </row>
    <row r="1956" spans="1:8" x14ac:dyDescent="0.25">
      <c r="A1956" s="53"/>
      <c r="B1956" s="53"/>
      <c r="C1956" s="53"/>
      <c r="D1956" s="53"/>
      <c r="E1956" s="53"/>
      <c r="F1956" s="53"/>
      <c r="G1956" s="53"/>
      <c r="H1956" s="53"/>
    </row>
    <row r="1957" spans="1:8" x14ac:dyDescent="0.25">
      <c r="A1957" s="53"/>
      <c r="B1957" s="53"/>
      <c r="C1957" s="53"/>
      <c r="D1957" s="53"/>
      <c r="E1957" s="53"/>
      <c r="F1957" s="53"/>
      <c r="G1957" s="53"/>
      <c r="H1957" s="53"/>
    </row>
    <row r="1958" spans="1:8" x14ac:dyDescent="0.25">
      <c r="A1958" s="53"/>
      <c r="B1958" s="53"/>
      <c r="C1958" s="53"/>
      <c r="D1958" s="53"/>
      <c r="E1958" s="53"/>
      <c r="F1958" s="53"/>
      <c r="G1958" s="53"/>
      <c r="H1958" s="53"/>
    </row>
    <row r="1959" spans="1:8" x14ac:dyDescent="0.25">
      <c r="A1959" s="53"/>
      <c r="B1959" s="53"/>
      <c r="C1959" s="53"/>
      <c r="D1959" s="53"/>
      <c r="E1959" s="53"/>
      <c r="F1959" s="53"/>
      <c r="G1959" s="53"/>
      <c r="H1959" s="53"/>
    </row>
    <row r="1960" spans="1:8" x14ac:dyDescent="0.25">
      <c r="A1960" s="53"/>
      <c r="B1960" s="53"/>
      <c r="C1960" s="53"/>
      <c r="D1960" s="53"/>
      <c r="E1960" s="53"/>
      <c r="F1960" s="53"/>
      <c r="G1960" s="53"/>
      <c r="H1960" s="53"/>
    </row>
    <row r="1961" spans="1:8" x14ac:dyDescent="0.25">
      <c r="A1961" s="53"/>
      <c r="B1961" s="53"/>
      <c r="C1961" s="53"/>
      <c r="D1961" s="53"/>
      <c r="E1961" s="53"/>
      <c r="F1961" s="53"/>
      <c r="G1961" s="53"/>
      <c r="H1961" s="53"/>
    </row>
    <row r="1962" spans="1:8" x14ac:dyDescent="0.25">
      <c r="A1962" s="53"/>
      <c r="B1962" s="53"/>
      <c r="C1962" s="53"/>
      <c r="D1962" s="53"/>
      <c r="E1962" s="53"/>
      <c r="F1962" s="53"/>
      <c r="G1962" s="53"/>
      <c r="H1962" s="53"/>
    </row>
    <row r="1963" spans="1:8" x14ac:dyDescent="0.25">
      <c r="A1963" s="53"/>
      <c r="B1963" s="53"/>
      <c r="C1963" s="53"/>
      <c r="D1963" s="53"/>
      <c r="E1963" s="53"/>
      <c r="F1963" s="53"/>
      <c r="G1963" s="53"/>
      <c r="H1963" s="53"/>
    </row>
    <row r="1964" spans="1:8" x14ac:dyDescent="0.25">
      <c r="A1964" s="53"/>
      <c r="B1964" s="53"/>
      <c r="C1964" s="53"/>
      <c r="D1964" s="53"/>
      <c r="E1964" s="53"/>
      <c r="F1964" s="53"/>
      <c r="G1964" s="53"/>
      <c r="H1964" s="53"/>
    </row>
    <row r="1965" spans="1:8" x14ac:dyDescent="0.25">
      <c r="A1965" s="53"/>
      <c r="B1965" s="53"/>
      <c r="C1965" s="53"/>
      <c r="D1965" s="53"/>
      <c r="E1965" s="53"/>
      <c r="F1965" s="53"/>
      <c r="G1965" s="53"/>
      <c r="H1965" s="53"/>
    </row>
    <row r="1966" spans="1:8" x14ac:dyDescent="0.25">
      <c r="A1966" s="53"/>
      <c r="B1966" s="53"/>
      <c r="C1966" s="53"/>
      <c r="D1966" s="53"/>
      <c r="E1966" s="53"/>
      <c r="F1966" s="53"/>
      <c r="G1966" s="53"/>
      <c r="H1966" s="53"/>
    </row>
    <row r="1967" spans="1:8" x14ac:dyDescent="0.25">
      <c r="A1967" s="53"/>
      <c r="B1967" s="53"/>
      <c r="C1967" s="53"/>
      <c r="D1967" s="53"/>
      <c r="E1967" s="53"/>
      <c r="F1967" s="53"/>
      <c r="G1967" s="53"/>
      <c r="H1967" s="53"/>
    </row>
    <row r="1968" spans="1:8" x14ac:dyDescent="0.25">
      <c r="A1968" s="53"/>
      <c r="B1968" s="53"/>
      <c r="C1968" s="53"/>
      <c r="D1968" s="53"/>
      <c r="E1968" s="53"/>
      <c r="F1968" s="53"/>
      <c r="G1968" s="53"/>
      <c r="H1968" s="53"/>
    </row>
    <row r="1969" spans="1:8" x14ac:dyDescent="0.25">
      <c r="A1969" s="53"/>
      <c r="B1969" s="53"/>
      <c r="C1969" s="53"/>
      <c r="D1969" s="53"/>
      <c r="E1969" s="53"/>
      <c r="F1969" s="53"/>
      <c r="G1969" s="53"/>
      <c r="H1969" s="53"/>
    </row>
    <row r="1970" spans="1:8" x14ac:dyDescent="0.25">
      <c r="A1970" s="53"/>
      <c r="B1970" s="53"/>
      <c r="C1970" s="53"/>
      <c r="D1970" s="53"/>
      <c r="E1970" s="53"/>
      <c r="F1970" s="53"/>
      <c r="G1970" s="53"/>
      <c r="H1970" s="53"/>
    </row>
    <row r="1971" spans="1:8" x14ac:dyDescent="0.25">
      <c r="A1971" s="53"/>
      <c r="B1971" s="53"/>
      <c r="C1971" s="53"/>
      <c r="D1971" s="53"/>
      <c r="E1971" s="53"/>
      <c r="F1971" s="53"/>
      <c r="G1971" s="53"/>
      <c r="H1971" s="53"/>
    </row>
    <row r="1972" spans="1:8" x14ac:dyDescent="0.25">
      <c r="A1972" s="53"/>
      <c r="B1972" s="53"/>
      <c r="C1972" s="53"/>
      <c r="D1972" s="53"/>
      <c r="E1972" s="53"/>
      <c r="F1972" s="53"/>
      <c r="G1972" s="53"/>
      <c r="H1972" s="53"/>
    </row>
    <row r="1973" spans="1:8" x14ac:dyDescent="0.25">
      <c r="A1973" s="53"/>
      <c r="B1973" s="53"/>
      <c r="C1973" s="53"/>
      <c r="D1973" s="53"/>
      <c r="E1973" s="53"/>
      <c r="F1973" s="53"/>
      <c r="G1973" s="53"/>
      <c r="H1973" s="53"/>
    </row>
    <row r="1974" spans="1:8" x14ac:dyDescent="0.25">
      <c r="A1974" s="53"/>
      <c r="B1974" s="53"/>
      <c r="C1974" s="53"/>
      <c r="D1974" s="53"/>
      <c r="E1974" s="53"/>
      <c r="F1974" s="53"/>
      <c r="G1974" s="53"/>
      <c r="H1974" s="53"/>
    </row>
    <row r="1975" spans="1:8" x14ac:dyDescent="0.25">
      <c r="A1975" s="53"/>
      <c r="B1975" s="53"/>
      <c r="C1975" s="53"/>
      <c r="D1975" s="53"/>
      <c r="E1975" s="53"/>
      <c r="F1975" s="53"/>
      <c r="G1975" s="53"/>
      <c r="H1975" s="53"/>
    </row>
    <row r="1976" spans="1:8" x14ac:dyDescent="0.25">
      <c r="A1976" s="53"/>
      <c r="B1976" s="53"/>
      <c r="C1976" s="53"/>
      <c r="D1976" s="53"/>
      <c r="E1976" s="53"/>
      <c r="F1976" s="53"/>
      <c r="G1976" s="53"/>
      <c r="H1976" s="53"/>
    </row>
    <row r="1977" spans="1:8" x14ac:dyDescent="0.25">
      <c r="A1977" s="53"/>
      <c r="B1977" s="53"/>
      <c r="C1977" s="53"/>
      <c r="D1977" s="53"/>
      <c r="E1977" s="53"/>
      <c r="F1977" s="53"/>
      <c r="G1977" s="53"/>
      <c r="H1977" s="53"/>
    </row>
    <row r="1978" spans="1:8" x14ac:dyDescent="0.25">
      <c r="A1978" s="53"/>
      <c r="B1978" s="53"/>
      <c r="C1978" s="53"/>
      <c r="D1978" s="53"/>
      <c r="E1978" s="53"/>
      <c r="F1978" s="53"/>
      <c r="G1978" s="53"/>
      <c r="H1978" s="53"/>
    </row>
    <row r="1979" spans="1:8" x14ac:dyDescent="0.25">
      <c r="A1979" s="53"/>
      <c r="B1979" s="53"/>
      <c r="C1979" s="53"/>
      <c r="D1979" s="53"/>
      <c r="E1979" s="53"/>
      <c r="F1979" s="53"/>
      <c r="G1979" s="53"/>
      <c r="H1979" s="53"/>
    </row>
    <row r="1980" spans="1:8" x14ac:dyDescent="0.25">
      <c r="A1980" s="53"/>
      <c r="B1980" s="53"/>
      <c r="C1980" s="53"/>
      <c r="D1980" s="53"/>
      <c r="E1980" s="53"/>
      <c r="F1980" s="53"/>
      <c r="G1980" s="53"/>
      <c r="H1980" s="53"/>
    </row>
    <row r="1981" spans="1:8" x14ac:dyDescent="0.25">
      <c r="A1981" s="53"/>
      <c r="B1981" s="53"/>
      <c r="C1981" s="53"/>
      <c r="D1981" s="53"/>
      <c r="E1981" s="53"/>
      <c r="F1981" s="53"/>
      <c r="G1981" s="53"/>
      <c r="H1981" s="53"/>
    </row>
    <row r="1982" spans="1:8" x14ac:dyDescent="0.25">
      <c r="A1982" s="53"/>
      <c r="B1982" s="53"/>
      <c r="C1982" s="53"/>
      <c r="D1982" s="53"/>
      <c r="E1982" s="53"/>
      <c r="F1982" s="53"/>
      <c r="G1982" s="53"/>
      <c r="H1982" s="53"/>
    </row>
    <row r="1983" spans="1:8" x14ac:dyDescent="0.25">
      <c r="A1983" s="53"/>
      <c r="B1983" s="53"/>
      <c r="C1983" s="53"/>
      <c r="D1983" s="53"/>
      <c r="E1983" s="53"/>
      <c r="F1983" s="53"/>
      <c r="G1983" s="53"/>
      <c r="H1983" s="53"/>
    </row>
    <row r="1984" spans="1:8" x14ac:dyDescent="0.25">
      <c r="A1984" s="53"/>
      <c r="B1984" s="53"/>
      <c r="C1984" s="53"/>
      <c r="D1984" s="53"/>
      <c r="E1984" s="53"/>
      <c r="F1984" s="53"/>
      <c r="G1984" s="53"/>
      <c r="H1984" s="53"/>
    </row>
    <row r="1985" spans="1:8" x14ac:dyDescent="0.25">
      <c r="A1985" s="53"/>
      <c r="B1985" s="53"/>
      <c r="C1985" s="53"/>
      <c r="D1985" s="53"/>
      <c r="E1985" s="53"/>
      <c r="F1985" s="53"/>
      <c r="G1985" s="53"/>
      <c r="H1985" s="53"/>
    </row>
    <row r="1986" spans="1:8" x14ac:dyDescent="0.25">
      <c r="A1986" s="53"/>
      <c r="B1986" s="53"/>
      <c r="C1986" s="53"/>
      <c r="D1986" s="53"/>
      <c r="E1986" s="53"/>
      <c r="F1986" s="53"/>
      <c r="G1986" s="53"/>
      <c r="H1986" s="53"/>
    </row>
    <row r="1987" spans="1:8" x14ac:dyDescent="0.25">
      <c r="A1987" s="53"/>
      <c r="B1987" s="53"/>
      <c r="C1987" s="53"/>
      <c r="D1987" s="53"/>
      <c r="E1987" s="53"/>
      <c r="F1987" s="53"/>
      <c r="G1987" s="53"/>
      <c r="H1987" s="53"/>
    </row>
    <row r="1988" spans="1:8" x14ac:dyDescent="0.25">
      <c r="A1988" s="53"/>
      <c r="B1988" s="53"/>
      <c r="C1988" s="53"/>
      <c r="D1988" s="53"/>
      <c r="E1988" s="53"/>
      <c r="F1988" s="53"/>
      <c r="G1988" s="53"/>
      <c r="H1988" s="53"/>
    </row>
    <row r="1989" spans="1:8" x14ac:dyDescent="0.25">
      <c r="A1989" s="53"/>
      <c r="B1989" s="53"/>
      <c r="C1989" s="53"/>
      <c r="D1989" s="53"/>
      <c r="E1989" s="53"/>
      <c r="F1989" s="53"/>
      <c r="G1989" s="53"/>
      <c r="H1989" s="53"/>
    </row>
    <row r="1990" spans="1:8" x14ac:dyDescent="0.25">
      <c r="A1990" s="53"/>
      <c r="B1990" s="53"/>
      <c r="C1990" s="53"/>
      <c r="D1990" s="53"/>
      <c r="E1990" s="53"/>
      <c r="F1990" s="53"/>
      <c r="G1990" s="53"/>
      <c r="H1990" s="53"/>
    </row>
    <row r="1991" spans="1:8" x14ac:dyDescent="0.25">
      <c r="A1991" s="53"/>
      <c r="B1991" s="53"/>
      <c r="C1991" s="53"/>
      <c r="D1991" s="53"/>
      <c r="E1991" s="53"/>
      <c r="F1991" s="53"/>
      <c r="G1991" s="53"/>
      <c r="H1991" s="53"/>
    </row>
    <row r="1992" spans="1:8" x14ac:dyDescent="0.25">
      <c r="A1992" s="53"/>
      <c r="B1992" s="53"/>
      <c r="C1992" s="53"/>
      <c r="D1992" s="53"/>
      <c r="E1992" s="53"/>
      <c r="F1992" s="53"/>
      <c r="G1992" s="53"/>
      <c r="H1992" s="53"/>
    </row>
    <row r="1993" spans="1:8" x14ac:dyDescent="0.25">
      <c r="A1993" s="53"/>
      <c r="B1993" s="53"/>
      <c r="C1993" s="53"/>
      <c r="D1993" s="53"/>
      <c r="E1993" s="53"/>
      <c r="F1993" s="53"/>
      <c r="G1993" s="53"/>
      <c r="H1993" s="53"/>
    </row>
    <row r="1994" spans="1:8" x14ac:dyDescent="0.25">
      <c r="A1994" s="53"/>
      <c r="B1994" s="53"/>
      <c r="C1994" s="53"/>
      <c r="D1994" s="53"/>
      <c r="E1994" s="53"/>
      <c r="F1994" s="53"/>
      <c r="G1994" s="53"/>
      <c r="H1994" s="53"/>
    </row>
    <row r="1995" spans="1:8" x14ac:dyDescent="0.25">
      <c r="A1995" s="53"/>
      <c r="B1995" s="53"/>
      <c r="C1995" s="53"/>
      <c r="D1995" s="53"/>
      <c r="E1995" s="53"/>
      <c r="F1995" s="53"/>
      <c r="G1995" s="53"/>
      <c r="H1995" s="53"/>
    </row>
    <row r="1996" spans="1:8" x14ac:dyDescent="0.25">
      <c r="A1996" s="53"/>
      <c r="B1996" s="53"/>
      <c r="C1996" s="53"/>
      <c r="D1996" s="53"/>
      <c r="E1996" s="53"/>
      <c r="F1996" s="53"/>
      <c r="G1996" s="53"/>
      <c r="H1996" s="53"/>
    </row>
    <row r="1997" spans="1:8" x14ac:dyDescent="0.25">
      <c r="A1997" s="53"/>
      <c r="B1997" s="53"/>
      <c r="C1997" s="53"/>
      <c r="D1997" s="53"/>
      <c r="E1997" s="53"/>
      <c r="F1997" s="53"/>
      <c r="G1997" s="53"/>
      <c r="H1997" s="53"/>
    </row>
    <row r="1998" spans="1:8" x14ac:dyDescent="0.25">
      <c r="A1998" s="53"/>
      <c r="B1998" s="53"/>
      <c r="C1998" s="53"/>
      <c r="D1998" s="53"/>
      <c r="E1998" s="53"/>
      <c r="F1998" s="53"/>
      <c r="G1998" s="53"/>
      <c r="H1998" s="53"/>
    </row>
    <row r="1999" spans="1:8" x14ac:dyDescent="0.25">
      <c r="A1999" s="53"/>
      <c r="B1999" s="53"/>
      <c r="C1999" s="53"/>
      <c r="D1999" s="53"/>
      <c r="E1999" s="53"/>
      <c r="F1999" s="53"/>
      <c r="G1999" s="53"/>
      <c r="H1999" s="53"/>
    </row>
    <row r="2000" spans="1:8" x14ac:dyDescent="0.25">
      <c r="A2000" s="53"/>
      <c r="B2000" s="53"/>
      <c r="C2000" s="53"/>
      <c r="D2000" s="53"/>
      <c r="E2000" s="53"/>
      <c r="F2000" s="53"/>
      <c r="G2000" s="53"/>
      <c r="H2000" s="53"/>
    </row>
    <row r="2001" spans="1:8" x14ac:dyDescent="0.25">
      <c r="A2001" s="53"/>
      <c r="B2001" s="53"/>
      <c r="C2001" s="53"/>
      <c r="D2001" s="53"/>
      <c r="E2001" s="53"/>
      <c r="F2001" s="53"/>
      <c r="G2001" s="53"/>
      <c r="H2001" s="53"/>
    </row>
    <row r="2002" spans="1:8" x14ac:dyDescent="0.25">
      <c r="A2002" s="53"/>
      <c r="B2002" s="53"/>
      <c r="C2002" s="53"/>
      <c r="D2002" s="53"/>
      <c r="E2002" s="53"/>
      <c r="F2002" s="53"/>
      <c r="G2002" s="53"/>
      <c r="H2002" s="53"/>
    </row>
    <row r="2003" spans="1:8" x14ac:dyDescent="0.25">
      <c r="A2003" s="53"/>
      <c r="B2003" s="53"/>
      <c r="C2003" s="53"/>
      <c r="D2003" s="53"/>
      <c r="E2003" s="53"/>
      <c r="F2003" s="53"/>
      <c r="G2003" s="53"/>
      <c r="H2003" s="53"/>
    </row>
    <row r="2004" spans="1:8" x14ac:dyDescent="0.25">
      <c r="A2004" s="53"/>
      <c r="B2004" s="53"/>
      <c r="C2004" s="53"/>
      <c r="D2004" s="53"/>
      <c r="E2004" s="53"/>
      <c r="F2004" s="53"/>
      <c r="G2004" s="53"/>
      <c r="H2004" s="53"/>
    </row>
    <row r="2005" spans="1:8" x14ac:dyDescent="0.25">
      <c r="A2005" s="53"/>
      <c r="B2005" s="53"/>
      <c r="C2005" s="53"/>
      <c r="D2005" s="53"/>
      <c r="E2005" s="53"/>
      <c r="F2005" s="53"/>
      <c r="G2005" s="53"/>
      <c r="H2005" s="53"/>
    </row>
    <row r="2006" spans="1:8" x14ac:dyDescent="0.25">
      <c r="A2006" s="53"/>
      <c r="B2006" s="53"/>
      <c r="C2006" s="53"/>
      <c r="D2006" s="53"/>
      <c r="E2006" s="53"/>
      <c r="F2006" s="53"/>
      <c r="G2006" s="53"/>
      <c r="H2006" s="53"/>
    </row>
    <row r="2007" spans="1:8" x14ac:dyDescent="0.25">
      <c r="A2007" s="53"/>
      <c r="B2007" s="53"/>
      <c r="C2007" s="53"/>
      <c r="D2007" s="53"/>
      <c r="E2007" s="53"/>
      <c r="F2007" s="53"/>
      <c r="G2007" s="53"/>
      <c r="H2007" s="53"/>
    </row>
    <row r="2008" spans="1:8" x14ac:dyDescent="0.25">
      <c r="A2008" s="53"/>
      <c r="B2008" s="53"/>
      <c r="C2008" s="53"/>
      <c r="D2008" s="53"/>
      <c r="E2008" s="53"/>
      <c r="F2008" s="53"/>
      <c r="G2008" s="53"/>
      <c r="H2008" s="53"/>
    </row>
    <row r="2009" spans="1:8" x14ac:dyDescent="0.25">
      <c r="A2009" s="53"/>
      <c r="B2009" s="53"/>
      <c r="C2009" s="53"/>
      <c r="D2009" s="53"/>
      <c r="E2009" s="53"/>
      <c r="F2009" s="53"/>
      <c r="G2009" s="53"/>
      <c r="H2009" s="53"/>
    </row>
    <row r="2010" spans="1:8" x14ac:dyDescent="0.25">
      <c r="A2010" s="53"/>
      <c r="B2010" s="53"/>
      <c r="C2010" s="53"/>
      <c r="D2010" s="53"/>
      <c r="E2010" s="53"/>
      <c r="F2010" s="53"/>
      <c r="G2010" s="53"/>
      <c r="H2010" s="53"/>
    </row>
    <row r="2011" spans="1:8" x14ac:dyDescent="0.25">
      <c r="A2011" s="53"/>
      <c r="B2011" s="53"/>
      <c r="C2011" s="53"/>
      <c r="D2011" s="53"/>
      <c r="E2011" s="53"/>
      <c r="F2011" s="53"/>
      <c r="G2011" s="53"/>
      <c r="H2011" s="53"/>
    </row>
    <row r="2012" spans="1:8" x14ac:dyDescent="0.25">
      <c r="A2012" s="53"/>
      <c r="B2012" s="53"/>
      <c r="C2012" s="53"/>
      <c r="D2012" s="53"/>
      <c r="E2012" s="53"/>
      <c r="F2012" s="53"/>
      <c r="G2012" s="53"/>
      <c r="H2012" s="53"/>
    </row>
    <row r="2013" spans="1:8" x14ac:dyDescent="0.25">
      <c r="A2013" s="53"/>
      <c r="B2013" s="53"/>
      <c r="C2013" s="53"/>
      <c r="D2013" s="53"/>
      <c r="E2013" s="53"/>
      <c r="F2013" s="53"/>
      <c r="G2013" s="53"/>
      <c r="H2013" s="53"/>
    </row>
    <row r="2014" spans="1:8" x14ac:dyDescent="0.25">
      <c r="A2014" s="53"/>
      <c r="B2014" s="53"/>
      <c r="C2014" s="53"/>
      <c r="D2014" s="53"/>
      <c r="E2014" s="53"/>
      <c r="F2014" s="53"/>
      <c r="G2014" s="53"/>
      <c r="H2014" s="53"/>
    </row>
    <row r="2015" spans="1:8" x14ac:dyDescent="0.25">
      <c r="A2015" s="53"/>
      <c r="B2015" s="53"/>
      <c r="C2015" s="53"/>
      <c r="D2015" s="53"/>
      <c r="E2015" s="53"/>
      <c r="F2015" s="53"/>
      <c r="G2015" s="53"/>
      <c r="H2015" s="53"/>
    </row>
    <row r="2016" spans="1:8" x14ac:dyDescent="0.25">
      <c r="A2016" s="53"/>
      <c r="B2016" s="53"/>
      <c r="C2016" s="53"/>
      <c r="D2016" s="53"/>
      <c r="E2016" s="53"/>
      <c r="F2016" s="53"/>
      <c r="G2016" s="53"/>
      <c r="H2016" s="53"/>
    </row>
    <row r="2017" spans="1:8" x14ac:dyDescent="0.25">
      <c r="A2017" s="53"/>
      <c r="B2017" s="53"/>
      <c r="C2017" s="53"/>
      <c r="D2017" s="53"/>
      <c r="E2017" s="53"/>
      <c r="F2017" s="53"/>
      <c r="G2017" s="53"/>
      <c r="H2017" s="53"/>
    </row>
    <row r="2018" spans="1:8" x14ac:dyDescent="0.25">
      <c r="A2018" s="53"/>
      <c r="B2018" s="53"/>
      <c r="C2018" s="53"/>
      <c r="D2018" s="53"/>
      <c r="E2018" s="53"/>
      <c r="F2018" s="53"/>
      <c r="G2018" s="53"/>
      <c r="H2018" s="53"/>
    </row>
    <row r="2019" spans="1:8" x14ac:dyDescent="0.25">
      <c r="A2019" s="53"/>
      <c r="B2019" s="53"/>
      <c r="C2019" s="53"/>
      <c r="D2019" s="53"/>
      <c r="E2019" s="53"/>
      <c r="F2019" s="53"/>
      <c r="G2019" s="53"/>
      <c r="H2019" s="53"/>
    </row>
    <row r="2020" spans="1:8" x14ac:dyDescent="0.25">
      <c r="A2020" s="53"/>
      <c r="B2020" s="53"/>
      <c r="C2020" s="53"/>
      <c r="D2020" s="53"/>
      <c r="E2020" s="53"/>
      <c r="F2020" s="53"/>
      <c r="G2020" s="53"/>
      <c r="H2020" s="53"/>
    </row>
    <row r="2021" spans="1:8" x14ac:dyDescent="0.25">
      <c r="A2021" s="53"/>
      <c r="B2021" s="53"/>
      <c r="C2021" s="53"/>
      <c r="D2021" s="53"/>
      <c r="E2021" s="53"/>
      <c r="F2021" s="53"/>
      <c r="G2021" s="53"/>
      <c r="H2021" s="53"/>
    </row>
    <row r="2022" spans="1:8" x14ac:dyDescent="0.25">
      <c r="A2022" s="53"/>
      <c r="B2022" s="53"/>
      <c r="C2022" s="53"/>
      <c r="D2022" s="53"/>
      <c r="E2022" s="53"/>
      <c r="F2022" s="53"/>
      <c r="G2022" s="53"/>
      <c r="H2022" s="53"/>
    </row>
    <row r="2023" spans="1:8" x14ac:dyDescent="0.25">
      <c r="A2023" s="53"/>
      <c r="B2023" s="53"/>
      <c r="C2023" s="53"/>
      <c r="D2023" s="53"/>
      <c r="E2023" s="53"/>
      <c r="F2023" s="53"/>
      <c r="G2023" s="53"/>
      <c r="H2023" s="53"/>
    </row>
    <row r="2024" spans="1:8" x14ac:dyDescent="0.25">
      <c r="A2024" s="53"/>
      <c r="B2024" s="53"/>
      <c r="C2024" s="53"/>
      <c r="D2024" s="53"/>
      <c r="E2024" s="53"/>
      <c r="F2024" s="53"/>
      <c r="G2024" s="53"/>
      <c r="H2024" s="53"/>
    </row>
    <row r="2025" spans="1:8" x14ac:dyDescent="0.25">
      <c r="A2025" s="53"/>
      <c r="B2025" s="53"/>
      <c r="C2025" s="53"/>
      <c r="D2025" s="53"/>
      <c r="E2025" s="53"/>
      <c r="F2025" s="53"/>
      <c r="G2025" s="53"/>
      <c r="H2025" s="53"/>
    </row>
    <row r="2026" spans="1:8" x14ac:dyDescent="0.25">
      <c r="A2026" s="53"/>
      <c r="B2026" s="53"/>
      <c r="C2026" s="53"/>
      <c r="D2026" s="53"/>
      <c r="E2026" s="53"/>
      <c r="F2026" s="53"/>
      <c r="G2026" s="53"/>
      <c r="H2026" s="53"/>
    </row>
    <row r="2027" spans="1:8" x14ac:dyDescent="0.25">
      <c r="A2027" s="53"/>
      <c r="B2027" s="53"/>
      <c r="C2027" s="53"/>
      <c r="D2027" s="53"/>
      <c r="E2027" s="53"/>
      <c r="F2027" s="53"/>
      <c r="G2027" s="53"/>
      <c r="H2027" s="53"/>
    </row>
    <row r="2028" spans="1:8" x14ac:dyDescent="0.25">
      <c r="A2028" s="53"/>
      <c r="B2028" s="53"/>
      <c r="C2028" s="53"/>
      <c r="D2028" s="53"/>
      <c r="E2028" s="53"/>
      <c r="F2028" s="53"/>
      <c r="G2028" s="53"/>
      <c r="H2028" s="53"/>
    </row>
    <row r="2029" spans="1:8" x14ac:dyDescent="0.25">
      <c r="A2029" s="53"/>
      <c r="B2029" s="53"/>
      <c r="C2029" s="53"/>
      <c r="D2029" s="53"/>
      <c r="E2029" s="53"/>
      <c r="F2029" s="53"/>
      <c r="G2029" s="53"/>
      <c r="H2029" s="53"/>
    </row>
    <row r="2030" spans="1:8" x14ac:dyDescent="0.25">
      <c r="A2030" s="53"/>
      <c r="B2030" s="53"/>
      <c r="C2030" s="53"/>
      <c r="D2030" s="53"/>
      <c r="E2030" s="53"/>
      <c r="F2030" s="53"/>
      <c r="G2030" s="53"/>
      <c r="H2030" s="53"/>
    </row>
    <row r="2031" spans="1:8" x14ac:dyDescent="0.25">
      <c r="A2031" s="53"/>
      <c r="B2031" s="53"/>
      <c r="C2031" s="53"/>
      <c r="D2031" s="53"/>
      <c r="E2031" s="53"/>
      <c r="F2031" s="53"/>
      <c r="G2031" s="53"/>
      <c r="H2031" s="53"/>
    </row>
    <row r="2032" spans="1:8" x14ac:dyDescent="0.25">
      <c r="A2032" s="53"/>
      <c r="B2032" s="53"/>
      <c r="C2032" s="53"/>
      <c r="D2032" s="53"/>
      <c r="E2032" s="53"/>
      <c r="F2032" s="53"/>
      <c r="G2032" s="53"/>
      <c r="H2032" s="53"/>
    </row>
    <row r="2033" spans="1:8" x14ac:dyDescent="0.25">
      <c r="A2033" s="53"/>
      <c r="B2033" s="53"/>
      <c r="C2033" s="53"/>
      <c r="D2033" s="53"/>
      <c r="E2033" s="53"/>
      <c r="F2033" s="53"/>
      <c r="G2033" s="53"/>
      <c r="H2033" s="53"/>
    </row>
    <row r="2034" spans="1:8" x14ac:dyDescent="0.25">
      <c r="A2034" s="53"/>
      <c r="B2034" s="53"/>
      <c r="C2034" s="53"/>
      <c r="D2034" s="53"/>
      <c r="E2034" s="53"/>
      <c r="F2034" s="53"/>
      <c r="G2034" s="53"/>
      <c r="H2034" s="53"/>
    </row>
    <row r="2035" spans="1:8" x14ac:dyDescent="0.25">
      <c r="A2035" s="53"/>
      <c r="B2035" s="53"/>
      <c r="C2035" s="53"/>
      <c r="D2035" s="53"/>
      <c r="E2035" s="53"/>
      <c r="F2035" s="53"/>
      <c r="G2035" s="53"/>
      <c r="H2035" s="53"/>
    </row>
    <row r="2036" spans="1:8" x14ac:dyDescent="0.25">
      <c r="A2036" s="53"/>
      <c r="B2036" s="53"/>
      <c r="C2036" s="53"/>
      <c r="D2036" s="53"/>
      <c r="E2036" s="53"/>
      <c r="F2036" s="53"/>
      <c r="G2036" s="53"/>
      <c r="H2036" s="53"/>
    </row>
    <row r="2037" spans="1:8" x14ac:dyDescent="0.25">
      <c r="A2037" s="53"/>
      <c r="B2037" s="53"/>
      <c r="C2037" s="53"/>
      <c r="D2037" s="53"/>
      <c r="E2037" s="53"/>
      <c r="F2037" s="53"/>
      <c r="G2037" s="53"/>
      <c r="H2037" s="53"/>
    </row>
    <row r="2038" spans="1:8" x14ac:dyDescent="0.25">
      <c r="A2038" s="53"/>
      <c r="B2038" s="53"/>
      <c r="C2038" s="53"/>
      <c r="D2038" s="53"/>
      <c r="E2038" s="53"/>
      <c r="F2038" s="53"/>
      <c r="G2038" s="53"/>
      <c r="H2038" s="53"/>
    </row>
    <row r="2039" spans="1:8" x14ac:dyDescent="0.25">
      <c r="A2039" s="53"/>
      <c r="B2039" s="53"/>
      <c r="C2039" s="53"/>
      <c r="D2039" s="53"/>
      <c r="E2039" s="53"/>
      <c r="F2039" s="53"/>
      <c r="G2039" s="53"/>
      <c r="H2039" s="53"/>
    </row>
    <row r="2040" spans="1:8" x14ac:dyDescent="0.25">
      <c r="A2040" s="53"/>
      <c r="B2040" s="53"/>
      <c r="C2040" s="53"/>
      <c r="D2040" s="53"/>
      <c r="E2040" s="53"/>
      <c r="F2040" s="53"/>
      <c r="G2040" s="53"/>
      <c r="H2040" s="53"/>
    </row>
    <row r="2041" spans="1:8" x14ac:dyDescent="0.25">
      <c r="A2041" s="53"/>
      <c r="B2041" s="53"/>
      <c r="C2041" s="53"/>
      <c r="D2041" s="53"/>
      <c r="E2041" s="53"/>
      <c r="F2041" s="53"/>
      <c r="G2041" s="53"/>
      <c r="H2041" s="53"/>
    </row>
    <row r="2042" spans="1:8" x14ac:dyDescent="0.25">
      <c r="A2042" s="53"/>
      <c r="B2042" s="53"/>
      <c r="C2042" s="53"/>
      <c r="D2042" s="53"/>
      <c r="E2042" s="53"/>
      <c r="F2042" s="53"/>
      <c r="G2042" s="53"/>
      <c r="H2042" s="53"/>
    </row>
    <row r="2043" spans="1:8" x14ac:dyDescent="0.25">
      <c r="A2043" s="53"/>
      <c r="B2043" s="53"/>
      <c r="C2043" s="53"/>
      <c r="D2043" s="53"/>
      <c r="E2043" s="53"/>
      <c r="F2043" s="53"/>
      <c r="G2043" s="53"/>
      <c r="H2043" s="53"/>
    </row>
    <row r="2044" spans="1:8" x14ac:dyDescent="0.25">
      <c r="A2044" s="53"/>
      <c r="B2044" s="53"/>
      <c r="C2044" s="53"/>
      <c r="D2044" s="53"/>
      <c r="E2044" s="53"/>
      <c r="F2044" s="53"/>
      <c r="G2044" s="53"/>
      <c r="H2044" s="53"/>
    </row>
    <row r="2045" spans="1:8" x14ac:dyDescent="0.25">
      <c r="A2045" s="53"/>
      <c r="B2045" s="53"/>
      <c r="C2045" s="53"/>
      <c r="D2045" s="53"/>
      <c r="E2045" s="53"/>
      <c r="F2045" s="53"/>
      <c r="G2045" s="53"/>
      <c r="H2045" s="53"/>
    </row>
    <row r="2046" spans="1:8" x14ac:dyDescent="0.25">
      <c r="A2046" s="53"/>
      <c r="B2046" s="53"/>
      <c r="C2046" s="53"/>
      <c r="D2046" s="53"/>
      <c r="E2046" s="53"/>
      <c r="F2046" s="53"/>
      <c r="G2046" s="53"/>
      <c r="H2046" s="53"/>
    </row>
    <row r="2047" spans="1:8" x14ac:dyDescent="0.25">
      <c r="A2047" s="53"/>
      <c r="B2047" s="53"/>
      <c r="C2047" s="53"/>
      <c r="D2047" s="53"/>
      <c r="E2047" s="53"/>
      <c r="F2047" s="53"/>
      <c r="G2047" s="53"/>
      <c r="H2047" s="53"/>
    </row>
    <row r="2048" spans="1:8" x14ac:dyDescent="0.25">
      <c r="A2048" s="53"/>
      <c r="B2048" s="53"/>
      <c r="C2048" s="53"/>
      <c r="D2048" s="53"/>
      <c r="E2048" s="53"/>
      <c r="F2048" s="53"/>
      <c r="G2048" s="53"/>
      <c r="H2048" s="53"/>
    </row>
    <row r="2049" spans="1:8" x14ac:dyDescent="0.25">
      <c r="A2049" s="53"/>
      <c r="B2049" s="53"/>
      <c r="C2049" s="53"/>
      <c r="D2049" s="53"/>
      <c r="E2049" s="53"/>
      <c r="F2049" s="53"/>
      <c r="G2049" s="53"/>
      <c r="H2049" s="53"/>
    </row>
    <row r="2050" spans="1:8" x14ac:dyDescent="0.25">
      <c r="A2050" s="53"/>
      <c r="B2050" s="53"/>
      <c r="C2050" s="53"/>
      <c r="D2050" s="53"/>
      <c r="E2050" s="53"/>
      <c r="F2050" s="53"/>
      <c r="G2050" s="53"/>
      <c r="H2050" s="53"/>
    </row>
    <row r="2051" spans="1:8" x14ac:dyDescent="0.25">
      <c r="A2051" s="53"/>
      <c r="B2051" s="53"/>
      <c r="C2051" s="53"/>
      <c r="D2051" s="53"/>
      <c r="E2051" s="53"/>
      <c r="F2051" s="53"/>
      <c r="G2051" s="53"/>
      <c r="H2051" s="53"/>
    </row>
    <row r="2052" spans="1:8" x14ac:dyDescent="0.25">
      <c r="A2052" s="53"/>
      <c r="B2052" s="53"/>
      <c r="C2052" s="53"/>
      <c r="D2052" s="53"/>
      <c r="E2052" s="53"/>
      <c r="F2052" s="53"/>
      <c r="G2052" s="53"/>
      <c r="H2052" s="53"/>
    </row>
    <row r="2053" spans="1:8" x14ac:dyDescent="0.25">
      <c r="A2053" s="53"/>
      <c r="B2053" s="53"/>
      <c r="C2053" s="53"/>
      <c r="D2053" s="53"/>
      <c r="E2053" s="53"/>
      <c r="F2053" s="53"/>
      <c r="G2053" s="53"/>
      <c r="H2053" s="53"/>
    </row>
    <row r="2054" spans="1:8" x14ac:dyDescent="0.25">
      <c r="A2054" s="53"/>
      <c r="B2054" s="53"/>
      <c r="C2054" s="53"/>
      <c r="D2054" s="53"/>
      <c r="E2054" s="53"/>
      <c r="F2054" s="53"/>
      <c r="G2054" s="53"/>
      <c r="H2054" s="53"/>
    </row>
    <row r="2055" spans="1:8" x14ac:dyDescent="0.25">
      <c r="A2055" s="53"/>
      <c r="B2055" s="53"/>
      <c r="C2055" s="53"/>
      <c r="D2055" s="53"/>
      <c r="E2055" s="53"/>
      <c r="F2055" s="53"/>
      <c r="G2055" s="53"/>
      <c r="H2055" s="53"/>
    </row>
    <row r="2056" spans="1:8" x14ac:dyDescent="0.25">
      <c r="A2056" s="53"/>
      <c r="B2056" s="53"/>
      <c r="C2056" s="53"/>
      <c r="D2056" s="53"/>
      <c r="E2056" s="53"/>
      <c r="F2056" s="53"/>
      <c r="G2056" s="53"/>
      <c r="H2056" s="53"/>
    </row>
    <row r="2057" spans="1:8" x14ac:dyDescent="0.25">
      <c r="A2057" s="53"/>
      <c r="B2057" s="53"/>
      <c r="C2057" s="53"/>
      <c r="D2057" s="53"/>
      <c r="E2057" s="53"/>
      <c r="F2057" s="53"/>
      <c r="G2057" s="53"/>
      <c r="H2057" s="53"/>
    </row>
    <row r="2058" spans="1:8" x14ac:dyDescent="0.25">
      <c r="A2058" s="53"/>
      <c r="B2058" s="53"/>
      <c r="C2058" s="53"/>
      <c r="D2058" s="53"/>
      <c r="E2058" s="53"/>
      <c r="F2058" s="53"/>
      <c r="G2058" s="53"/>
      <c r="H2058" s="53"/>
    </row>
    <row r="2059" spans="1:8" x14ac:dyDescent="0.25">
      <c r="A2059" s="53"/>
      <c r="B2059" s="53"/>
      <c r="C2059" s="53"/>
      <c r="D2059" s="53"/>
      <c r="E2059" s="53"/>
      <c r="F2059" s="53"/>
      <c r="G2059" s="53"/>
      <c r="H2059" s="53"/>
    </row>
    <row r="2060" spans="1:8" x14ac:dyDescent="0.25">
      <c r="A2060" s="53"/>
      <c r="B2060" s="53"/>
      <c r="C2060" s="53"/>
      <c r="D2060" s="53"/>
      <c r="E2060" s="53"/>
      <c r="F2060" s="53"/>
      <c r="G2060" s="53"/>
      <c r="H2060" s="53"/>
    </row>
    <row r="2061" spans="1:8" x14ac:dyDescent="0.25">
      <c r="A2061" s="53"/>
      <c r="B2061" s="53"/>
      <c r="C2061" s="53"/>
      <c r="D2061" s="53"/>
      <c r="E2061" s="53"/>
      <c r="F2061" s="53"/>
      <c r="G2061" s="53"/>
      <c r="H2061" s="53"/>
    </row>
    <row r="2062" spans="1:8" x14ac:dyDescent="0.25">
      <c r="A2062" s="53"/>
      <c r="B2062" s="53"/>
      <c r="C2062" s="53"/>
      <c r="D2062" s="53"/>
      <c r="E2062" s="53"/>
      <c r="F2062" s="53"/>
      <c r="G2062" s="53"/>
      <c r="H2062" s="53"/>
    </row>
    <row r="2063" spans="1:8" x14ac:dyDescent="0.25">
      <c r="A2063" s="53"/>
      <c r="B2063" s="53"/>
      <c r="C2063" s="53"/>
      <c r="D2063" s="53"/>
      <c r="E2063" s="53"/>
      <c r="F2063" s="53"/>
      <c r="G2063" s="53"/>
      <c r="H2063" s="53"/>
    </row>
    <row r="2064" spans="1:8" x14ac:dyDescent="0.25">
      <c r="A2064" s="53"/>
      <c r="B2064" s="53"/>
      <c r="C2064" s="53"/>
      <c r="D2064" s="53"/>
      <c r="E2064" s="53"/>
      <c r="F2064" s="53"/>
      <c r="G2064" s="53"/>
      <c r="H2064" s="53"/>
    </row>
    <row r="2065" spans="1:8" x14ac:dyDescent="0.25">
      <c r="A2065" s="53"/>
      <c r="B2065" s="53"/>
      <c r="C2065" s="53"/>
      <c r="D2065" s="53"/>
      <c r="E2065" s="53"/>
      <c r="F2065" s="53"/>
      <c r="G2065" s="53"/>
      <c r="H2065" s="53"/>
    </row>
    <row r="2066" spans="1:8" x14ac:dyDescent="0.25">
      <c r="A2066" s="53"/>
      <c r="B2066" s="53"/>
      <c r="C2066" s="53"/>
      <c r="D2066" s="53"/>
      <c r="E2066" s="53"/>
      <c r="F2066" s="53"/>
      <c r="G2066" s="53"/>
      <c r="H2066" s="53"/>
    </row>
    <row r="2067" spans="1:8" x14ac:dyDescent="0.25">
      <c r="A2067" s="53"/>
      <c r="B2067" s="53"/>
      <c r="C2067" s="53"/>
      <c r="D2067" s="53"/>
      <c r="E2067" s="53"/>
      <c r="F2067" s="53"/>
      <c r="G2067" s="53"/>
      <c r="H2067" s="53"/>
    </row>
    <row r="2068" spans="1:8" x14ac:dyDescent="0.25">
      <c r="A2068" s="53"/>
      <c r="B2068" s="53"/>
      <c r="C2068" s="53"/>
      <c r="D2068" s="53"/>
      <c r="E2068" s="53"/>
      <c r="F2068" s="53"/>
      <c r="G2068" s="53"/>
      <c r="H2068" s="53"/>
    </row>
    <row r="2069" spans="1:8" x14ac:dyDescent="0.25">
      <c r="A2069" s="53"/>
      <c r="B2069" s="53"/>
      <c r="C2069" s="53"/>
      <c r="D2069" s="53"/>
      <c r="E2069" s="53"/>
      <c r="F2069" s="53"/>
      <c r="G2069" s="53"/>
      <c r="H2069" s="53"/>
    </row>
    <row r="2070" spans="1:8" x14ac:dyDescent="0.25">
      <c r="A2070" s="53"/>
      <c r="B2070" s="53"/>
      <c r="C2070" s="53"/>
      <c r="D2070" s="53"/>
      <c r="E2070" s="53"/>
      <c r="F2070" s="53"/>
      <c r="G2070" s="53"/>
      <c r="H2070" s="53"/>
    </row>
    <row r="2071" spans="1:8" x14ac:dyDescent="0.25">
      <c r="A2071" s="53"/>
      <c r="B2071" s="53"/>
      <c r="C2071" s="53"/>
      <c r="D2071" s="53"/>
      <c r="E2071" s="53"/>
      <c r="F2071" s="53"/>
      <c r="G2071" s="53"/>
      <c r="H2071" s="53"/>
    </row>
    <row r="2072" spans="1:8" x14ac:dyDescent="0.25">
      <c r="A2072" s="53"/>
      <c r="B2072" s="53"/>
      <c r="C2072" s="53"/>
      <c r="D2072" s="53"/>
      <c r="E2072" s="53"/>
      <c r="F2072" s="53"/>
      <c r="G2072" s="53"/>
      <c r="H2072" s="53"/>
    </row>
    <row r="2073" spans="1:8" x14ac:dyDescent="0.25">
      <c r="A2073" s="53"/>
      <c r="B2073" s="53"/>
      <c r="C2073" s="53"/>
      <c r="D2073" s="53"/>
      <c r="E2073" s="53"/>
      <c r="F2073" s="53"/>
      <c r="G2073" s="53"/>
      <c r="H2073" s="53"/>
    </row>
    <row r="2074" spans="1:8" x14ac:dyDescent="0.25">
      <c r="A2074" s="53"/>
      <c r="B2074" s="53"/>
      <c r="C2074" s="53"/>
      <c r="D2074" s="53"/>
      <c r="E2074" s="53"/>
      <c r="F2074" s="53"/>
      <c r="G2074" s="53"/>
      <c r="H2074" s="53"/>
    </row>
    <row r="2075" spans="1:8" x14ac:dyDescent="0.25">
      <c r="A2075" s="53"/>
      <c r="B2075" s="53"/>
      <c r="C2075" s="53"/>
      <c r="D2075" s="53"/>
      <c r="E2075" s="53"/>
      <c r="F2075" s="53"/>
      <c r="G2075" s="53"/>
      <c r="H2075" s="53"/>
    </row>
    <row r="2076" spans="1:8" x14ac:dyDescent="0.25">
      <c r="A2076" s="53"/>
      <c r="B2076" s="53"/>
      <c r="C2076" s="53"/>
      <c r="D2076" s="53"/>
      <c r="E2076" s="53"/>
      <c r="F2076" s="53"/>
      <c r="G2076" s="53"/>
      <c r="H2076" s="53"/>
    </row>
    <row r="2077" spans="1:8" x14ac:dyDescent="0.25">
      <c r="A2077" s="53"/>
      <c r="B2077" s="53"/>
      <c r="C2077" s="53"/>
      <c r="D2077" s="53"/>
      <c r="E2077" s="53"/>
      <c r="F2077" s="53"/>
      <c r="G2077" s="53"/>
      <c r="H2077" s="53"/>
    </row>
    <row r="2078" spans="1:8" x14ac:dyDescent="0.25">
      <c r="A2078" s="53"/>
      <c r="B2078" s="53"/>
      <c r="C2078" s="53"/>
      <c r="D2078" s="53"/>
      <c r="E2078" s="53"/>
      <c r="F2078" s="53"/>
      <c r="G2078" s="53"/>
      <c r="H2078" s="53"/>
    </row>
    <row r="2079" spans="1:8" x14ac:dyDescent="0.25">
      <c r="A2079" s="53"/>
      <c r="B2079" s="53"/>
      <c r="C2079" s="53"/>
      <c r="D2079" s="53"/>
      <c r="E2079" s="53"/>
      <c r="F2079" s="53"/>
      <c r="G2079" s="53"/>
      <c r="H2079" s="53"/>
    </row>
    <row r="2080" spans="1:8" x14ac:dyDescent="0.25">
      <c r="A2080" s="53"/>
      <c r="B2080" s="53"/>
      <c r="C2080" s="53"/>
      <c r="D2080" s="53"/>
      <c r="E2080" s="53"/>
      <c r="F2080" s="53"/>
      <c r="G2080" s="53"/>
      <c r="H2080" s="53"/>
    </row>
    <row r="2081" spans="1:8" x14ac:dyDescent="0.25">
      <c r="A2081" s="53"/>
      <c r="B2081" s="53"/>
      <c r="C2081" s="53"/>
      <c r="D2081" s="53"/>
      <c r="E2081" s="53"/>
      <c r="F2081" s="53"/>
      <c r="G2081" s="53"/>
      <c r="H2081" s="53"/>
    </row>
    <row r="2082" spans="1:8" x14ac:dyDescent="0.25">
      <c r="A2082" s="53"/>
      <c r="B2082" s="53"/>
      <c r="C2082" s="53"/>
      <c r="D2082" s="53"/>
      <c r="E2082" s="53"/>
      <c r="F2082" s="53"/>
      <c r="G2082" s="53"/>
      <c r="H2082" s="53"/>
    </row>
    <row r="2083" spans="1:8" x14ac:dyDescent="0.25">
      <c r="A2083" s="53"/>
      <c r="B2083" s="53"/>
      <c r="C2083" s="53"/>
      <c r="D2083" s="53"/>
      <c r="E2083" s="53"/>
      <c r="F2083" s="53"/>
      <c r="G2083" s="53"/>
      <c r="H2083" s="53"/>
    </row>
    <row r="2084" spans="1:8" x14ac:dyDescent="0.25">
      <c r="A2084" s="53"/>
      <c r="B2084" s="53"/>
      <c r="C2084" s="53"/>
      <c r="D2084" s="53"/>
      <c r="E2084" s="53"/>
      <c r="F2084" s="53"/>
      <c r="G2084" s="53"/>
      <c r="H2084" s="53"/>
    </row>
    <row r="2085" spans="1:8" x14ac:dyDescent="0.25">
      <c r="A2085" s="53"/>
      <c r="B2085" s="53"/>
      <c r="C2085" s="53"/>
      <c r="D2085" s="53"/>
      <c r="E2085" s="53"/>
      <c r="F2085" s="53"/>
      <c r="G2085" s="53"/>
      <c r="H2085" s="53"/>
    </row>
    <row r="2086" spans="1:8" x14ac:dyDescent="0.25">
      <c r="A2086" s="53"/>
      <c r="B2086" s="53"/>
      <c r="C2086" s="53"/>
      <c r="D2086" s="53"/>
      <c r="E2086" s="53"/>
      <c r="F2086" s="53"/>
      <c r="G2086" s="53"/>
      <c r="H2086" s="53"/>
    </row>
    <row r="2087" spans="1:8" x14ac:dyDescent="0.25">
      <c r="A2087" s="53"/>
      <c r="B2087" s="53"/>
      <c r="C2087" s="53"/>
      <c r="D2087" s="53"/>
      <c r="E2087" s="53"/>
      <c r="F2087" s="53"/>
      <c r="G2087" s="53"/>
      <c r="H2087" s="53"/>
    </row>
    <row r="2088" spans="1:8" x14ac:dyDescent="0.25">
      <c r="A2088" s="53"/>
      <c r="B2088" s="53"/>
      <c r="C2088" s="53"/>
      <c r="D2088" s="53"/>
      <c r="E2088" s="53"/>
      <c r="F2088" s="53"/>
      <c r="G2088" s="53"/>
      <c r="H2088" s="53"/>
    </row>
    <row r="2089" spans="1:8" x14ac:dyDescent="0.25">
      <c r="A2089" s="53"/>
      <c r="B2089" s="53"/>
      <c r="C2089" s="53"/>
      <c r="D2089" s="53"/>
      <c r="E2089" s="53"/>
      <c r="F2089" s="53"/>
      <c r="G2089" s="53"/>
      <c r="H2089" s="53"/>
    </row>
    <row r="2090" spans="1:8" x14ac:dyDescent="0.25">
      <c r="A2090" s="53"/>
      <c r="B2090" s="53"/>
      <c r="C2090" s="53"/>
      <c r="D2090" s="53"/>
      <c r="E2090" s="53"/>
      <c r="F2090" s="53"/>
      <c r="G2090" s="53"/>
      <c r="H2090" s="53"/>
    </row>
    <row r="2091" spans="1:8" x14ac:dyDescent="0.25">
      <c r="A2091" s="53"/>
      <c r="B2091" s="53"/>
      <c r="C2091" s="53"/>
      <c r="D2091" s="53"/>
      <c r="E2091" s="53"/>
      <c r="F2091" s="53"/>
      <c r="G2091" s="53"/>
      <c r="H2091" s="53"/>
    </row>
    <row r="2092" spans="1:8" x14ac:dyDescent="0.25">
      <c r="A2092" s="53"/>
      <c r="B2092" s="53"/>
      <c r="C2092" s="53"/>
      <c r="D2092" s="53"/>
      <c r="E2092" s="53"/>
      <c r="F2092" s="53"/>
      <c r="G2092" s="53"/>
      <c r="H2092" s="53"/>
    </row>
    <row r="2093" spans="1:8" x14ac:dyDescent="0.25">
      <c r="A2093" s="53"/>
      <c r="B2093" s="53"/>
      <c r="C2093" s="53"/>
      <c r="D2093" s="53"/>
      <c r="E2093" s="53"/>
      <c r="F2093" s="53"/>
      <c r="G2093" s="53"/>
      <c r="H2093" s="53"/>
    </row>
    <row r="2094" spans="1:8" x14ac:dyDescent="0.25">
      <c r="A2094" s="53"/>
      <c r="B2094" s="53"/>
      <c r="C2094" s="53"/>
      <c r="D2094" s="53"/>
      <c r="E2094" s="53"/>
      <c r="F2094" s="53"/>
      <c r="G2094" s="53"/>
      <c r="H2094" s="53"/>
    </row>
    <row r="2095" spans="1:8" x14ac:dyDescent="0.25">
      <c r="A2095" s="53"/>
      <c r="B2095" s="53"/>
      <c r="C2095" s="53"/>
      <c r="D2095" s="53"/>
      <c r="E2095" s="53"/>
      <c r="F2095" s="53"/>
      <c r="G2095" s="53"/>
      <c r="H2095" s="53"/>
    </row>
    <row r="2096" spans="1:8" x14ac:dyDescent="0.25">
      <c r="A2096" s="53"/>
      <c r="B2096" s="53"/>
      <c r="C2096" s="53"/>
      <c r="D2096" s="53"/>
      <c r="E2096" s="53"/>
      <c r="F2096" s="53"/>
      <c r="G2096" s="53"/>
      <c r="H2096" s="53"/>
    </row>
    <row r="2097" spans="1:8" x14ac:dyDescent="0.25">
      <c r="A2097" s="53"/>
      <c r="B2097" s="53"/>
      <c r="C2097" s="53"/>
      <c r="D2097" s="53"/>
      <c r="E2097" s="53"/>
      <c r="F2097" s="53"/>
      <c r="G2097" s="53"/>
      <c r="H2097" s="53"/>
    </row>
    <row r="2098" spans="1:8" x14ac:dyDescent="0.25">
      <c r="A2098" s="53"/>
      <c r="B2098" s="53"/>
      <c r="C2098" s="53"/>
      <c r="D2098" s="53"/>
      <c r="E2098" s="53"/>
      <c r="F2098" s="53"/>
      <c r="G2098" s="53"/>
      <c r="H2098" s="53"/>
    </row>
    <row r="2099" spans="1:8" x14ac:dyDescent="0.25">
      <c r="A2099" s="53"/>
      <c r="B2099" s="53"/>
      <c r="C2099" s="53"/>
      <c r="D2099" s="53"/>
      <c r="E2099" s="53"/>
      <c r="F2099" s="53"/>
      <c r="G2099" s="53"/>
      <c r="H2099" s="53"/>
    </row>
    <row r="2100" spans="1:8" x14ac:dyDescent="0.25">
      <c r="A2100" s="53"/>
      <c r="B2100" s="53"/>
      <c r="C2100" s="53"/>
      <c r="D2100" s="53"/>
      <c r="E2100" s="53"/>
      <c r="F2100" s="53"/>
      <c r="G2100" s="53"/>
      <c r="H2100" s="53"/>
    </row>
    <row r="2101" spans="1:8" x14ac:dyDescent="0.25">
      <c r="A2101" s="53"/>
      <c r="B2101" s="53"/>
      <c r="C2101" s="53"/>
      <c r="D2101" s="53"/>
      <c r="E2101" s="53"/>
      <c r="F2101" s="53"/>
      <c r="G2101" s="53"/>
      <c r="H2101" s="53"/>
    </row>
    <row r="2102" spans="1:8" x14ac:dyDescent="0.25">
      <c r="A2102" s="53"/>
      <c r="B2102" s="53"/>
      <c r="C2102" s="53"/>
      <c r="D2102" s="53"/>
      <c r="E2102" s="53"/>
      <c r="F2102" s="53"/>
      <c r="G2102" s="53"/>
      <c r="H2102" s="53"/>
    </row>
    <row r="2103" spans="1:8" x14ac:dyDescent="0.25">
      <c r="A2103" s="53"/>
      <c r="B2103" s="53"/>
      <c r="C2103" s="53"/>
      <c r="D2103" s="53"/>
      <c r="E2103" s="53"/>
      <c r="F2103" s="53"/>
      <c r="G2103" s="53"/>
      <c r="H2103" s="53"/>
    </row>
    <row r="2104" spans="1:8" x14ac:dyDescent="0.25">
      <c r="A2104" s="53"/>
      <c r="B2104" s="53"/>
      <c r="C2104" s="53"/>
      <c r="D2104" s="53"/>
      <c r="E2104" s="53"/>
      <c r="F2104" s="53"/>
      <c r="G2104" s="53"/>
      <c r="H2104" s="53"/>
    </row>
    <row r="2105" spans="1:8" x14ac:dyDescent="0.25">
      <c r="A2105" s="53"/>
      <c r="B2105" s="53"/>
      <c r="C2105" s="53"/>
      <c r="D2105" s="53"/>
      <c r="E2105" s="53"/>
      <c r="F2105" s="53"/>
      <c r="G2105" s="53"/>
      <c r="H2105" s="53"/>
    </row>
    <row r="2106" spans="1:8" x14ac:dyDescent="0.25">
      <c r="A2106" s="53"/>
      <c r="B2106" s="53"/>
      <c r="C2106" s="53"/>
      <c r="D2106" s="53"/>
      <c r="E2106" s="53"/>
      <c r="F2106" s="53"/>
      <c r="G2106" s="53"/>
      <c r="H2106" s="53"/>
    </row>
    <row r="2107" spans="1:8" x14ac:dyDescent="0.25">
      <c r="A2107" s="53"/>
      <c r="B2107" s="53"/>
      <c r="C2107" s="53"/>
      <c r="D2107" s="53"/>
      <c r="E2107" s="53"/>
      <c r="F2107" s="53"/>
      <c r="G2107" s="53"/>
      <c r="H2107" s="53"/>
    </row>
    <row r="2108" spans="1:8" x14ac:dyDescent="0.25">
      <c r="A2108" s="53"/>
      <c r="B2108" s="53"/>
      <c r="C2108" s="53"/>
      <c r="D2108" s="53"/>
      <c r="E2108" s="53"/>
      <c r="F2108" s="53"/>
      <c r="G2108" s="53"/>
      <c r="H2108" s="53"/>
    </row>
    <row r="2109" spans="1:8" x14ac:dyDescent="0.25">
      <c r="A2109" s="53"/>
      <c r="B2109" s="53"/>
      <c r="C2109" s="53"/>
      <c r="D2109" s="53"/>
      <c r="E2109" s="53"/>
      <c r="F2109" s="53"/>
      <c r="G2109" s="53"/>
      <c r="H2109" s="53"/>
    </row>
    <row r="2110" spans="1:8" x14ac:dyDescent="0.25">
      <c r="A2110" s="53"/>
      <c r="B2110" s="53"/>
      <c r="C2110" s="53"/>
      <c r="D2110" s="53"/>
      <c r="E2110" s="53"/>
      <c r="F2110" s="53"/>
      <c r="G2110" s="53"/>
      <c r="H2110" s="53"/>
    </row>
    <row r="2111" spans="1:8" x14ac:dyDescent="0.25">
      <c r="A2111" s="53"/>
      <c r="B2111" s="53"/>
      <c r="C2111" s="53"/>
      <c r="D2111" s="53"/>
      <c r="E2111" s="53"/>
      <c r="F2111" s="53"/>
      <c r="G2111" s="53"/>
      <c r="H2111" s="53"/>
    </row>
    <row r="2112" spans="1:8" x14ac:dyDescent="0.25">
      <c r="A2112" s="53"/>
      <c r="B2112" s="53"/>
      <c r="C2112" s="53"/>
      <c r="D2112" s="53"/>
      <c r="E2112" s="53"/>
      <c r="F2112" s="53"/>
      <c r="G2112" s="53"/>
      <c r="H2112" s="53"/>
    </row>
    <row r="2113" spans="1:8" x14ac:dyDescent="0.25">
      <c r="A2113" s="53"/>
      <c r="B2113" s="53"/>
      <c r="C2113" s="53"/>
      <c r="D2113" s="53"/>
      <c r="E2113" s="53"/>
      <c r="F2113" s="53"/>
      <c r="G2113" s="53"/>
      <c r="H2113" s="53"/>
    </row>
    <row r="2114" spans="1:8" x14ac:dyDescent="0.25">
      <c r="A2114" s="53"/>
      <c r="B2114" s="53"/>
      <c r="C2114" s="53"/>
      <c r="D2114" s="53"/>
      <c r="E2114" s="53"/>
      <c r="F2114" s="53"/>
      <c r="G2114" s="53"/>
      <c r="H2114" s="53"/>
    </row>
    <row r="2115" spans="1:8" x14ac:dyDescent="0.25">
      <c r="A2115" s="53"/>
      <c r="B2115" s="53"/>
      <c r="C2115" s="53"/>
      <c r="D2115" s="53"/>
      <c r="E2115" s="53"/>
      <c r="F2115" s="53"/>
      <c r="G2115" s="53"/>
      <c r="H2115" s="53"/>
    </row>
    <row r="2116" spans="1:8" x14ac:dyDescent="0.25">
      <c r="A2116" s="53"/>
      <c r="B2116" s="53"/>
      <c r="C2116" s="53"/>
      <c r="D2116" s="53"/>
      <c r="E2116" s="53"/>
      <c r="F2116" s="53"/>
      <c r="G2116" s="53"/>
      <c r="H2116" s="53"/>
    </row>
    <row r="2117" spans="1:8" x14ac:dyDescent="0.25">
      <c r="A2117" s="53"/>
      <c r="B2117" s="53"/>
      <c r="C2117" s="53"/>
      <c r="D2117" s="53"/>
      <c r="E2117" s="53"/>
      <c r="F2117" s="53"/>
      <c r="G2117" s="53"/>
      <c r="H2117" s="53"/>
    </row>
    <row r="2118" spans="1:8" x14ac:dyDescent="0.25">
      <c r="A2118" s="53"/>
      <c r="B2118" s="53"/>
      <c r="C2118" s="53"/>
      <c r="D2118" s="53"/>
      <c r="E2118" s="53"/>
      <c r="F2118" s="53"/>
      <c r="G2118" s="53"/>
      <c r="H2118" s="53"/>
    </row>
    <row r="2119" spans="1:8" x14ac:dyDescent="0.25">
      <c r="A2119" s="53"/>
      <c r="B2119" s="53"/>
      <c r="C2119" s="53"/>
      <c r="D2119" s="53"/>
      <c r="E2119" s="53"/>
      <c r="F2119" s="53"/>
      <c r="G2119" s="53"/>
      <c r="H2119" s="53"/>
    </row>
    <row r="2120" spans="1:8" x14ac:dyDescent="0.25">
      <c r="A2120" s="53"/>
      <c r="B2120" s="53"/>
      <c r="C2120" s="53"/>
      <c r="D2120" s="53"/>
      <c r="E2120" s="53"/>
      <c r="F2120" s="53"/>
      <c r="G2120" s="53"/>
      <c r="H2120" s="53"/>
    </row>
    <row r="2121" spans="1:8" x14ac:dyDescent="0.25">
      <c r="A2121" s="53"/>
      <c r="B2121" s="53"/>
      <c r="C2121" s="53"/>
      <c r="D2121" s="53"/>
      <c r="E2121" s="53"/>
      <c r="F2121" s="53"/>
      <c r="G2121" s="53"/>
      <c r="H2121" s="53"/>
    </row>
    <row r="2122" spans="1:8" x14ac:dyDescent="0.25">
      <c r="A2122" s="53"/>
      <c r="B2122" s="53"/>
      <c r="C2122" s="53"/>
      <c r="D2122" s="53"/>
      <c r="E2122" s="53"/>
      <c r="F2122" s="53"/>
      <c r="G2122" s="53"/>
      <c r="H2122" s="53"/>
    </row>
    <row r="2123" spans="1:8" x14ac:dyDescent="0.25">
      <c r="A2123" s="53"/>
      <c r="B2123" s="53"/>
      <c r="C2123" s="53"/>
      <c r="D2123" s="53"/>
      <c r="E2123" s="53"/>
      <c r="F2123" s="53"/>
      <c r="G2123" s="53"/>
      <c r="H2123" s="53"/>
    </row>
    <row r="2124" spans="1:8" x14ac:dyDescent="0.25">
      <c r="A2124" s="53"/>
      <c r="B2124" s="53"/>
      <c r="C2124" s="53"/>
      <c r="D2124" s="53"/>
      <c r="E2124" s="53"/>
      <c r="F2124" s="53"/>
      <c r="G2124" s="53"/>
      <c r="H2124" s="53"/>
    </row>
    <row r="2125" spans="1:8" x14ac:dyDescent="0.25">
      <c r="A2125" s="53"/>
      <c r="B2125" s="53"/>
      <c r="C2125" s="53"/>
      <c r="D2125" s="53"/>
      <c r="E2125" s="53"/>
      <c r="F2125" s="53"/>
      <c r="G2125" s="53"/>
      <c r="H2125" s="53"/>
    </row>
    <row r="2126" spans="1:8" x14ac:dyDescent="0.25">
      <c r="A2126" s="53"/>
      <c r="B2126" s="53"/>
      <c r="C2126" s="53"/>
      <c r="D2126" s="53"/>
      <c r="E2126" s="53"/>
      <c r="F2126" s="53"/>
      <c r="G2126" s="53"/>
      <c r="H2126" s="53"/>
    </row>
    <row r="2127" spans="1:8" x14ac:dyDescent="0.25">
      <c r="A2127" s="53"/>
      <c r="B2127" s="53"/>
      <c r="C2127" s="53"/>
      <c r="D2127" s="53"/>
      <c r="E2127" s="53"/>
      <c r="F2127" s="53"/>
      <c r="G2127" s="53"/>
      <c r="H2127" s="53"/>
    </row>
    <row r="2128" spans="1:8" x14ac:dyDescent="0.25">
      <c r="A2128" s="53"/>
      <c r="B2128" s="53"/>
      <c r="C2128" s="53"/>
      <c r="D2128" s="53"/>
      <c r="E2128" s="53"/>
      <c r="F2128" s="53"/>
      <c r="G2128" s="53"/>
      <c r="H2128" s="53"/>
    </row>
    <row r="2129" spans="1:8" x14ac:dyDescent="0.25">
      <c r="A2129" s="53"/>
      <c r="B2129" s="53"/>
      <c r="C2129" s="53"/>
      <c r="D2129" s="53"/>
      <c r="E2129" s="53"/>
      <c r="F2129" s="53"/>
      <c r="G2129" s="53"/>
      <c r="H2129" s="53"/>
    </row>
    <row r="2130" spans="1:8" x14ac:dyDescent="0.25">
      <c r="A2130" s="53"/>
      <c r="B2130" s="53"/>
      <c r="C2130" s="53"/>
      <c r="D2130" s="53"/>
      <c r="E2130" s="53"/>
      <c r="F2130" s="53"/>
      <c r="G2130" s="53"/>
      <c r="H2130" s="53"/>
    </row>
    <row r="2131" spans="1:8" x14ac:dyDescent="0.25">
      <c r="A2131" s="53"/>
      <c r="B2131" s="53"/>
      <c r="C2131" s="53"/>
      <c r="D2131" s="53"/>
      <c r="E2131" s="53"/>
      <c r="F2131" s="53"/>
      <c r="G2131" s="53"/>
      <c r="H2131" s="53"/>
    </row>
    <row r="2132" spans="1:8" x14ac:dyDescent="0.25">
      <c r="A2132" s="53"/>
      <c r="B2132" s="53"/>
      <c r="C2132" s="53"/>
      <c r="D2132" s="53"/>
      <c r="E2132" s="53"/>
      <c r="F2132" s="53"/>
      <c r="G2132" s="53"/>
      <c r="H2132" s="53"/>
    </row>
    <row r="2133" spans="1:8" x14ac:dyDescent="0.25">
      <c r="A2133" s="53"/>
      <c r="B2133" s="53"/>
      <c r="C2133" s="53"/>
      <c r="D2133" s="53"/>
      <c r="E2133" s="53"/>
      <c r="F2133" s="53"/>
      <c r="G2133" s="53"/>
      <c r="H2133" s="53"/>
    </row>
    <row r="2134" spans="1:8" x14ac:dyDescent="0.25">
      <c r="A2134" s="53"/>
      <c r="B2134" s="53"/>
      <c r="C2134" s="53"/>
      <c r="D2134" s="53"/>
      <c r="E2134" s="53"/>
      <c r="F2134" s="53"/>
      <c r="G2134" s="53"/>
      <c r="H2134" s="53"/>
    </row>
    <row r="2135" spans="1:8" x14ac:dyDescent="0.25">
      <c r="A2135" s="53"/>
      <c r="B2135" s="53"/>
      <c r="C2135" s="53"/>
      <c r="D2135" s="53"/>
      <c r="E2135" s="53"/>
      <c r="F2135" s="53"/>
      <c r="G2135" s="53"/>
      <c r="H2135" s="53"/>
    </row>
    <row r="2136" spans="1:8" x14ac:dyDescent="0.25">
      <c r="A2136" s="53"/>
      <c r="B2136" s="53"/>
      <c r="C2136" s="53"/>
      <c r="D2136" s="53"/>
      <c r="E2136" s="53"/>
      <c r="F2136" s="53"/>
      <c r="G2136" s="53"/>
      <c r="H2136" s="53"/>
    </row>
    <row r="2137" spans="1:8" x14ac:dyDescent="0.25">
      <c r="A2137" s="53"/>
      <c r="B2137" s="53"/>
      <c r="C2137" s="53"/>
      <c r="D2137" s="53"/>
      <c r="E2137" s="53"/>
      <c r="F2137" s="53"/>
      <c r="G2137" s="53"/>
      <c r="H2137" s="53"/>
    </row>
    <row r="2138" spans="1:8" x14ac:dyDescent="0.25">
      <c r="A2138" s="53"/>
      <c r="B2138" s="53"/>
      <c r="C2138" s="53"/>
      <c r="D2138" s="53"/>
      <c r="E2138" s="53"/>
      <c r="F2138" s="53"/>
      <c r="G2138" s="53"/>
      <c r="H2138" s="53"/>
    </row>
    <row r="2139" spans="1:8" x14ac:dyDescent="0.25">
      <c r="A2139" s="53"/>
      <c r="B2139" s="53"/>
      <c r="C2139" s="53"/>
      <c r="D2139" s="53"/>
      <c r="E2139" s="53"/>
      <c r="F2139" s="53"/>
      <c r="G2139" s="53"/>
      <c r="H2139" s="53"/>
    </row>
    <row r="2140" spans="1:8" x14ac:dyDescent="0.25">
      <c r="A2140" s="53"/>
      <c r="B2140" s="53"/>
      <c r="C2140" s="53"/>
      <c r="D2140" s="53"/>
      <c r="E2140" s="53"/>
      <c r="F2140" s="53"/>
      <c r="G2140" s="53"/>
      <c r="H2140" s="53"/>
    </row>
    <row r="2141" spans="1:8" x14ac:dyDescent="0.25">
      <c r="A2141" s="53"/>
      <c r="B2141" s="53"/>
      <c r="C2141" s="53"/>
      <c r="D2141" s="53"/>
      <c r="E2141" s="53"/>
      <c r="F2141" s="53"/>
      <c r="G2141" s="53"/>
      <c r="H2141" s="53"/>
    </row>
    <row r="2142" spans="1:8" x14ac:dyDescent="0.25">
      <c r="A2142" s="53"/>
      <c r="B2142" s="53"/>
      <c r="C2142" s="53"/>
      <c r="D2142" s="53"/>
      <c r="E2142" s="53"/>
      <c r="F2142" s="53"/>
      <c r="G2142" s="53"/>
      <c r="H2142" s="53"/>
    </row>
    <row r="2143" spans="1:8" x14ac:dyDescent="0.25">
      <c r="A2143" s="53"/>
      <c r="B2143" s="53"/>
      <c r="C2143" s="53"/>
      <c r="D2143" s="53"/>
      <c r="E2143" s="53"/>
      <c r="F2143" s="53"/>
      <c r="G2143" s="53"/>
      <c r="H2143" s="53"/>
    </row>
    <row r="2144" spans="1:8" x14ac:dyDescent="0.25">
      <c r="A2144" s="53"/>
      <c r="B2144" s="53"/>
      <c r="C2144" s="53"/>
      <c r="D2144" s="53"/>
      <c r="E2144" s="53"/>
      <c r="F2144" s="53"/>
      <c r="G2144" s="53"/>
      <c r="H2144" s="53"/>
    </row>
    <row r="2145" spans="1:8" x14ac:dyDescent="0.25">
      <c r="A2145" s="53"/>
      <c r="B2145" s="53"/>
      <c r="C2145" s="53"/>
      <c r="D2145" s="53"/>
      <c r="E2145" s="53"/>
      <c r="F2145" s="53"/>
      <c r="G2145" s="53"/>
      <c r="H2145" s="53"/>
    </row>
    <row r="2146" spans="1:8" x14ac:dyDescent="0.25">
      <c r="A2146" s="53"/>
      <c r="B2146" s="53"/>
      <c r="C2146" s="53"/>
      <c r="D2146" s="53"/>
      <c r="E2146" s="53"/>
      <c r="F2146" s="53"/>
      <c r="G2146" s="53"/>
      <c r="H2146" s="53"/>
    </row>
    <row r="2147" spans="1:8" x14ac:dyDescent="0.25">
      <c r="A2147" s="53"/>
      <c r="B2147" s="53"/>
      <c r="C2147" s="53"/>
      <c r="D2147" s="53"/>
      <c r="E2147" s="53"/>
      <c r="F2147" s="53"/>
      <c r="G2147" s="53"/>
      <c r="H2147" s="53"/>
    </row>
    <row r="2148" spans="1:8" x14ac:dyDescent="0.25">
      <c r="A2148" s="53"/>
      <c r="B2148" s="53"/>
      <c r="C2148" s="53"/>
      <c r="D2148" s="53"/>
      <c r="E2148" s="53"/>
      <c r="F2148" s="53"/>
      <c r="G2148" s="53"/>
      <c r="H2148" s="53"/>
    </row>
    <row r="2149" spans="1:8" x14ac:dyDescent="0.25">
      <c r="A2149" s="53"/>
      <c r="B2149" s="53"/>
      <c r="C2149" s="53"/>
      <c r="D2149" s="53"/>
      <c r="E2149" s="53"/>
      <c r="F2149" s="53"/>
      <c r="G2149" s="53"/>
      <c r="H2149" s="53"/>
    </row>
    <row r="2150" spans="1:8" x14ac:dyDescent="0.25">
      <c r="A2150" s="53"/>
      <c r="B2150" s="53"/>
      <c r="C2150" s="53"/>
      <c r="D2150" s="53"/>
      <c r="E2150" s="53"/>
      <c r="F2150" s="53"/>
      <c r="G2150" s="53"/>
      <c r="H2150" s="53"/>
    </row>
    <row r="2151" spans="1:8" x14ac:dyDescent="0.25">
      <c r="A2151" s="53"/>
      <c r="B2151" s="53"/>
      <c r="C2151" s="53"/>
      <c r="D2151" s="53"/>
      <c r="E2151" s="53"/>
      <c r="F2151" s="53"/>
      <c r="G2151" s="53"/>
      <c r="H2151" s="53"/>
    </row>
    <row r="2152" spans="1:8" x14ac:dyDescent="0.25">
      <c r="A2152" s="53"/>
      <c r="B2152" s="53"/>
      <c r="C2152" s="53"/>
      <c r="D2152" s="53"/>
      <c r="E2152" s="53"/>
      <c r="F2152" s="53"/>
      <c r="G2152" s="53"/>
      <c r="H2152" s="53"/>
    </row>
    <row r="2153" spans="1:8" x14ac:dyDescent="0.25">
      <c r="A2153" s="53"/>
      <c r="B2153" s="53"/>
      <c r="C2153" s="53"/>
      <c r="D2153" s="53"/>
      <c r="E2153" s="53"/>
      <c r="F2153" s="53"/>
      <c r="G2153" s="53"/>
      <c r="H2153" s="53"/>
    </row>
    <row r="2154" spans="1:8" x14ac:dyDescent="0.25">
      <c r="A2154" s="53"/>
      <c r="B2154" s="53"/>
      <c r="C2154" s="53"/>
      <c r="D2154" s="53"/>
      <c r="E2154" s="53"/>
      <c r="F2154" s="53"/>
      <c r="G2154" s="53"/>
      <c r="H2154" s="53"/>
    </row>
    <row r="2155" spans="1:8" x14ac:dyDescent="0.25">
      <c r="A2155" s="53"/>
      <c r="B2155" s="53"/>
      <c r="C2155" s="53"/>
      <c r="D2155" s="53"/>
      <c r="E2155" s="53"/>
      <c r="F2155" s="53"/>
      <c r="G2155" s="53"/>
      <c r="H2155" s="53"/>
    </row>
    <row r="2156" spans="1:8" x14ac:dyDescent="0.25">
      <c r="A2156" s="53"/>
      <c r="B2156" s="53"/>
      <c r="C2156" s="53"/>
      <c r="D2156" s="53"/>
      <c r="E2156" s="53"/>
      <c r="F2156" s="53"/>
      <c r="G2156" s="53"/>
      <c r="H2156" s="53"/>
    </row>
    <row r="2157" spans="1:8" x14ac:dyDescent="0.25">
      <c r="A2157" s="53"/>
      <c r="B2157" s="53"/>
      <c r="C2157" s="53"/>
      <c r="D2157" s="53"/>
      <c r="E2157" s="53"/>
      <c r="F2157" s="53"/>
      <c r="G2157" s="53"/>
      <c r="H2157" s="53"/>
    </row>
    <row r="2158" spans="1:8" x14ac:dyDescent="0.25">
      <c r="A2158" s="53"/>
      <c r="B2158" s="53"/>
      <c r="C2158" s="53"/>
      <c r="D2158" s="53"/>
      <c r="E2158" s="53"/>
      <c r="F2158" s="53"/>
      <c r="G2158" s="53"/>
      <c r="H2158" s="53"/>
    </row>
    <row r="2159" spans="1:8" x14ac:dyDescent="0.25">
      <c r="A2159" s="53"/>
      <c r="B2159" s="53"/>
      <c r="C2159" s="53"/>
      <c r="D2159" s="53"/>
      <c r="E2159" s="53"/>
      <c r="F2159" s="53"/>
      <c r="G2159" s="53"/>
      <c r="H2159" s="53"/>
    </row>
    <row r="2160" spans="1:8" x14ac:dyDescent="0.25">
      <c r="A2160" s="53"/>
      <c r="B2160" s="53"/>
      <c r="C2160" s="53"/>
      <c r="D2160" s="53"/>
      <c r="E2160" s="53"/>
      <c r="F2160" s="53"/>
      <c r="G2160" s="53"/>
      <c r="H2160" s="53"/>
    </row>
    <row r="2161" spans="1:8" x14ac:dyDescent="0.25">
      <c r="A2161" s="53"/>
      <c r="B2161" s="53"/>
      <c r="C2161" s="53"/>
      <c r="D2161" s="53"/>
      <c r="E2161" s="53"/>
      <c r="F2161" s="53"/>
      <c r="G2161" s="53"/>
      <c r="H2161" s="53"/>
    </row>
    <row r="2162" spans="1:8" x14ac:dyDescent="0.25">
      <c r="A2162" s="53"/>
      <c r="B2162" s="53"/>
      <c r="C2162" s="53"/>
      <c r="D2162" s="53"/>
      <c r="E2162" s="53"/>
      <c r="F2162" s="53"/>
      <c r="G2162" s="53"/>
      <c r="H2162" s="53"/>
    </row>
    <row r="2163" spans="1:8" x14ac:dyDescent="0.25">
      <c r="A2163" s="53"/>
      <c r="B2163" s="53"/>
      <c r="C2163" s="53"/>
      <c r="D2163" s="53"/>
      <c r="E2163" s="53"/>
      <c r="F2163" s="53"/>
      <c r="G2163" s="53"/>
      <c r="H2163" s="53"/>
    </row>
    <row r="2164" spans="1:8" x14ac:dyDescent="0.25">
      <c r="A2164" s="53"/>
      <c r="B2164" s="53"/>
      <c r="C2164" s="53"/>
      <c r="D2164" s="53"/>
      <c r="E2164" s="53"/>
      <c r="F2164" s="53"/>
      <c r="G2164" s="53"/>
      <c r="H2164" s="53"/>
    </row>
    <row r="2165" spans="1:8" x14ac:dyDescent="0.25">
      <c r="A2165" s="53"/>
      <c r="B2165" s="53"/>
      <c r="C2165" s="53"/>
      <c r="D2165" s="53"/>
      <c r="E2165" s="53"/>
      <c r="F2165" s="53"/>
      <c r="G2165" s="53"/>
      <c r="H2165" s="53"/>
    </row>
    <row r="2166" spans="1:8" x14ac:dyDescent="0.25">
      <c r="A2166" s="53"/>
      <c r="B2166" s="53"/>
      <c r="C2166" s="53"/>
      <c r="D2166" s="53"/>
      <c r="E2166" s="53"/>
      <c r="F2166" s="53"/>
      <c r="G2166" s="53"/>
      <c r="H2166" s="53"/>
    </row>
    <row r="2167" spans="1:8" x14ac:dyDescent="0.25">
      <c r="A2167" s="53"/>
      <c r="B2167" s="53"/>
      <c r="C2167" s="53"/>
      <c r="D2167" s="53"/>
      <c r="E2167" s="53"/>
      <c r="F2167" s="53"/>
      <c r="G2167" s="53"/>
      <c r="H2167" s="53"/>
    </row>
    <row r="2168" spans="1:8" x14ac:dyDescent="0.25">
      <c r="A2168" s="53"/>
      <c r="B2168" s="53"/>
      <c r="C2168" s="53"/>
      <c r="D2168" s="53"/>
      <c r="E2168" s="53"/>
      <c r="F2168" s="53"/>
      <c r="G2168" s="53"/>
      <c r="H2168" s="53"/>
    </row>
    <row r="2169" spans="1:8" x14ac:dyDescent="0.25">
      <c r="A2169" s="53"/>
      <c r="B2169" s="53"/>
      <c r="C2169" s="53"/>
      <c r="D2169" s="53"/>
      <c r="E2169" s="53"/>
      <c r="F2169" s="53"/>
      <c r="G2169" s="53"/>
      <c r="H2169" s="53"/>
    </row>
    <row r="2170" spans="1:8" x14ac:dyDescent="0.25">
      <c r="A2170" s="53"/>
      <c r="B2170" s="53"/>
      <c r="C2170" s="53"/>
      <c r="D2170" s="53"/>
      <c r="E2170" s="53"/>
      <c r="F2170" s="53"/>
      <c r="G2170" s="53"/>
      <c r="H2170" s="53"/>
    </row>
    <row r="2171" spans="1:8" x14ac:dyDescent="0.25">
      <c r="A2171" s="53"/>
      <c r="B2171" s="53"/>
      <c r="C2171" s="53"/>
      <c r="D2171" s="53"/>
      <c r="E2171" s="53"/>
      <c r="F2171" s="53"/>
      <c r="G2171" s="53"/>
      <c r="H2171" s="53"/>
    </row>
    <row r="2172" spans="1:8" x14ac:dyDescent="0.25">
      <c r="A2172" s="53"/>
      <c r="B2172" s="53"/>
      <c r="C2172" s="53"/>
      <c r="D2172" s="53"/>
      <c r="E2172" s="53"/>
      <c r="F2172" s="53"/>
      <c r="G2172" s="53"/>
      <c r="H2172" s="53"/>
    </row>
    <row r="2173" spans="1:8" x14ac:dyDescent="0.25">
      <c r="A2173" s="53"/>
      <c r="B2173" s="53"/>
      <c r="C2173" s="53"/>
      <c r="D2173" s="53"/>
      <c r="E2173" s="53"/>
      <c r="F2173" s="53"/>
      <c r="G2173" s="53"/>
      <c r="H2173" s="53"/>
    </row>
    <row r="2174" spans="1:8" x14ac:dyDescent="0.25">
      <c r="A2174" s="53"/>
      <c r="B2174" s="53"/>
      <c r="C2174" s="53"/>
      <c r="D2174" s="53"/>
      <c r="E2174" s="53"/>
      <c r="F2174" s="53"/>
      <c r="G2174" s="53"/>
      <c r="H2174" s="53"/>
    </row>
    <row r="2175" spans="1:8" x14ac:dyDescent="0.25">
      <c r="A2175" s="53"/>
      <c r="B2175" s="53"/>
      <c r="C2175" s="53"/>
      <c r="D2175" s="53"/>
      <c r="E2175" s="53"/>
      <c r="F2175" s="53"/>
      <c r="G2175" s="53"/>
      <c r="H2175" s="53"/>
    </row>
    <row r="2176" spans="1:8" x14ac:dyDescent="0.25">
      <c r="A2176" s="53"/>
      <c r="B2176" s="53"/>
      <c r="C2176" s="53"/>
      <c r="D2176" s="53"/>
      <c r="E2176" s="53"/>
      <c r="F2176" s="53"/>
      <c r="G2176" s="53"/>
      <c r="H2176" s="53"/>
    </row>
    <row r="2177" spans="1:8" x14ac:dyDescent="0.25">
      <c r="A2177" s="53"/>
      <c r="B2177" s="53"/>
      <c r="C2177" s="53"/>
      <c r="D2177" s="53"/>
      <c r="E2177" s="53"/>
      <c r="F2177" s="53"/>
      <c r="G2177" s="53"/>
      <c r="H2177" s="53"/>
    </row>
    <row r="2178" spans="1:8" x14ac:dyDescent="0.25">
      <c r="A2178" s="53"/>
      <c r="B2178" s="53"/>
      <c r="C2178" s="53"/>
      <c r="D2178" s="53"/>
      <c r="E2178" s="53"/>
      <c r="F2178" s="53"/>
      <c r="G2178" s="53"/>
      <c r="H2178" s="53"/>
    </row>
    <row r="2179" spans="1:8" x14ac:dyDescent="0.25">
      <c r="A2179" s="53"/>
      <c r="B2179" s="53"/>
      <c r="C2179" s="53"/>
      <c r="D2179" s="53"/>
      <c r="E2179" s="53"/>
      <c r="F2179" s="53"/>
      <c r="G2179" s="53"/>
      <c r="H2179" s="53"/>
    </row>
    <row r="2180" spans="1:8" x14ac:dyDescent="0.25">
      <c r="A2180" s="53"/>
      <c r="B2180" s="53"/>
      <c r="C2180" s="53"/>
      <c r="D2180" s="53"/>
      <c r="E2180" s="53"/>
      <c r="F2180" s="53"/>
      <c r="G2180" s="53"/>
      <c r="H2180" s="53"/>
    </row>
    <row r="2181" spans="1:8" x14ac:dyDescent="0.25">
      <c r="A2181" s="53"/>
      <c r="B2181" s="53"/>
      <c r="C2181" s="53"/>
      <c r="D2181" s="53"/>
      <c r="E2181" s="53"/>
      <c r="F2181" s="53"/>
      <c r="G2181" s="53"/>
      <c r="H2181" s="53"/>
    </row>
    <row r="2182" spans="1:8" x14ac:dyDescent="0.25">
      <c r="A2182" s="53"/>
      <c r="B2182" s="53"/>
      <c r="C2182" s="53"/>
      <c r="D2182" s="53"/>
      <c r="E2182" s="53"/>
      <c r="F2182" s="53"/>
      <c r="G2182" s="53"/>
      <c r="H2182" s="53"/>
    </row>
    <row r="2183" spans="1:8" x14ac:dyDescent="0.25">
      <c r="A2183" s="53"/>
      <c r="B2183" s="53"/>
      <c r="C2183" s="53"/>
      <c r="D2183" s="53"/>
      <c r="E2183" s="53"/>
      <c r="F2183" s="53"/>
      <c r="G2183" s="53"/>
      <c r="H2183" s="53"/>
    </row>
    <row r="2184" spans="1:8" x14ac:dyDescent="0.25">
      <c r="A2184" s="53"/>
      <c r="B2184" s="53"/>
      <c r="C2184" s="53"/>
      <c r="D2184" s="53"/>
      <c r="E2184" s="53"/>
      <c r="F2184" s="53"/>
      <c r="G2184" s="53"/>
      <c r="H2184" s="53"/>
    </row>
    <row r="2185" spans="1:8" x14ac:dyDescent="0.25">
      <c r="A2185" s="53"/>
      <c r="B2185" s="53"/>
      <c r="C2185" s="53"/>
      <c r="D2185" s="53"/>
      <c r="E2185" s="53"/>
      <c r="F2185" s="53"/>
      <c r="G2185" s="53"/>
      <c r="H2185" s="53"/>
    </row>
    <row r="2186" spans="1:8" x14ac:dyDescent="0.25">
      <c r="A2186" s="53"/>
      <c r="B2186" s="53"/>
      <c r="C2186" s="53"/>
      <c r="D2186" s="53"/>
      <c r="E2186" s="53"/>
      <c r="F2186" s="53"/>
      <c r="G2186" s="53"/>
      <c r="H2186" s="53"/>
    </row>
    <row r="2187" spans="1:8" x14ac:dyDescent="0.25">
      <c r="A2187" s="53"/>
      <c r="B2187" s="53"/>
      <c r="C2187" s="53"/>
      <c r="D2187" s="53"/>
      <c r="E2187" s="53"/>
      <c r="F2187" s="53"/>
      <c r="G2187" s="53"/>
      <c r="H2187" s="53"/>
    </row>
    <row r="2188" spans="1:8" x14ac:dyDescent="0.25">
      <c r="A2188" s="53"/>
      <c r="B2188" s="53"/>
      <c r="C2188" s="53"/>
      <c r="D2188" s="53"/>
      <c r="E2188" s="53"/>
      <c r="F2188" s="53"/>
      <c r="G2188" s="53"/>
      <c r="H2188" s="53"/>
    </row>
    <row r="2189" spans="1:8" x14ac:dyDescent="0.25">
      <c r="A2189" s="53"/>
      <c r="B2189" s="53"/>
      <c r="C2189" s="53"/>
      <c r="D2189" s="53"/>
      <c r="E2189" s="53"/>
      <c r="F2189" s="53"/>
      <c r="G2189" s="53"/>
      <c r="H2189" s="53"/>
    </row>
    <row r="2190" spans="1:8" x14ac:dyDescent="0.25">
      <c r="A2190" s="53"/>
      <c r="B2190" s="53"/>
      <c r="C2190" s="53"/>
      <c r="D2190" s="53"/>
      <c r="E2190" s="53"/>
      <c r="F2190" s="53"/>
      <c r="G2190" s="53"/>
      <c r="H2190" s="53"/>
    </row>
    <row r="2191" spans="1:8" x14ac:dyDescent="0.25">
      <c r="A2191" s="53"/>
      <c r="B2191" s="53"/>
      <c r="C2191" s="53"/>
      <c r="D2191" s="53"/>
      <c r="E2191" s="53"/>
      <c r="F2191" s="53"/>
      <c r="G2191" s="53"/>
      <c r="H2191" s="53"/>
    </row>
    <row r="2192" spans="1:8" x14ac:dyDescent="0.25">
      <c r="A2192" s="53"/>
      <c r="B2192" s="53"/>
      <c r="C2192" s="53"/>
      <c r="D2192" s="53"/>
      <c r="E2192" s="53"/>
      <c r="F2192" s="53"/>
      <c r="G2192" s="53"/>
      <c r="H2192" s="53"/>
    </row>
    <row r="2193" spans="1:8" x14ac:dyDescent="0.25">
      <c r="A2193" s="53"/>
      <c r="B2193" s="53"/>
      <c r="C2193" s="53"/>
      <c r="D2193" s="53"/>
      <c r="E2193" s="53"/>
      <c r="F2193" s="53"/>
      <c r="G2193" s="53"/>
      <c r="H2193" s="53"/>
    </row>
    <row r="2194" spans="1:8" x14ac:dyDescent="0.25">
      <c r="A2194" s="53"/>
      <c r="B2194" s="53"/>
      <c r="C2194" s="53"/>
      <c r="D2194" s="53"/>
      <c r="E2194" s="53"/>
      <c r="F2194" s="53"/>
      <c r="G2194" s="53"/>
      <c r="H2194" s="53"/>
    </row>
    <row r="2195" spans="1:8" x14ac:dyDescent="0.25">
      <c r="A2195" s="53"/>
      <c r="B2195" s="53"/>
      <c r="C2195" s="53"/>
      <c r="D2195" s="53"/>
      <c r="E2195" s="53"/>
      <c r="F2195" s="53"/>
      <c r="G2195" s="53"/>
      <c r="H2195" s="53"/>
    </row>
    <row r="2196" spans="1:8" x14ac:dyDescent="0.25">
      <c r="A2196" s="53"/>
      <c r="B2196" s="53"/>
      <c r="C2196" s="53"/>
      <c r="D2196" s="53"/>
      <c r="E2196" s="53"/>
      <c r="F2196" s="53"/>
      <c r="G2196" s="53"/>
      <c r="H2196" s="53"/>
    </row>
    <row r="2197" spans="1:8" x14ac:dyDescent="0.25">
      <c r="A2197" s="53"/>
      <c r="B2197" s="53"/>
      <c r="C2197" s="53"/>
      <c r="D2197" s="53"/>
      <c r="E2197" s="53"/>
      <c r="F2197" s="53"/>
      <c r="G2197" s="53"/>
      <c r="H2197" s="53"/>
    </row>
    <row r="2198" spans="1:8" x14ac:dyDescent="0.25">
      <c r="A2198" s="53"/>
      <c r="B2198" s="53"/>
      <c r="C2198" s="53"/>
      <c r="D2198" s="53"/>
      <c r="E2198" s="53"/>
      <c r="F2198" s="53"/>
      <c r="G2198" s="53"/>
      <c r="H2198" s="53"/>
    </row>
    <row r="2199" spans="1:8" x14ac:dyDescent="0.25">
      <c r="A2199" s="53"/>
      <c r="B2199" s="53"/>
      <c r="C2199" s="53"/>
      <c r="D2199" s="53"/>
      <c r="E2199" s="53"/>
      <c r="F2199" s="53"/>
      <c r="G2199" s="53"/>
      <c r="H2199" s="53"/>
    </row>
    <row r="2200" spans="1:8" x14ac:dyDescent="0.25">
      <c r="A2200" s="53"/>
      <c r="B2200" s="53"/>
      <c r="C2200" s="53"/>
      <c r="D2200" s="53"/>
      <c r="E2200" s="53"/>
      <c r="F2200" s="53"/>
      <c r="G2200" s="53"/>
      <c r="H2200" s="53"/>
    </row>
    <row r="2201" spans="1:8" x14ac:dyDescent="0.25">
      <c r="A2201" s="53"/>
      <c r="B2201" s="53"/>
      <c r="C2201" s="53"/>
      <c r="D2201" s="53"/>
      <c r="E2201" s="53"/>
      <c r="F2201" s="53"/>
      <c r="G2201" s="53"/>
      <c r="H2201" s="53"/>
    </row>
    <row r="2202" spans="1:8" x14ac:dyDescent="0.25">
      <c r="A2202" s="53"/>
      <c r="B2202" s="53"/>
      <c r="C2202" s="53"/>
      <c r="D2202" s="53"/>
      <c r="E2202" s="53"/>
      <c r="F2202" s="53"/>
      <c r="G2202" s="53"/>
      <c r="H2202" s="53"/>
    </row>
    <row r="2203" spans="1:8" x14ac:dyDescent="0.25">
      <c r="A2203" s="53"/>
      <c r="B2203" s="53"/>
      <c r="C2203" s="53"/>
      <c r="D2203" s="53"/>
      <c r="E2203" s="53"/>
      <c r="F2203" s="53"/>
      <c r="G2203" s="53"/>
      <c r="H2203" s="53"/>
    </row>
    <row r="2204" spans="1:8" x14ac:dyDescent="0.25">
      <c r="A2204" s="53"/>
      <c r="B2204" s="53"/>
      <c r="C2204" s="53"/>
      <c r="D2204" s="53"/>
      <c r="E2204" s="53"/>
      <c r="F2204" s="53"/>
      <c r="G2204" s="53"/>
      <c r="H2204" s="53"/>
    </row>
    <row r="2205" spans="1:8" x14ac:dyDescent="0.25">
      <c r="A2205" s="53"/>
      <c r="B2205" s="53"/>
      <c r="C2205" s="53"/>
      <c r="D2205" s="53"/>
      <c r="E2205" s="53"/>
      <c r="F2205" s="53"/>
      <c r="G2205" s="53"/>
      <c r="H2205" s="53"/>
    </row>
    <row r="2206" spans="1:8" x14ac:dyDescent="0.25">
      <c r="A2206" s="53"/>
      <c r="B2206" s="53"/>
      <c r="C2206" s="53"/>
      <c r="D2206" s="53"/>
      <c r="E2206" s="53"/>
      <c r="F2206" s="53"/>
      <c r="G2206" s="53"/>
      <c r="H2206" s="53"/>
    </row>
    <row r="2207" spans="1:8" x14ac:dyDescent="0.25">
      <c r="A2207" s="53"/>
      <c r="B2207" s="53"/>
      <c r="C2207" s="53"/>
      <c r="D2207" s="53"/>
      <c r="E2207" s="53"/>
      <c r="F2207" s="53"/>
      <c r="G2207" s="53"/>
      <c r="H2207" s="53"/>
    </row>
    <row r="2208" spans="1:8" x14ac:dyDescent="0.25">
      <c r="A2208" s="53"/>
      <c r="B2208" s="53"/>
      <c r="C2208" s="53"/>
      <c r="D2208" s="53"/>
      <c r="E2208" s="53"/>
      <c r="F2208" s="53"/>
      <c r="G2208" s="53"/>
      <c r="H2208" s="53"/>
    </row>
    <row r="2209" spans="1:8" x14ac:dyDescent="0.25">
      <c r="A2209" s="53"/>
      <c r="B2209" s="53"/>
      <c r="C2209" s="53"/>
      <c r="D2209" s="53"/>
      <c r="E2209" s="53"/>
      <c r="F2209" s="53"/>
      <c r="G2209" s="53"/>
      <c r="H2209" s="53"/>
    </row>
    <row r="2210" spans="1:8" x14ac:dyDescent="0.25">
      <c r="A2210" s="53"/>
      <c r="B2210" s="53"/>
      <c r="C2210" s="53"/>
      <c r="D2210" s="53"/>
      <c r="E2210" s="53"/>
      <c r="F2210" s="53"/>
      <c r="G2210" s="53"/>
      <c r="H2210" s="53"/>
    </row>
    <row r="2211" spans="1:8" x14ac:dyDescent="0.25">
      <c r="A2211" s="53"/>
      <c r="B2211" s="53"/>
      <c r="C2211" s="53"/>
      <c r="D2211" s="53"/>
      <c r="E2211" s="53"/>
      <c r="F2211" s="53"/>
      <c r="G2211" s="53"/>
      <c r="H2211" s="53"/>
    </row>
    <row r="2212" spans="1:8" x14ac:dyDescent="0.25">
      <c r="A2212" s="53"/>
      <c r="B2212" s="53"/>
      <c r="C2212" s="53"/>
      <c r="D2212" s="53"/>
      <c r="E2212" s="53"/>
      <c r="F2212" s="53"/>
      <c r="G2212" s="53"/>
      <c r="H2212" s="53"/>
    </row>
    <row r="2213" spans="1:8" x14ac:dyDescent="0.25">
      <c r="A2213" s="53"/>
      <c r="B2213" s="53"/>
      <c r="C2213" s="53"/>
      <c r="D2213" s="53"/>
      <c r="E2213" s="53"/>
      <c r="F2213" s="53"/>
      <c r="G2213" s="53"/>
      <c r="H2213" s="53"/>
    </row>
    <row r="2214" spans="1:8" x14ac:dyDescent="0.25">
      <c r="A2214" s="53"/>
      <c r="B2214" s="53"/>
      <c r="C2214" s="53"/>
      <c r="D2214" s="53"/>
      <c r="E2214" s="53"/>
      <c r="F2214" s="53"/>
      <c r="G2214" s="53"/>
      <c r="H2214" s="53"/>
    </row>
    <row r="2215" spans="1:8" x14ac:dyDescent="0.25">
      <c r="A2215" s="53"/>
      <c r="B2215" s="53"/>
      <c r="C2215" s="53"/>
      <c r="D2215" s="53"/>
      <c r="E2215" s="53"/>
      <c r="F2215" s="53"/>
      <c r="G2215" s="53"/>
      <c r="H2215" s="53"/>
    </row>
    <row r="2216" spans="1:8" x14ac:dyDescent="0.25">
      <c r="A2216" s="53"/>
      <c r="B2216" s="53"/>
      <c r="C2216" s="53"/>
      <c r="D2216" s="53"/>
      <c r="E2216" s="53"/>
      <c r="F2216" s="53"/>
      <c r="G2216" s="53"/>
      <c r="H2216" s="53"/>
    </row>
    <row r="2217" spans="1:8" x14ac:dyDescent="0.25">
      <c r="A2217" s="53"/>
      <c r="B2217" s="53"/>
      <c r="C2217" s="53"/>
      <c r="D2217" s="53"/>
      <c r="E2217" s="53"/>
      <c r="F2217" s="53"/>
      <c r="G2217" s="53"/>
      <c r="H2217" s="53"/>
    </row>
    <row r="2218" spans="1:8" x14ac:dyDescent="0.25">
      <c r="A2218" s="53"/>
      <c r="B2218" s="53"/>
      <c r="C2218" s="53"/>
      <c r="D2218" s="53"/>
      <c r="E2218" s="53"/>
      <c r="F2218" s="53"/>
      <c r="G2218" s="53"/>
      <c r="H2218" s="53"/>
    </row>
    <row r="2219" spans="1:8" x14ac:dyDescent="0.25">
      <c r="A2219" s="53"/>
      <c r="B2219" s="53"/>
      <c r="C2219" s="53"/>
      <c r="D2219" s="53"/>
      <c r="E2219" s="53"/>
      <c r="F2219" s="53"/>
      <c r="G2219" s="53"/>
      <c r="H2219" s="53"/>
    </row>
    <row r="2220" spans="1:8" x14ac:dyDescent="0.25">
      <c r="A2220" s="53"/>
      <c r="B2220" s="53"/>
      <c r="C2220" s="53"/>
      <c r="D2220" s="53"/>
      <c r="E2220" s="53"/>
      <c r="F2220" s="53"/>
      <c r="G2220" s="53"/>
      <c r="H2220" s="53"/>
    </row>
    <row r="2221" spans="1:8" x14ac:dyDescent="0.25">
      <c r="A2221" s="53"/>
      <c r="B2221" s="53"/>
      <c r="C2221" s="53"/>
      <c r="D2221" s="53"/>
      <c r="E2221" s="53"/>
      <c r="F2221" s="53"/>
      <c r="G2221" s="53"/>
      <c r="H2221" s="53"/>
    </row>
    <row r="2222" spans="1:8" x14ac:dyDescent="0.25">
      <c r="A2222" s="53"/>
      <c r="B2222" s="53"/>
      <c r="C2222" s="53"/>
      <c r="D2222" s="53"/>
      <c r="E2222" s="53"/>
      <c r="F2222" s="53"/>
      <c r="G2222" s="53"/>
      <c r="H2222" s="53"/>
    </row>
    <row r="2223" spans="1:8" x14ac:dyDescent="0.25">
      <c r="A2223" s="53"/>
      <c r="B2223" s="53"/>
      <c r="C2223" s="53"/>
      <c r="D2223" s="53"/>
      <c r="E2223" s="53"/>
      <c r="F2223" s="53"/>
      <c r="G2223" s="53"/>
      <c r="H2223" s="53"/>
    </row>
    <row r="2224" spans="1:8" x14ac:dyDescent="0.25">
      <c r="A2224" s="53"/>
      <c r="B2224" s="53"/>
      <c r="C2224" s="53"/>
      <c r="D2224" s="53"/>
      <c r="E2224" s="53"/>
      <c r="F2224" s="53"/>
      <c r="G2224" s="53"/>
      <c r="H2224" s="53"/>
    </row>
    <row r="2225" spans="1:8" x14ac:dyDescent="0.25">
      <c r="A2225" s="53"/>
      <c r="B2225" s="53"/>
      <c r="C2225" s="53"/>
      <c r="D2225" s="53"/>
      <c r="E2225" s="53"/>
      <c r="F2225" s="53"/>
      <c r="G2225" s="53"/>
      <c r="H2225" s="53"/>
    </row>
    <row r="2226" spans="1:8" x14ac:dyDescent="0.25">
      <c r="A2226" s="53"/>
      <c r="B2226" s="53"/>
      <c r="C2226" s="53"/>
      <c r="D2226" s="53"/>
      <c r="E2226" s="53"/>
      <c r="F2226" s="53"/>
      <c r="G2226" s="53"/>
      <c r="H2226" s="53"/>
    </row>
    <row r="2227" spans="1:8" x14ac:dyDescent="0.25">
      <c r="A2227" s="53"/>
      <c r="B2227" s="53"/>
      <c r="C2227" s="53"/>
      <c r="D2227" s="53"/>
      <c r="E2227" s="53"/>
      <c r="F2227" s="53"/>
      <c r="G2227" s="53"/>
      <c r="H2227" s="53"/>
    </row>
    <row r="2228" spans="1:8" x14ac:dyDescent="0.25">
      <c r="A2228" s="53"/>
      <c r="B2228" s="53"/>
      <c r="C2228" s="53"/>
      <c r="D2228" s="53"/>
      <c r="E2228" s="53"/>
      <c r="F2228" s="53"/>
      <c r="G2228" s="53"/>
      <c r="H2228" s="53"/>
    </row>
    <row r="2229" spans="1:8" x14ac:dyDescent="0.25">
      <c r="A2229" s="53"/>
      <c r="B2229" s="53"/>
      <c r="C2229" s="53"/>
      <c r="D2229" s="53"/>
      <c r="E2229" s="53"/>
      <c r="F2229" s="53"/>
      <c r="G2229" s="53"/>
      <c r="H2229" s="53"/>
    </row>
    <row r="2230" spans="1:8" x14ac:dyDescent="0.25">
      <c r="A2230" s="53"/>
      <c r="B2230" s="53"/>
      <c r="C2230" s="53"/>
      <c r="D2230" s="53"/>
      <c r="E2230" s="53"/>
      <c r="F2230" s="53"/>
      <c r="G2230" s="53"/>
      <c r="H2230" s="53"/>
    </row>
    <row r="2231" spans="1:8" x14ac:dyDescent="0.25">
      <c r="A2231" s="53"/>
      <c r="B2231" s="53"/>
      <c r="C2231" s="53"/>
      <c r="D2231" s="53"/>
      <c r="E2231" s="53"/>
      <c r="F2231" s="53"/>
      <c r="G2231" s="53"/>
      <c r="H2231" s="53"/>
    </row>
    <row r="2232" spans="1:8" x14ac:dyDescent="0.25">
      <c r="A2232" s="53"/>
      <c r="B2232" s="53"/>
      <c r="C2232" s="53"/>
      <c r="D2232" s="53"/>
      <c r="E2232" s="53"/>
      <c r="F2232" s="53"/>
      <c r="G2232" s="53"/>
      <c r="H2232" s="53"/>
    </row>
    <row r="2233" spans="1:8" x14ac:dyDescent="0.25">
      <c r="A2233" s="53"/>
      <c r="B2233" s="53"/>
      <c r="C2233" s="53"/>
      <c r="D2233" s="53"/>
      <c r="E2233" s="53"/>
      <c r="F2233" s="53"/>
      <c r="G2233" s="53"/>
      <c r="H2233" s="53"/>
    </row>
    <row r="2234" spans="1:8" x14ac:dyDescent="0.25">
      <c r="A2234" s="53"/>
      <c r="B2234" s="53"/>
      <c r="C2234" s="53"/>
      <c r="D2234" s="53"/>
      <c r="E2234" s="53"/>
      <c r="F2234" s="53"/>
      <c r="G2234" s="53"/>
      <c r="H2234" s="53"/>
    </row>
    <row r="2235" spans="1:8" x14ac:dyDescent="0.25">
      <c r="A2235" s="53"/>
      <c r="B2235" s="53"/>
      <c r="C2235" s="53"/>
      <c r="D2235" s="53"/>
      <c r="E2235" s="53"/>
      <c r="F2235" s="53"/>
      <c r="G2235" s="53"/>
      <c r="H2235" s="53"/>
    </row>
    <row r="2236" spans="1:8" x14ac:dyDescent="0.25">
      <c r="A2236" s="53"/>
      <c r="B2236" s="53"/>
      <c r="C2236" s="53"/>
      <c r="D2236" s="53"/>
      <c r="E2236" s="53"/>
      <c r="F2236" s="53"/>
      <c r="G2236" s="53"/>
      <c r="H2236" s="53"/>
    </row>
    <row r="2237" spans="1:8" x14ac:dyDescent="0.25">
      <c r="A2237" s="53"/>
      <c r="B2237" s="53"/>
      <c r="C2237" s="53"/>
      <c r="D2237" s="53"/>
      <c r="E2237" s="53"/>
      <c r="F2237" s="53"/>
      <c r="G2237" s="53"/>
      <c r="H2237" s="53"/>
    </row>
    <row r="2238" spans="1:8" x14ac:dyDescent="0.25">
      <c r="A2238" s="53"/>
      <c r="B2238" s="53"/>
      <c r="C2238" s="53"/>
      <c r="D2238" s="53"/>
      <c r="E2238" s="53"/>
      <c r="F2238" s="53"/>
      <c r="G2238" s="53"/>
      <c r="H2238" s="53"/>
    </row>
    <row r="2239" spans="1:8" x14ac:dyDescent="0.25">
      <c r="A2239" s="53"/>
      <c r="B2239" s="53"/>
      <c r="C2239" s="53"/>
      <c r="D2239" s="53"/>
      <c r="E2239" s="53"/>
      <c r="F2239" s="53"/>
      <c r="G2239" s="53"/>
      <c r="H2239" s="53"/>
    </row>
    <row r="2240" spans="1:8" x14ac:dyDescent="0.25">
      <c r="A2240" s="53"/>
      <c r="B2240" s="53"/>
      <c r="C2240" s="53"/>
      <c r="D2240" s="53"/>
      <c r="E2240" s="53"/>
      <c r="F2240" s="53"/>
      <c r="G2240" s="53"/>
      <c r="H2240" s="53"/>
    </row>
    <row r="2241" spans="1:8" x14ac:dyDescent="0.25">
      <c r="A2241" s="53"/>
      <c r="B2241" s="53"/>
      <c r="C2241" s="53"/>
      <c r="D2241" s="53"/>
      <c r="E2241" s="53"/>
      <c r="F2241" s="53"/>
      <c r="G2241" s="53"/>
      <c r="H2241" s="53"/>
    </row>
    <row r="2242" spans="1:8" x14ac:dyDescent="0.25">
      <c r="A2242" s="53"/>
      <c r="B2242" s="53"/>
      <c r="C2242" s="53"/>
      <c r="D2242" s="53"/>
      <c r="E2242" s="53"/>
      <c r="F2242" s="53"/>
      <c r="G2242" s="53"/>
      <c r="H2242" s="53"/>
    </row>
    <row r="2243" spans="1:8" x14ac:dyDescent="0.25">
      <c r="A2243" s="53"/>
      <c r="B2243" s="53"/>
      <c r="C2243" s="53"/>
      <c r="D2243" s="53"/>
      <c r="E2243" s="53"/>
      <c r="F2243" s="53"/>
      <c r="G2243" s="53"/>
      <c r="H2243" s="53"/>
    </row>
    <row r="2244" spans="1:8" x14ac:dyDescent="0.25">
      <c r="A2244" s="53"/>
      <c r="B2244" s="53"/>
      <c r="C2244" s="53"/>
      <c r="D2244" s="53"/>
      <c r="E2244" s="53"/>
      <c r="F2244" s="53"/>
      <c r="G2244" s="53"/>
      <c r="H2244" s="53"/>
    </row>
    <row r="2245" spans="1:8" x14ac:dyDescent="0.25">
      <c r="A2245" s="53"/>
      <c r="B2245" s="53"/>
      <c r="C2245" s="53"/>
      <c r="D2245" s="53"/>
      <c r="E2245" s="53"/>
      <c r="F2245" s="53"/>
      <c r="G2245" s="53"/>
      <c r="H2245" s="53"/>
    </row>
    <row r="2246" spans="1:8" x14ac:dyDescent="0.25">
      <c r="A2246" s="53"/>
      <c r="B2246" s="53"/>
      <c r="C2246" s="53"/>
      <c r="D2246" s="53"/>
      <c r="E2246" s="53"/>
      <c r="F2246" s="53"/>
      <c r="G2246" s="53"/>
      <c r="H2246" s="53"/>
    </row>
    <row r="2247" spans="1:8" x14ac:dyDescent="0.25">
      <c r="A2247" s="53"/>
      <c r="B2247" s="53"/>
      <c r="C2247" s="53"/>
      <c r="D2247" s="53"/>
      <c r="E2247" s="53"/>
      <c r="F2247" s="53"/>
      <c r="G2247" s="53"/>
      <c r="H2247" s="53"/>
    </row>
    <row r="2248" spans="1:8" x14ac:dyDescent="0.25">
      <c r="A2248" s="53"/>
      <c r="B2248" s="53"/>
      <c r="C2248" s="53"/>
      <c r="D2248" s="53"/>
      <c r="E2248" s="53"/>
      <c r="F2248" s="53"/>
      <c r="G2248" s="53"/>
      <c r="H2248" s="53"/>
    </row>
    <row r="2249" spans="1:8" x14ac:dyDescent="0.25">
      <c r="A2249" s="53"/>
      <c r="B2249" s="53"/>
      <c r="C2249" s="53"/>
      <c r="D2249" s="53"/>
      <c r="E2249" s="53"/>
      <c r="F2249" s="53"/>
      <c r="G2249" s="53"/>
      <c r="H2249" s="53"/>
    </row>
    <row r="2250" spans="1:8" x14ac:dyDescent="0.25">
      <c r="A2250" s="53"/>
      <c r="B2250" s="53"/>
      <c r="C2250" s="53"/>
      <c r="D2250" s="53"/>
      <c r="E2250" s="53"/>
      <c r="F2250" s="53"/>
      <c r="G2250" s="53"/>
      <c r="H2250" s="53"/>
    </row>
    <row r="2251" spans="1:8" x14ac:dyDescent="0.25">
      <c r="A2251" s="53"/>
      <c r="B2251" s="53"/>
      <c r="C2251" s="53"/>
      <c r="D2251" s="53"/>
      <c r="E2251" s="53"/>
      <c r="F2251" s="53"/>
      <c r="G2251" s="53"/>
      <c r="H2251" s="53"/>
    </row>
    <row r="2252" spans="1:8" x14ac:dyDescent="0.25">
      <c r="A2252" s="53"/>
      <c r="B2252" s="53"/>
      <c r="C2252" s="53"/>
      <c r="D2252" s="53"/>
      <c r="E2252" s="53"/>
      <c r="F2252" s="53"/>
      <c r="G2252" s="53"/>
      <c r="H2252" s="53"/>
    </row>
    <row r="2253" spans="1:8" x14ac:dyDescent="0.25">
      <c r="A2253" s="53"/>
      <c r="B2253" s="53"/>
      <c r="C2253" s="53"/>
      <c r="D2253" s="53"/>
      <c r="E2253" s="53"/>
      <c r="F2253" s="53"/>
      <c r="G2253" s="53"/>
      <c r="H2253" s="53"/>
    </row>
    <row r="2254" spans="1:8" x14ac:dyDescent="0.25">
      <c r="A2254" s="53"/>
      <c r="B2254" s="53"/>
      <c r="C2254" s="53"/>
      <c r="D2254" s="53"/>
      <c r="E2254" s="53"/>
      <c r="F2254" s="53"/>
      <c r="G2254" s="53"/>
      <c r="H2254" s="53"/>
    </row>
    <row r="2255" spans="1:8" x14ac:dyDescent="0.25">
      <c r="A2255" s="53"/>
      <c r="B2255" s="53"/>
      <c r="C2255" s="53"/>
      <c r="D2255" s="53"/>
      <c r="E2255" s="53"/>
      <c r="F2255" s="53"/>
      <c r="G2255" s="53"/>
      <c r="H2255" s="53"/>
    </row>
    <row r="2256" spans="1:8" x14ac:dyDescent="0.25">
      <c r="A2256" s="53"/>
      <c r="B2256" s="53"/>
      <c r="C2256" s="53"/>
      <c r="D2256" s="53"/>
      <c r="E2256" s="53"/>
      <c r="F2256" s="53"/>
      <c r="G2256" s="53"/>
      <c r="H2256" s="53"/>
    </row>
    <row r="2257" spans="1:8" x14ac:dyDescent="0.25">
      <c r="A2257" s="53"/>
      <c r="B2257" s="53"/>
      <c r="C2257" s="53"/>
      <c r="D2257" s="53"/>
      <c r="E2257" s="53"/>
      <c r="F2257" s="53"/>
      <c r="G2257" s="53"/>
      <c r="H2257" s="53"/>
    </row>
    <row r="2258" spans="1:8" x14ac:dyDescent="0.25">
      <c r="A2258" s="53"/>
      <c r="B2258" s="53"/>
      <c r="C2258" s="53"/>
      <c r="D2258" s="53"/>
      <c r="E2258" s="53"/>
      <c r="F2258" s="53"/>
      <c r="G2258" s="53"/>
      <c r="H2258" s="53"/>
    </row>
    <row r="2259" spans="1:8" x14ac:dyDescent="0.25">
      <c r="A2259" s="53"/>
      <c r="B2259" s="53"/>
      <c r="C2259" s="53"/>
      <c r="D2259" s="53"/>
      <c r="E2259" s="53"/>
      <c r="F2259" s="53"/>
      <c r="G2259" s="53"/>
      <c r="H2259" s="53"/>
    </row>
    <row r="2260" spans="1:8" x14ac:dyDescent="0.25">
      <c r="A2260" s="53"/>
      <c r="B2260" s="53"/>
      <c r="C2260" s="53"/>
      <c r="D2260" s="53"/>
      <c r="E2260" s="53"/>
      <c r="F2260" s="53"/>
      <c r="G2260" s="53"/>
      <c r="H2260" s="53"/>
    </row>
    <row r="2261" spans="1:8" x14ac:dyDescent="0.25">
      <c r="A2261" s="53"/>
      <c r="B2261" s="53"/>
      <c r="C2261" s="53"/>
      <c r="D2261" s="53"/>
      <c r="E2261" s="53"/>
      <c r="F2261" s="53"/>
      <c r="G2261" s="53"/>
      <c r="H2261" s="53"/>
    </row>
    <row r="2262" spans="1:8" x14ac:dyDescent="0.25">
      <c r="A2262" s="53"/>
      <c r="B2262" s="53"/>
      <c r="C2262" s="53"/>
      <c r="D2262" s="53"/>
      <c r="E2262" s="53"/>
      <c r="F2262" s="53"/>
      <c r="G2262" s="53"/>
      <c r="H2262" s="53"/>
    </row>
    <row r="2263" spans="1:8" x14ac:dyDescent="0.25">
      <c r="A2263" s="53"/>
      <c r="B2263" s="53"/>
      <c r="C2263" s="53"/>
      <c r="D2263" s="53"/>
      <c r="E2263" s="53"/>
      <c r="F2263" s="53"/>
      <c r="G2263" s="53"/>
      <c r="H2263" s="53"/>
    </row>
    <row r="2264" spans="1:8" x14ac:dyDescent="0.25">
      <c r="A2264" s="53"/>
      <c r="B2264" s="53"/>
      <c r="C2264" s="53"/>
      <c r="D2264" s="53"/>
      <c r="E2264" s="53"/>
      <c r="F2264" s="53"/>
      <c r="G2264" s="53"/>
      <c r="H2264" s="53"/>
    </row>
    <row r="2265" spans="1:8" x14ac:dyDescent="0.25">
      <c r="A2265" s="53"/>
      <c r="B2265" s="53"/>
      <c r="C2265" s="53"/>
      <c r="D2265" s="53"/>
      <c r="E2265" s="53"/>
      <c r="F2265" s="53"/>
      <c r="G2265" s="53"/>
      <c r="H2265" s="53"/>
    </row>
    <row r="2266" spans="1:8" x14ac:dyDescent="0.25">
      <c r="A2266" s="53"/>
      <c r="B2266" s="53"/>
      <c r="C2266" s="53"/>
      <c r="D2266" s="53"/>
      <c r="E2266" s="53"/>
      <c r="F2266" s="53"/>
      <c r="G2266" s="53"/>
      <c r="H2266" s="53"/>
    </row>
    <row r="2267" spans="1:8" x14ac:dyDescent="0.25">
      <c r="A2267" s="53"/>
      <c r="B2267" s="53"/>
      <c r="C2267" s="53"/>
      <c r="D2267" s="53"/>
      <c r="E2267" s="53"/>
      <c r="F2267" s="53"/>
      <c r="G2267" s="53"/>
      <c r="H2267" s="53"/>
    </row>
    <row r="2268" spans="1:8" x14ac:dyDescent="0.25">
      <c r="A2268" s="53"/>
      <c r="B2268" s="53"/>
      <c r="C2268" s="53"/>
      <c r="D2268" s="53"/>
      <c r="E2268" s="53"/>
      <c r="F2268" s="53"/>
      <c r="G2268" s="53"/>
      <c r="H2268" s="53"/>
    </row>
    <row r="2269" spans="1:8" x14ac:dyDescent="0.25">
      <c r="A2269" s="53"/>
      <c r="B2269" s="53"/>
      <c r="C2269" s="53"/>
      <c r="D2269" s="53"/>
      <c r="E2269" s="53"/>
      <c r="F2269" s="53"/>
      <c r="G2269" s="53"/>
      <c r="H2269" s="53"/>
    </row>
    <row r="2270" spans="1:8" x14ac:dyDescent="0.25">
      <c r="A2270" s="53"/>
      <c r="B2270" s="53"/>
      <c r="C2270" s="53"/>
      <c r="D2270" s="53"/>
      <c r="E2270" s="53"/>
      <c r="F2270" s="53"/>
      <c r="G2270" s="53"/>
      <c r="H2270" s="53"/>
    </row>
    <row r="2271" spans="1:8" x14ac:dyDescent="0.25">
      <c r="A2271" s="53"/>
      <c r="B2271" s="53"/>
      <c r="C2271" s="53"/>
      <c r="D2271" s="53"/>
      <c r="E2271" s="53"/>
      <c r="F2271" s="53"/>
      <c r="G2271" s="53"/>
      <c r="H2271" s="53"/>
    </row>
    <row r="2272" spans="1:8" x14ac:dyDescent="0.25">
      <c r="A2272" s="53"/>
      <c r="B2272" s="53"/>
      <c r="C2272" s="53"/>
      <c r="D2272" s="53"/>
      <c r="E2272" s="53"/>
      <c r="F2272" s="53"/>
      <c r="G2272" s="53"/>
      <c r="H2272" s="53"/>
    </row>
    <row r="2273" spans="1:8" x14ac:dyDescent="0.25">
      <c r="A2273" s="53"/>
      <c r="B2273" s="53"/>
      <c r="C2273" s="53"/>
      <c r="D2273" s="53"/>
      <c r="E2273" s="53"/>
      <c r="F2273" s="53"/>
      <c r="G2273" s="53"/>
      <c r="H2273" s="53"/>
    </row>
    <row r="2274" spans="1:8" x14ac:dyDescent="0.25">
      <c r="A2274" s="53"/>
      <c r="B2274" s="53"/>
      <c r="C2274" s="53"/>
      <c r="D2274" s="53"/>
      <c r="E2274" s="53"/>
      <c r="F2274" s="53"/>
      <c r="G2274" s="53"/>
      <c r="H2274" s="53"/>
    </row>
    <row r="2275" spans="1:8" x14ac:dyDescent="0.25">
      <c r="A2275" s="53"/>
      <c r="B2275" s="53"/>
      <c r="C2275" s="53"/>
      <c r="D2275" s="53"/>
      <c r="E2275" s="53"/>
      <c r="F2275" s="53"/>
      <c r="G2275" s="53"/>
      <c r="H2275" s="53"/>
    </row>
    <row r="2276" spans="1:8" x14ac:dyDescent="0.25">
      <c r="A2276" s="53"/>
      <c r="B2276" s="53"/>
      <c r="C2276" s="53"/>
      <c r="D2276" s="53"/>
      <c r="E2276" s="53"/>
      <c r="F2276" s="53"/>
      <c r="G2276" s="53"/>
      <c r="H2276" s="53"/>
    </row>
    <row r="2277" spans="1:8" x14ac:dyDescent="0.25">
      <c r="A2277" s="53"/>
      <c r="B2277" s="53"/>
      <c r="C2277" s="53"/>
      <c r="D2277" s="53"/>
      <c r="E2277" s="53"/>
      <c r="F2277" s="53"/>
      <c r="G2277" s="53"/>
      <c r="H2277" s="53"/>
    </row>
    <row r="2278" spans="1:8" x14ac:dyDescent="0.25">
      <c r="A2278" s="53"/>
      <c r="B2278" s="53"/>
      <c r="C2278" s="53"/>
      <c r="D2278" s="53"/>
      <c r="E2278" s="53"/>
      <c r="F2278" s="53"/>
      <c r="G2278" s="53"/>
      <c r="H2278" s="53"/>
    </row>
    <row r="2279" spans="1:8" x14ac:dyDescent="0.25">
      <c r="A2279" s="53"/>
      <c r="B2279" s="53"/>
      <c r="C2279" s="53"/>
      <c r="D2279" s="53"/>
      <c r="E2279" s="53"/>
      <c r="F2279" s="53"/>
      <c r="G2279" s="53"/>
      <c r="H2279" s="53"/>
    </row>
    <row r="2280" spans="1:8" x14ac:dyDescent="0.25">
      <c r="A2280" s="53"/>
      <c r="B2280" s="53"/>
      <c r="C2280" s="53"/>
      <c r="D2280" s="53"/>
      <c r="E2280" s="53"/>
      <c r="F2280" s="53"/>
      <c r="G2280" s="53"/>
      <c r="H2280" s="53"/>
    </row>
    <row r="2281" spans="1:8" x14ac:dyDescent="0.25">
      <c r="A2281" s="53"/>
      <c r="B2281" s="53"/>
      <c r="C2281" s="53"/>
      <c r="D2281" s="53"/>
      <c r="E2281" s="53"/>
      <c r="F2281" s="53"/>
      <c r="G2281" s="53"/>
      <c r="H2281" s="53"/>
    </row>
    <row r="2282" spans="1:8" x14ac:dyDescent="0.25">
      <c r="A2282" s="53"/>
      <c r="B2282" s="53"/>
      <c r="C2282" s="53"/>
      <c r="D2282" s="53"/>
      <c r="E2282" s="53"/>
      <c r="F2282" s="53"/>
      <c r="G2282" s="53"/>
      <c r="H2282" s="53"/>
    </row>
    <row r="2283" spans="1:8" x14ac:dyDescent="0.25">
      <c r="A2283" s="53"/>
      <c r="B2283" s="53"/>
      <c r="C2283" s="53"/>
      <c r="D2283" s="53"/>
      <c r="E2283" s="53"/>
      <c r="F2283" s="53"/>
      <c r="G2283" s="53"/>
      <c r="H2283" s="53"/>
    </row>
    <row r="2284" spans="1:8" x14ac:dyDescent="0.25">
      <c r="A2284" s="53"/>
      <c r="B2284" s="53"/>
      <c r="C2284" s="53"/>
      <c r="D2284" s="53"/>
      <c r="E2284" s="53"/>
      <c r="F2284" s="53"/>
      <c r="G2284" s="53"/>
      <c r="H2284" s="53"/>
    </row>
    <row r="2285" spans="1:8" x14ac:dyDescent="0.25">
      <c r="A2285" s="53"/>
      <c r="B2285" s="53"/>
      <c r="C2285" s="53"/>
      <c r="D2285" s="53"/>
      <c r="E2285" s="53"/>
      <c r="F2285" s="53"/>
      <c r="G2285" s="53"/>
      <c r="H2285" s="53"/>
    </row>
    <row r="2286" spans="1:8" x14ac:dyDescent="0.25">
      <c r="A2286" s="53"/>
      <c r="B2286" s="53"/>
      <c r="C2286" s="53"/>
      <c r="D2286" s="53"/>
      <c r="E2286" s="53"/>
      <c r="F2286" s="53"/>
      <c r="G2286" s="53"/>
      <c r="H2286" s="53"/>
    </row>
    <row r="2287" spans="1:8" x14ac:dyDescent="0.25">
      <c r="A2287" s="53"/>
      <c r="B2287" s="53"/>
      <c r="C2287" s="53"/>
      <c r="D2287" s="53"/>
      <c r="E2287" s="53"/>
      <c r="F2287" s="53"/>
      <c r="G2287" s="53"/>
      <c r="H2287" s="53"/>
    </row>
    <row r="2288" spans="1:8" x14ac:dyDescent="0.25">
      <c r="A2288" s="53"/>
      <c r="B2288" s="53"/>
      <c r="C2288" s="53"/>
      <c r="D2288" s="53"/>
      <c r="E2288" s="53"/>
      <c r="F2288" s="53"/>
      <c r="G2288" s="53"/>
      <c r="H2288" s="53"/>
    </row>
    <row r="2289" spans="1:8" x14ac:dyDescent="0.25">
      <c r="A2289" s="53"/>
      <c r="B2289" s="53"/>
      <c r="C2289" s="53"/>
      <c r="D2289" s="53"/>
      <c r="E2289" s="53"/>
      <c r="F2289" s="53"/>
      <c r="G2289" s="53"/>
      <c r="H2289" s="53"/>
    </row>
    <row r="2290" spans="1:8" x14ac:dyDescent="0.25">
      <c r="A2290" s="53"/>
      <c r="B2290" s="53"/>
      <c r="C2290" s="53"/>
      <c r="D2290" s="53"/>
      <c r="E2290" s="53"/>
      <c r="F2290" s="53"/>
      <c r="G2290" s="53"/>
      <c r="H2290" s="53"/>
    </row>
    <row r="2291" spans="1:8" x14ac:dyDescent="0.25">
      <c r="A2291" s="53"/>
      <c r="B2291" s="53"/>
      <c r="C2291" s="53"/>
      <c r="D2291" s="53"/>
      <c r="E2291" s="53"/>
      <c r="F2291" s="53"/>
      <c r="G2291" s="53"/>
      <c r="H2291" s="53"/>
    </row>
    <row r="2292" spans="1:8" x14ac:dyDescent="0.25">
      <c r="A2292" s="53"/>
      <c r="B2292" s="53"/>
      <c r="C2292" s="53"/>
      <c r="D2292" s="53"/>
      <c r="E2292" s="53"/>
      <c r="F2292" s="53"/>
      <c r="G2292" s="53"/>
      <c r="H2292" s="53"/>
    </row>
    <row r="2293" spans="1:8" x14ac:dyDescent="0.25">
      <c r="A2293" s="53"/>
      <c r="B2293" s="53"/>
      <c r="C2293" s="53"/>
      <c r="D2293" s="53"/>
      <c r="E2293" s="53"/>
      <c r="F2293" s="53"/>
      <c r="G2293" s="53"/>
      <c r="H2293" s="53"/>
    </row>
    <row r="2294" spans="1:8" x14ac:dyDescent="0.25">
      <c r="A2294" s="53"/>
      <c r="B2294" s="53"/>
      <c r="C2294" s="53"/>
      <c r="D2294" s="53"/>
      <c r="E2294" s="53"/>
      <c r="F2294" s="53"/>
      <c r="G2294" s="53"/>
      <c r="H2294" s="53"/>
    </row>
    <row r="2295" spans="1:8" x14ac:dyDescent="0.25">
      <c r="A2295" s="53"/>
      <c r="B2295" s="53"/>
      <c r="C2295" s="53"/>
      <c r="D2295" s="53"/>
      <c r="E2295" s="53"/>
      <c r="F2295" s="53"/>
      <c r="G2295" s="53"/>
      <c r="H2295" s="53"/>
    </row>
    <row r="2296" spans="1:8" x14ac:dyDescent="0.25">
      <c r="A2296" s="53"/>
      <c r="B2296" s="53"/>
      <c r="C2296" s="53"/>
      <c r="D2296" s="53"/>
      <c r="E2296" s="53"/>
      <c r="F2296" s="53"/>
      <c r="G2296" s="53"/>
      <c r="H2296" s="53"/>
    </row>
    <row r="2297" spans="1:8" x14ac:dyDescent="0.25">
      <c r="A2297" s="53"/>
      <c r="B2297" s="53"/>
      <c r="C2297" s="53"/>
      <c r="D2297" s="53"/>
      <c r="E2297" s="53"/>
      <c r="F2297" s="53"/>
      <c r="G2297" s="53"/>
      <c r="H2297" s="53"/>
    </row>
    <row r="2298" spans="1:8" x14ac:dyDescent="0.25">
      <c r="A2298" s="53"/>
      <c r="B2298" s="53"/>
      <c r="C2298" s="53"/>
      <c r="D2298" s="53"/>
      <c r="E2298" s="53"/>
      <c r="F2298" s="53"/>
      <c r="G2298" s="53"/>
      <c r="H2298" s="53"/>
    </row>
    <row r="2299" spans="1:8" x14ac:dyDescent="0.25">
      <c r="A2299" s="53"/>
      <c r="B2299" s="53"/>
      <c r="C2299" s="53"/>
      <c r="D2299" s="53"/>
      <c r="E2299" s="53"/>
      <c r="F2299" s="53"/>
      <c r="G2299" s="53"/>
      <c r="H2299" s="53"/>
    </row>
    <row r="2300" spans="1:8" x14ac:dyDescent="0.25">
      <c r="A2300" s="53"/>
      <c r="B2300" s="53"/>
      <c r="C2300" s="53"/>
      <c r="D2300" s="53"/>
      <c r="E2300" s="53"/>
      <c r="F2300" s="53"/>
      <c r="G2300" s="53"/>
      <c r="H2300" s="53"/>
    </row>
    <row r="2301" spans="1:8" x14ac:dyDescent="0.25">
      <c r="A2301" s="53"/>
      <c r="B2301" s="53"/>
      <c r="C2301" s="53"/>
      <c r="D2301" s="53"/>
      <c r="E2301" s="53"/>
      <c r="F2301" s="53"/>
      <c r="G2301" s="53"/>
      <c r="H2301" s="53"/>
    </row>
    <row r="2302" spans="1:8" x14ac:dyDescent="0.25">
      <c r="A2302" s="53"/>
      <c r="B2302" s="53"/>
      <c r="C2302" s="53"/>
      <c r="D2302" s="53"/>
      <c r="E2302" s="53"/>
      <c r="F2302" s="53"/>
      <c r="G2302" s="53"/>
      <c r="H2302" s="53"/>
    </row>
    <row r="2303" spans="1:8" x14ac:dyDescent="0.25">
      <c r="A2303" s="53"/>
      <c r="B2303" s="53"/>
      <c r="C2303" s="53"/>
      <c r="D2303" s="53"/>
      <c r="E2303" s="53"/>
      <c r="F2303" s="53"/>
      <c r="G2303" s="53"/>
      <c r="H2303" s="53"/>
    </row>
    <row r="2304" spans="1:8" x14ac:dyDescent="0.25">
      <c r="A2304" s="53"/>
      <c r="B2304" s="53"/>
      <c r="C2304" s="53"/>
      <c r="D2304" s="53"/>
      <c r="E2304" s="53"/>
      <c r="F2304" s="53"/>
      <c r="G2304" s="53"/>
      <c r="H2304" s="53"/>
    </row>
    <row r="2305" spans="1:8" x14ac:dyDescent="0.25">
      <c r="A2305" s="53"/>
      <c r="B2305" s="53"/>
      <c r="C2305" s="53"/>
      <c r="D2305" s="53"/>
      <c r="E2305" s="53"/>
      <c r="F2305" s="53"/>
      <c r="G2305" s="53"/>
      <c r="H2305" s="53"/>
    </row>
    <row r="2306" spans="1:8" x14ac:dyDescent="0.25">
      <c r="A2306" s="53"/>
      <c r="B2306" s="53"/>
      <c r="C2306" s="53"/>
      <c r="D2306" s="53"/>
      <c r="E2306" s="53"/>
      <c r="F2306" s="53"/>
      <c r="G2306" s="53"/>
      <c r="H2306" s="53"/>
    </row>
    <row r="2307" spans="1:8" x14ac:dyDescent="0.25">
      <c r="A2307" s="53"/>
      <c r="B2307" s="53"/>
      <c r="C2307" s="53"/>
      <c r="D2307" s="53"/>
      <c r="E2307" s="53"/>
      <c r="F2307" s="53"/>
      <c r="G2307" s="53"/>
      <c r="H2307" s="53"/>
    </row>
    <row r="2308" spans="1:8" x14ac:dyDescent="0.25">
      <c r="A2308" s="53"/>
      <c r="B2308" s="53"/>
      <c r="C2308" s="53"/>
      <c r="D2308" s="53"/>
      <c r="E2308" s="53"/>
      <c r="F2308" s="53"/>
      <c r="G2308" s="53"/>
      <c r="H2308" s="53"/>
    </row>
    <row r="2309" spans="1:8" x14ac:dyDescent="0.25">
      <c r="A2309" s="53"/>
      <c r="B2309" s="53"/>
      <c r="C2309" s="53"/>
      <c r="D2309" s="53"/>
      <c r="E2309" s="53"/>
      <c r="F2309" s="53"/>
      <c r="G2309" s="53"/>
      <c r="H2309" s="53"/>
    </row>
    <row r="2310" spans="1:8" x14ac:dyDescent="0.25">
      <c r="A2310" s="53"/>
      <c r="B2310" s="53"/>
      <c r="C2310" s="53"/>
      <c r="D2310" s="53"/>
      <c r="E2310" s="53"/>
      <c r="F2310" s="53"/>
      <c r="G2310" s="53"/>
      <c r="H2310" s="53"/>
    </row>
    <row r="2311" spans="1:8" x14ac:dyDescent="0.25">
      <c r="A2311" s="53"/>
      <c r="B2311" s="53"/>
      <c r="C2311" s="53"/>
      <c r="D2311" s="53"/>
      <c r="E2311" s="53"/>
      <c r="F2311" s="53"/>
      <c r="G2311" s="53"/>
      <c r="H2311" s="53"/>
    </row>
    <row r="2312" spans="1:8" x14ac:dyDescent="0.25">
      <c r="A2312" s="53"/>
      <c r="B2312" s="53"/>
      <c r="C2312" s="53"/>
      <c r="D2312" s="53"/>
      <c r="E2312" s="53"/>
      <c r="F2312" s="53"/>
      <c r="G2312" s="53"/>
      <c r="H2312" s="53"/>
    </row>
    <row r="2313" spans="1:8" x14ac:dyDescent="0.25">
      <c r="A2313" s="53"/>
      <c r="B2313" s="53"/>
      <c r="C2313" s="53"/>
      <c r="D2313" s="53"/>
      <c r="E2313" s="53"/>
      <c r="F2313" s="53"/>
      <c r="G2313" s="53"/>
      <c r="H2313" s="53"/>
    </row>
    <row r="2314" spans="1:8" x14ac:dyDescent="0.25">
      <c r="A2314" s="53"/>
      <c r="B2314" s="53"/>
      <c r="C2314" s="53"/>
      <c r="D2314" s="53"/>
      <c r="E2314" s="53"/>
      <c r="F2314" s="53"/>
      <c r="G2314" s="53"/>
      <c r="H2314" s="53"/>
    </row>
    <row r="2315" spans="1:8" x14ac:dyDescent="0.25">
      <c r="A2315" s="53"/>
      <c r="B2315" s="53"/>
      <c r="C2315" s="53"/>
      <c r="D2315" s="53"/>
      <c r="E2315" s="53"/>
      <c r="F2315" s="53"/>
      <c r="G2315" s="53"/>
      <c r="H2315" s="53"/>
    </row>
    <row r="2316" spans="1:8" x14ac:dyDescent="0.25">
      <c r="A2316" s="53"/>
      <c r="B2316" s="53"/>
      <c r="C2316" s="53"/>
      <c r="D2316" s="53"/>
      <c r="E2316" s="53"/>
      <c r="F2316" s="53"/>
      <c r="G2316" s="53"/>
      <c r="H2316" s="53"/>
    </row>
    <row r="2317" spans="1:8" x14ac:dyDescent="0.25">
      <c r="A2317" s="53"/>
      <c r="B2317" s="53"/>
      <c r="C2317" s="53"/>
      <c r="D2317" s="53"/>
      <c r="E2317" s="53"/>
      <c r="F2317" s="53"/>
      <c r="G2317" s="53"/>
      <c r="H2317" s="53"/>
    </row>
    <row r="2318" spans="1:8" x14ac:dyDescent="0.25">
      <c r="A2318" s="53"/>
      <c r="B2318" s="53"/>
      <c r="C2318" s="53"/>
      <c r="D2318" s="53"/>
      <c r="E2318" s="53"/>
      <c r="F2318" s="53"/>
      <c r="G2318" s="53"/>
      <c r="H2318" s="53"/>
    </row>
    <row r="2319" spans="1:8" x14ac:dyDescent="0.25">
      <c r="A2319" s="53"/>
      <c r="B2319" s="53"/>
      <c r="C2319" s="53"/>
      <c r="D2319" s="53"/>
      <c r="E2319" s="53"/>
      <c r="F2319" s="53"/>
      <c r="G2319" s="53"/>
      <c r="H2319" s="53"/>
    </row>
    <row r="2320" spans="1:8" x14ac:dyDescent="0.25">
      <c r="A2320" s="53"/>
      <c r="B2320" s="53"/>
      <c r="C2320" s="53"/>
      <c r="D2320" s="53"/>
      <c r="E2320" s="53"/>
      <c r="F2320" s="53"/>
      <c r="G2320" s="53"/>
      <c r="H2320" s="53"/>
    </row>
    <row r="2321" spans="1:8" x14ac:dyDescent="0.25">
      <c r="A2321" s="53"/>
      <c r="B2321" s="53"/>
      <c r="C2321" s="53"/>
      <c r="D2321" s="53"/>
      <c r="E2321" s="53"/>
      <c r="F2321" s="53"/>
      <c r="G2321" s="53"/>
      <c r="H2321" s="53"/>
    </row>
    <row r="2322" spans="1:8" x14ac:dyDescent="0.25">
      <c r="A2322" s="53"/>
      <c r="B2322" s="53"/>
      <c r="C2322" s="53"/>
      <c r="D2322" s="53"/>
      <c r="E2322" s="53"/>
      <c r="F2322" s="53"/>
      <c r="G2322" s="53"/>
      <c r="H2322" s="53"/>
    </row>
    <row r="2323" spans="1:8" x14ac:dyDescent="0.25">
      <c r="A2323" s="53"/>
      <c r="B2323" s="53"/>
      <c r="C2323" s="53"/>
      <c r="D2323" s="53"/>
      <c r="E2323" s="53"/>
      <c r="F2323" s="53"/>
      <c r="G2323" s="53"/>
      <c r="H2323" s="53"/>
    </row>
    <row r="2324" spans="1:8" x14ac:dyDescent="0.25">
      <c r="A2324" s="53"/>
      <c r="B2324" s="53"/>
      <c r="C2324" s="53"/>
      <c r="D2324" s="53"/>
      <c r="E2324" s="53"/>
      <c r="F2324" s="53"/>
      <c r="G2324" s="53"/>
      <c r="H2324" s="53"/>
    </row>
    <row r="2325" spans="1:8" x14ac:dyDescent="0.25">
      <c r="A2325" s="53"/>
      <c r="B2325" s="53"/>
      <c r="C2325" s="53"/>
      <c r="D2325" s="53"/>
      <c r="E2325" s="53"/>
      <c r="F2325" s="53"/>
      <c r="G2325" s="53"/>
      <c r="H2325" s="53"/>
    </row>
    <row r="2326" spans="1:8" x14ac:dyDescent="0.25">
      <c r="A2326" s="53"/>
      <c r="B2326" s="53"/>
      <c r="C2326" s="53"/>
      <c r="D2326" s="53"/>
      <c r="E2326" s="53"/>
      <c r="F2326" s="53"/>
      <c r="G2326" s="53"/>
      <c r="H2326" s="53"/>
    </row>
    <row r="2327" spans="1:8" x14ac:dyDescent="0.25">
      <c r="A2327" s="53"/>
      <c r="B2327" s="53"/>
      <c r="C2327" s="53"/>
      <c r="D2327" s="53"/>
      <c r="E2327" s="53"/>
      <c r="F2327" s="53"/>
      <c r="G2327" s="53"/>
      <c r="H2327" s="53"/>
    </row>
    <row r="2328" spans="1:8" x14ac:dyDescent="0.25">
      <c r="A2328" s="53"/>
      <c r="B2328" s="53"/>
      <c r="C2328" s="53"/>
      <c r="D2328" s="53"/>
      <c r="E2328" s="53"/>
      <c r="F2328" s="53"/>
      <c r="G2328" s="53"/>
      <c r="H2328" s="53"/>
    </row>
    <row r="2329" spans="1:8" x14ac:dyDescent="0.25">
      <c r="A2329" s="53"/>
      <c r="B2329" s="53"/>
      <c r="C2329" s="53"/>
      <c r="D2329" s="53"/>
      <c r="E2329" s="53"/>
      <c r="F2329" s="53"/>
      <c r="G2329" s="53"/>
      <c r="H2329" s="53"/>
    </row>
    <row r="2330" spans="1:8" x14ac:dyDescent="0.25">
      <c r="A2330" s="53"/>
      <c r="B2330" s="53"/>
      <c r="C2330" s="53"/>
      <c r="D2330" s="53"/>
      <c r="E2330" s="53"/>
      <c r="F2330" s="53"/>
      <c r="G2330" s="53"/>
      <c r="H2330" s="53"/>
    </row>
    <row r="2331" spans="1:8" x14ac:dyDescent="0.25">
      <c r="A2331" s="53"/>
      <c r="B2331" s="53"/>
      <c r="C2331" s="53"/>
      <c r="D2331" s="53"/>
      <c r="E2331" s="53"/>
      <c r="F2331" s="53"/>
      <c r="G2331" s="53"/>
      <c r="H2331" s="53"/>
    </row>
    <row r="2332" spans="1:8" x14ac:dyDescent="0.25">
      <c r="A2332" s="53"/>
      <c r="B2332" s="53"/>
      <c r="C2332" s="53"/>
      <c r="D2332" s="53"/>
      <c r="E2332" s="53"/>
      <c r="F2332" s="53"/>
      <c r="G2332" s="53"/>
      <c r="H2332" s="53"/>
    </row>
    <row r="2333" spans="1:8" x14ac:dyDescent="0.25">
      <c r="A2333" s="53"/>
      <c r="B2333" s="53"/>
      <c r="C2333" s="53"/>
      <c r="D2333" s="53"/>
      <c r="E2333" s="53"/>
      <c r="F2333" s="53"/>
      <c r="G2333" s="53"/>
      <c r="H2333" s="53"/>
    </row>
    <row r="2334" spans="1:8" x14ac:dyDescent="0.25">
      <c r="A2334" s="53"/>
      <c r="B2334" s="53"/>
      <c r="C2334" s="53"/>
      <c r="D2334" s="53"/>
      <c r="E2334" s="53"/>
      <c r="F2334" s="53"/>
      <c r="G2334" s="53"/>
      <c r="H2334" s="53"/>
    </row>
    <row r="2335" spans="1:8" x14ac:dyDescent="0.25">
      <c r="A2335" s="53"/>
      <c r="B2335" s="53"/>
      <c r="C2335" s="53"/>
      <c r="D2335" s="53"/>
      <c r="E2335" s="53"/>
      <c r="F2335" s="53"/>
      <c r="G2335" s="53"/>
      <c r="H2335" s="53"/>
    </row>
    <row r="2336" spans="1:8" x14ac:dyDescent="0.25">
      <c r="A2336" s="53"/>
      <c r="B2336" s="53"/>
      <c r="C2336" s="53"/>
      <c r="D2336" s="53"/>
      <c r="E2336" s="53"/>
      <c r="F2336" s="53"/>
      <c r="G2336" s="53"/>
      <c r="H2336" s="53"/>
    </row>
    <row r="2337" spans="1:8" x14ac:dyDescent="0.25">
      <c r="A2337" s="53"/>
      <c r="B2337" s="53"/>
      <c r="C2337" s="53"/>
      <c r="D2337" s="53"/>
      <c r="E2337" s="53"/>
      <c r="F2337" s="53"/>
      <c r="G2337" s="53"/>
      <c r="H2337" s="53"/>
    </row>
    <row r="2338" spans="1:8" x14ac:dyDescent="0.25">
      <c r="A2338" s="53"/>
      <c r="B2338" s="53"/>
      <c r="C2338" s="53"/>
      <c r="D2338" s="53"/>
      <c r="E2338" s="53"/>
      <c r="F2338" s="53"/>
      <c r="G2338" s="53"/>
      <c r="H2338" s="53"/>
    </row>
    <row r="2339" spans="1:8" x14ac:dyDescent="0.25">
      <c r="A2339" s="53"/>
      <c r="B2339" s="53"/>
      <c r="C2339" s="53"/>
      <c r="D2339" s="53"/>
      <c r="E2339" s="53"/>
      <c r="F2339" s="53"/>
      <c r="G2339" s="53"/>
      <c r="H2339" s="53"/>
    </row>
    <row r="2340" spans="1:8" x14ac:dyDescent="0.25">
      <c r="A2340" s="53"/>
      <c r="B2340" s="53"/>
      <c r="C2340" s="53"/>
      <c r="D2340" s="53"/>
      <c r="E2340" s="53"/>
      <c r="F2340" s="53"/>
      <c r="G2340" s="53"/>
      <c r="H2340" s="53"/>
    </row>
    <row r="2341" spans="1:8" x14ac:dyDescent="0.25">
      <c r="A2341" s="53"/>
      <c r="B2341" s="53"/>
      <c r="C2341" s="53"/>
      <c r="D2341" s="53"/>
      <c r="E2341" s="53"/>
      <c r="F2341" s="53"/>
      <c r="G2341" s="53"/>
      <c r="H2341" s="53"/>
    </row>
    <row r="2342" spans="1:8" x14ac:dyDescent="0.25">
      <c r="A2342" s="53"/>
      <c r="B2342" s="53"/>
      <c r="C2342" s="53"/>
      <c r="D2342" s="53"/>
      <c r="E2342" s="53"/>
      <c r="F2342" s="53"/>
      <c r="G2342" s="53"/>
      <c r="H2342" s="53"/>
    </row>
    <row r="2343" spans="1:8" x14ac:dyDescent="0.25">
      <c r="A2343" s="53"/>
      <c r="B2343" s="53"/>
      <c r="C2343" s="53"/>
      <c r="D2343" s="53"/>
      <c r="E2343" s="53"/>
      <c r="F2343" s="53"/>
      <c r="G2343" s="53"/>
      <c r="H2343" s="53"/>
    </row>
    <row r="2344" spans="1:8" x14ac:dyDescent="0.25">
      <c r="A2344" s="53"/>
      <c r="B2344" s="53"/>
      <c r="C2344" s="53"/>
      <c r="D2344" s="53"/>
      <c r="E2344" s="53"/>
      <c r="F2344" s="53"/>
      <c r="G2344" s="53"/>
      <c r="H2344" s="53"/>
    </row>
    <row r="2345" spans="1:8" x14ac:dyDescent="0.25">
      <c r="A2345" s="53"/>
      <c r="B2345" s="53"/>
      <c r="C2345" s="53"/>
      <c r="D2345" s="53"/>
      <c r="E2345" s="53"/>
      <c r="F2345" s="53"/>
      <c r="G2345" s="53"/>
      <c r="H2345" s="53"/>
    </row>
    <row r="2346" spans="1:8" x14ac:dyDescent="0.25">
      <c r="A2346" s="53"/>
      <c r="B2346" s="53"/>
      <c r="C2346" s="53"/>
      <c r="D2346" s="53"/>
      <c r="E2346" s="53"/>
      <c r="F2346" s="53"/>
      <c r="G2346" s="53"/>
      <c r="H2346" s="53"/>
    </row>
    <row r="2347" spans="1:8" x14ac:dyDescent="0.25">
      <c r="A2347" s="53"/>
      <c r="B2347" s="53"/>
      <c r="C2347" s="53"/>
      <c r="D2347" s="53"/>
      <c r="E2347" s="53"/>
      <c r="F2347" s="53"/>
      <c r="G2347" s="53"/>
      <c r="H2347" s="53"/>
    </row>
    <row r="2348" spans="1:8" x14ac:dyDescent="0.25">
      <c r="A2348" s="53"/>
      <c r="B2348" s="53"/>
      <c r="C2348" s="53"/>
      <c r="D2348" s="53"/>
      <c r="E2348" s="53"/>
      <c r="F2348" s="53"/>
      <c r="G2348" s="53"/>
      <c r="H2348" s="53"/>
    </row>
    <row r="2349" spans="1:8" x14ac:dyDescent="0.25">
      <c r="A2349" s="53"/>
      <c r="B2349" s="53"/>
      <c r="C2349" s="53"/>
      <c r="D2349" s="53"/>
      <c r="E2349" s="53"/>
      <c r="F2349" s="53"/>
      <c r="G2349" s="53"/>
      <c r="H2349" s="53"/>
    </row>
    <row r="2350" spans="1:8" x14ac:dyDescent="0.25">
      <c r="A2350" s="53"/>
      <c r="B2350" s="53"/>
      <c r="C2350" s="53"/>
      <c r="D2350" s="53"/>
      <c r="E2350" s="53"/>
      <c r="F2350" s="53"/>
      <c r="G2350" s="53"/>
      <c r="H2350" s="53"/>
    </row>
    <row r="2351" spans="1:8" x14ac:dyDescent="0.25">
      <c r="A2351" s="53"/>
      <c r="B2351" s="53"/>
      <c r="C2351" s="53"/>
      <c r="D2351" s="53"/>
      <c r="E2351" s="53"/>
      <c r="F2351" s="53"/>
      <c r="G2351" s="53"/>
      <c r="H2351" s="53"/>
    </row>
    <row r="2352" spans="1:8" x14ac:dyDescent="0.25">
      <c r="A2352" s="53"/>
      <c r="B2352" s="53"/>
      <c r="C2352" s="53"/>
      <c r="D2352" s="53"/>
      <c r="E2352" s="53"/>
      <c r="F2352" s="53"/>
      <c r="G2352" s="53"/>
      <c r="H2352" s="53"/>
    </row>
    <row r="2353" spans="1:8" x14ac:dyDescent="0.25">
      <c r="A2353" s="53"/>
      <c r="B2353" s="53"/>
      <c r="C2353" s="53"/>
      <c r="D2353" s="53"/>
      <c r="E2353" s="53"/>
      <c r="F2353" s="53"/>
      <c r="G2353" s="53"/>
      <c r="H2353" s="53"/>
    </row>
    <row r="2354" spans="1:8" x14ac:dyDescent="0.25">
      <c r="A2354" s="53"/>
      <c r="B2354" s="53"/>
      <c r="C2354" s="53"/>
      <c r="D2354" s="53"/>
      <c r="E2354" s="53"/>
      <c r="F2354" s="53"/>
      <c r="G2354" s="53"/>
      <c r="H2354" s="53"/>
    </row>
    <row r="2355" spans="1:8" x14ac:dyDescent="0.25">
      <c r="A2355" s="53"/>
      <c r="B2355" s="53"/>
      <c r="C2355" s="53"/>
      <c r="D2355" s="53"/>
      <c r="E2355" s="53"/>
      <c r="F2355" s="53"/>
      <c r="G2355" s="53"/>
      <c r="H2355" s="53"/>
    </row>
    <row r="2356" spans="1:8" x14ac:dyDescent="0.25">
      <c r="A2356" s="53"/>
      <c r="B2356" s="53"/>
      <c r="C2356" s="53"/>
      <c r="D2356" s="53"/>
      <c r="E2356" s="53"/>
      <c r="F2356" s="53"/>
      <c r="G2356" s="53"/>
      <c r="H2356" s="53"/>
    </row>
    <row r="2357" spans="1:8" x14ac:dyDescent="0.25">
      <c r="A2357" s="53"/>
      <c r="B2357" s="53"/>
      <c r="C2357" s="53"/>
      <c r="D2357" s="53"/>
      <c r="E2357" s="53"/>
      <c r="F2357" s="53"/>
      <c r="G2357" s="53"/>
      <c r="H2357" s="53"/>
    </row>
    <row r="2358" spans="1:8" x14ac:dyDescent="0.25">
      <c r="A2358" s="53"/>
      <c r="B2358" s="53"/>
      <c r="C2358" s="53"/>
      <c r="D2358" s="53"/>
      <c r="E2358" s="53"/>
      <c r="F2358" s="53"/>
      <c r="G2358" s="53"/>
      <c r="H2358" s="53"/>
    </row>
    <row r="2359" spans="1:8" x14ac:dyDescent="0.25">
      <c r="A2359" s="53"/>
      <c r="B2359" s="53"/>
      <c r="C2359" s="53"/>
      <c r="D2359" s="53"/>
      <c r="E2359" s="53"/>
      <c r="F2359" s="53"/>
      <c r="G2359" s="53"/>
      <c r="H2359" s="53"/>
    </row>
    <row r="2360" spans="1:8" x14ac:dyDescent="0.25">
      <c r="A2360" s="53"/>
      <c r="B2360" s="53"/>
      <c r="C2360" s="53"/>
      <c r="D2360" s="53"/>
      <c r="E2360" s="53"/>
      <c r="F2360" s="53"/>
      <c r="G2360" s="53"/>
      <c r="H2360" s="53"/>
    </row>
    <row r="2361" spans="1:8" x14ac:dyDescent="0.25">
      <c r="A2361" s="53"/>
      <c r="B2361" s="53"/>
      <c r="C2361" s="53"/>
      <c r="D2361" s="53"/>
      <c r="E2361" s="53"/>
      <c r="F2361" s="53"/>
      <c r="G2361" s="53"/>
      <c r="H2361" s="53"/>
    </row>
    <row r="2362" spans="1:8" x14ac:dyDescent="0.25">
      <c r="A2362" s="53"/>
      <c r="B2362" s="53"/>
      <c r="C2362" s="53"/>
      <c r="D2362" s="53"/>
      <c r="E2362" s="53"/>
      <c r="F2362" s="53"/>
      <c r="G2362" s="53"/>
      <c r="H2362" s="53"/>
    </row>
    <row r="2363" spans="1:8" x14ac:dyDescent="0.25">
      <c r="A2363" s="53"/>
      <c r="B2363" s="53"/>
      <c r="C2363" s="53"/>
      <c r="D2363" s="53"/>
      <c r="E2363" s="53"/>
      <c r="F2363" s="53"/>
      <c r="G2363" s="53"/>
      <c r="H2363" s="53"/>
    </row>
    <row r="2364" spans="1:8" x14ac:dyDescent="0.25">
      <c r="A2364" s="53"/>
      <c r="B2364" s="53"/>
      <c r="C2364" s="53"/>
      <c r="D2364" s="53"/>
      <c r="E2364" s="53"/>
      <c r="F2364" s="53"/>
      <c r="G2364" s="53"/>
      <c r="H2364" s="53"/>
    </row>
    <row r="2365" spans="1:8" x14ac:dyDescent="0.25">
      <c r="A2365" s="53"/>
      <c r="B2365" s="53"/>
      <c r="C2365" s="53"/>
      <c r="D2365" s="53"/>
      <c r="E2365" s="53"/>
      <c r="F2365" s="53"/>
      <c r="G2365" s="53"/>
      <c r="H2365" s="53"/>
    </row>
    <row r="2366" spans="1:8" x14ac:dyDescent="0.25">
      <c r="A2366" s="53"/>
      <c r="B2366" s="53"/>
      <c r="C2366" s="53"/>
      <c r="D2366" s="53"/>
      <c r="E2366" s="53"/>
      <c r="F2366" s="53"/>
      <c r="G2366" s="53"/>
      <c r="H2366" s="53"/>
    </row>
    <row r="2367" spans="1:8" x14ac:dyDescent="0.25">
      <c r="A2367" s="53"/>
      <c r="B2367" s="53"/>
      <c r="C2367" s="53"/>
      <c r="D2367" s="53"/>
      <c r="E2367" s="53"/>
      <c r="F2367" s="53"/>
      <c r="G2367" s="53"/>
      <c r="H2367" s="53"/>
    </row>
    <row r="2368" spans="1:8" x14ac:dyDescent="0.25">
      <c r="A2368" s="53"/>
      <c r="B2368" s="53"/>
      <c r="C2368" s="53"/>
      <c r="D2368" s="53"/>
      <c r="E2368" s="53"/>
      <c r="F2368" s="53"/>
      <c r="G2368" s="53"/>
      <c r="H2368" s="53"/>
    </row>
    <row r="2369" spans="1:8" x14ac:dyDescent="0.25">
      <c r="A2369" s="53"/>
      <c r="B2369" s="53"/>
      <c r="C2369" s="53"/>
      <c r="D2369" s="53"/>
      <c r="E2369" s="53"/>
      <c r="F2369" s="53"/>
      <c r="G2369" s="53"/>
      <c r="H2369" s="53"/>
    </row>
    <row r="2370" spans="1:8" x14ac:dyDescent="0.25">
      <c r="A2370" s="53"/>
      <c r="B2370" s="53"/>
      <c r="C2370" s="53"/>
      <c r="D2370" s="53"/>
      <c r="E2370" s="53"/>
      <c r="F2370" s="53"/>
      <c r="G2370" s="53"/>
      <c r="H2370" s="53"/>
    </row>
    <row r="2371" spans="1:8" x14ac:dyDescent="0.25">
      <c r="A2371" s="53"/>
      <c r="B2371" s="53"/>
      <c r="C2371" s="53"/>
      <c r="D2371" s="53"/>
      <c r="E2371" s="53"/>
      <c r="F2371" s="53"/>
      <c r="G2371" s="53"/>
      <c r="H2371" s="53"/>
    </row>
    <row r="2372" spans="1:8" x14ac:dyDescent="0.25">
      <c r="A2372" s="53"/>
      <c r="B2372" s="53"/>
      <c r="C2372" s="53"/>
      <c r="D2372" s="53"/>
      <c r="E2372" s="53"/>
      <c r="F2372" s="53"/>
      <c r="G2372" s="53"/>
      <c r="H2372" s="53"/>
    </row>
    <row r="2373" spans="1:8" x14ac:dyDescent="0.25">
      <c r="A2373" s="53"/>
      <c r="B2373" s="53"/>
      <c r="C2373" s="53"/>
      <c r="D2373" s="53"/>
      <c r="E2373" s="53"/>
      <c r="F2373" s="53"/>
      <c r="G2373" s="53"/>
      <c r="H2373" s="53"/>
    </row>
    <row r="2374" spans="1:8" x14ac:dyDescent="0.25">
      <c r="A2374" s="53"/>
      <c r="B2374" s="53"/>
      <c r="C2374" s="53"/>
      <c r="D2374" s="53"/>
      <c r="E2374" s="53"/>
      <c r="F2374" s="53"/>
      <c r="G2374" s="53"/>
      <c r="H2374" s="53"/>
    </row>
    <row r="2375" spans="1:8" x14ac:dyDescent="0.25">
      <c r="A2375" s="53"/>
      <c r="B2375" s="53"/>
      <c r="C2375" s="53"/>
      <c r="D2375" s="53"/>
      <c r="E2375" s="53"/>
      <c r="F2375" s="53"/>
      <c r="G2375" s="53"/>
      <c r="H2375" s="53"/>
    </row>
    <row r="2376" spans="1:8" x14ac:dyDescent="0.25">
      <c r="A2376" s="53"/>
      <c r="B2376" s="53"/>
      <c r="C2376" s="53"/>
      <c r="D2376" s="53"/>
      <c r="E2376" s="53"/>
      <c r="F2376" s="53"/>
      <c r="G2376" s="53"/>
      <c r="H2376" s="53"/>
    </row>
    <row r="2377" spans="1:8" x14ac:dyDescent="0.25">
      <c r="A2377" s="53"/>
      <c r="B2377" s="53"/>
      <c r="C2377" s="53"/>
      <c r="D2377" s="53"/>
      <c r="E2377" s="53"/>
      <c r="F2377" s="53"/>
      <c r="G2377" s="53"/>
      <c r="H2377" s="53"/>
    </row>
    <row r="2378" spans="1:8" x14ac:dyDescent="0.25">
      <c r="A2378" s="53"/>
      <c r="B2378" s="53"/>
      <c r="C2378" s="53"/>
      <c r="D2378" s="53"/>
      <c r="E2378" s="53"/>
      <c r="F2378" s="53"/>
      <c r="G2378" s="53"/>
      <c r="H2378" s="53"/>
    </row>
    <row r="2379" spans="1:8" x14ac:dyDescent="0.25">
      <c r="A2379" s="53"/>
      <c r="B2379" s="53"/>
      <c r="C2379" s="53"/>
      <c r="D2379" s="53"/>
      <c r="E2379" s="53"/>
      <c r="F2379" s="53"/>
      <c r="G2379" s="53"/>
      <c r="H2379" s="53"/>
    </row>
    <row r="2380" spans="1:8" x14ac:dyDescent="0.25">
      <c r="A2380" s="53"/>
      <c r="B2380" s="53"/>
      <c r="C2380" s="53"/>
      <c r="D2380" s="53"/>
      <c r="E2380" s="53"/>
      <c r="F2380" s="53"/>
      <c r="G2380" s="53"/>
      <c r="H2380" s="53"/>
    </row>
    <row r="2381" spans="1:8" x14ac:dyDescent="0.25">
      <c r="A2381" s="53"/>
      <c r="B2381" s="53"/>
      <c r="C2381" s="53"/>
      <c r="D2381" s="53"/>
      <c r="E2381" s="53"/>
      <c r="F2381" s="53"/>
      <c r="G2381" s="53"/>
      <c r="H2381" s="53"/>
    </row>
    <row r="2382" spans="1:8" x14ac:dyDescent="0.25">
      <c r="A2382" s="53"/>
      <c r="B2382" s="53"/>
      <c r="C2382" s="53"/>
      <c r="D2382" s="53"/>
      <c r="E2382" s="53"/>
      <c r="F2382" s="53"/>
      <c r="G2382" s="53"/>
      <c r="H2382" s="53"/>
    </row>
    <row r="2383" spans="1:8" x14ac:dyDescent="0.25">
      <c r="A2383" s="53"/>
      <c r="B2383" s="53"/>
      <c r="C2383" s="53"/>
      <c r="D2383" s="53"/>
      <c r="E2383" s="53"/>
      <c r="F2383" s="53"/>
      <c r="G2383" s="53"/>
      <c r="H2383" s="53"/>
    </row>
    <row r="2384" spans="1:8" x14ac:dyDescent="0.25">
      <c r="A2384" s="53"/>
      <c r="B2384" s="53"/>
      <c r="C2384" s="53"/>
      <c r="D2384" s="53"/>
      <c r="E2384" s="53"/>
      <c r="F2384" s="53"/>
      <c r="G2384" s="53"/>
      <c r="H2384" s="53"/>
    </row>
    <row r="2385" spans="1:8" x14ac:dyDescent="0.25">
      <c r="A2385" s="53"/>
      <c r="B2385" s="53"/>
      <c r="C2385" s="53"/>
      <c r="D2385" s="53"/>
      <c r="E2385" s="53"/>
      <c r="F2385" s="53"/>
      <c r="G2385" s="53"/>
      <c r="H2385" s="53"/>
    </row>
    <row r="2386" spans="1:8" x14ac:dyDescent="0.25">
      <c r="A2386" s="53"/>
      <c r="B2386" s="53"/>
      <c r="C2386" s="53"/>
      <c r="D2386" s="53"/>
      <c r="E2386" s="53"/>
      <c r="F2386" s="53"/>
      <c r="G2386" s="53"/>
      <c r="H2386" s="53"/>
    </row>
    <row r="2387" spans="1:8" x14ac:dyDescent="0.25">
      <c r="A2387" s="53"/>
      <c r="B2387" s="53"/>
      <c r="C2387" s="53"/>
      <c r="D2387" s="53"/>
      <c r="E2387" s="53"/>
      <c r="F2387" s="53"/>
      <c r="G2387" s="53"/>
      <c r="H2387" s="53"/>
    </row>
    <row r="2388" spans="1:8" x14ac:dyDescent="0.25">
      <c r="A2388" s="53"/>
      <c r="B2388" s="53"/>
      <c r="C2388" s="53"/>
      <c r="D2388" s="53"/>
      <c r="E2388" s="53"/>
      <c r="F2388" s="53"/>
      <c r="G2388" s="53"/>
      <c r="H2388" s="53"/>
    </row>
    <row r="2389" spans="1:8" x14ac:dyDescent="0.25">
      <c r="A2389" s="53"/>
      <c r="B2389" s="53"/>
      <c r="C2389" s="53"/>
      <c r="D2389" s="53"/>
      <c r="E2389" s="53"/>
      <c r="F2389" s="53"/>
      <c r="G2389" s="53"/>
      <c r="H2389" s="53"/>
    </row>
    <row r="2390" spans="1:8" x14ac:dyDescent="0.25">
      <c r="A2390" s="53"/>
      <c r="B2390" s="53"/>
      <c r="C2390" s="53"/>
      <c r="D2390" s="53"/>
      <c r="E2390" s="53"/>
      <c r="F2390" s="53"/>
      <c r="G2390" s="53"/>
      <c r="H2390" s="53"/>
    </row>
    <row r="2391" spans="1:8" x14ac:dyDescent="0.25">
      <c r="A2391" s="53"/>
      <c r="B2391" s="53"/>
      <c r="C2391" s="53"/>
      <c r="D2391" s="53"/>
      <c r="E2391" s="53"/>
      <c r="F2391" s="53"/>
      <c r="G2391" s="53"/>
      <c r="H2391" s="53"/>
    </row>
    <row r="2392" spans="1:8" x14ac:dyDescent="0.25">
      <c r="A2392" s="53"/>
      <c r="B2392" s="53"/>
      <c r="C2392" s="53"/>
      <c r="D2392" s="53"/>
      <c r="E2392" s="53"/>
      <c r="F2392" s="53"/>
      <c r="G2392" s="53"/>
      <c r="H2392" s="53"/>
    </row>
    <row r="2393" spans="1:8" x14ac:dyDescent="0.25">
      <c r="A2393" s="53"/>
      <c r="B2393" s="53"/>
      <c r="C2393" s="53"/>
      <c r="D2393" s="53"/>
      <c r="E2393" s="53"/>
      <c r="F2393" s="53"/>
      <c r="G2393" s="53"/>
      <c r="H2393" s="53"/>
    </row>
    <row r="2394" spans="1:8" x14ac:dyDescent="0.25">
      <c r="A2394" s="53"/>
      <c r="B2394" s="53"/>
      <c r="C2394" s="53"/>
      <c r="D2394" s="53"/>
      <c r="E2394" s="53"/>
      <c r="F2394" s="53"/>
      <c r="G2394" s="53"/>
      <c r="H2394" s="53"/>
    </row>
    <row r="2395" spans="1:8" x14ac:dyDescent="0.25">
      <c r="A2395" s="53"/>
      <c r="B2395" s="53"/>
      <c r="C2395" s="53"/>
      <c r="D2395" s="53"/>
      <c r="E2395" s="53"/>
      <c r="F2395" s="53"/>
      <c r="G2395" s="53"/>
      <c r="H2395" s="53"/>
    </row>
    <row r="2396" spans="1:8" x14ac:dyDescent="0.25">
      <c r="A2396" s="53"/>
      <c r="B2396" s="53"/>
      <c r="C2396" s="53"/>
      <c r="D2396" s="53"/>
      <c r="E2396" s="53"/>
      <c r="F2396" s="53"/>
      <c r="G2396" s="53"/>
      <c r="H2396" s="53"/>
    </row>
    <row r="2397" spans="1:8" x14ac:dyDescent="0.25">
      <c r="A2397" s="53"/>
      <c r="B2397" s="53"/>
      <c r="C2397" s="53"/>
      <c r="D2397" s="53"/>
      <c r="E2397" s="53"/>
      <c r="F2397" s="53"/>
      <c r="G2397" s="53"/>
      <c r="H2397" s="53"/>
    </row>
    <row r="2398" spans="1:8" x14ac:dyDescent="0.25">
      <c r="A2398" s="53"/>
      <c r="B2398" s="53"/>
      <c r="C2398" s="53"/>
      <c r="D2398" s="53"/>
      <c r="E2398" s="53"/>
      <c r="F2398" s="53"/>
      <c r="G2398" s="53"/>
      <c r="H2398" s="53"/>
    </row>
    <row r="2399" spans="1:8" x14ac:dyDescent="0.25">
      <c r="A2399" s="53"/>
      <c r="B2399" s="53"/>
      <c r="C2399" s="53"/>
      <c r="D2399" s="53"/>
      <c r="E2399" s="53"/>
      <c r="F2399" s="53"/>
      <c r="G2399" s="53"/>
      <c r="H2399" s="53"/>
    </row>
    <row r="2400" spans="1:8" x14ac:dyDescent="0.25">
      <c r="A2400" s="53"/>
      <c r="B2400" s="53"/>
      <c r="C2400" s="53"/>
      <c r="D2400" s="53"/>
      <c r="E2400" s="53"/>
      <c r="F2400" s="53"/>
      <c r="G2400" s="53"/>
      <c r="H2400" s="53"/>
    </row>
    <row r="2401" spans="1:8" x14ac:dyDescent="0.25">
      <c r="A2401" s="53"/>
      <c r="B2401" s="53"/>
      <c r="C2401" s="53"/>
      <c r="D2401" s="53"/>
      <c r="E2401" s="53"/>
      <c r="F2401" s="53"/>
      <c r="G2401" s="53"/>
      <c r="H2401" s="53"/>
    </row>
    <row r="2402" spans="1:8" x14ac:dyDescent="0.25">
      <c r="A2402" s="53"/>
      <c r="B2402" s="53"/>
      <c r="C2402" s="53"/>
      <c r="D2402" s="53"/>
      <c r="E2402" s="53"/>
      <c r="F2402" s="53"/>
      <c r="G2402" s="53"/>
      <c r="H2402" s="53"/>
    </row>
    <row r="2403" spans="1:8" x14ac:dyDescent="0.25">
      <c r="A2403" s="53"/>
      <c r="B2403" s="53"/>
      <c r="C2403" s="53"/>
      <c r="D2403" s="53"/>
      <c r="E2403" s="53"/>
      <c r="F2403" s="53"/>
      <c r="G2403" s="53"/>
      <c r="H2403" s="53"/>
    </row>
    <row r="2404" spans="1:8" x14ac:dyDescent="0.25">
      <c r="A2404" s="53"/>
      <c r="B2404" s="53"/>
      <c r="C2404" s="53"/>
      <c r="D2404" s="53"/>
      <c r="E2404" s="53"/>
      <c r="F2404" s="53"/>
      <c r="G2404" s="53"/>
      <c r="H2404" s="53"/>
    </row>
    <row r="2405" spans="1:8" x14ac:dyDescent="0.25">
      <c r="A2405" s="53"/>
      <c r="B2405" s="53"/>
      <c r="C2405" s="53"/>
      <c r="D2405" s="53"/>
      <c r="E2405" s="53"/>
      <c r="F2405" s="53"/>
      <c r="G2405" s="53"/>
      <c r="H2405" s="53"/>
    </row>
    <row r="2406" spans="1:8" x14ac:dyDescent="0.25">
      <c r="A2406" s="53"/>
      <c r="B2406" s="53"/>
      <c r="C2406" s="53"/>
      <c r="D2406" s="53"/>
      <c r="E2406" s="53"/>
      <c r="F2406" s="53"/>
      <c r="G2406" s="53"/>
      <c r="H2406" s="53"/>
    </row>
    <row r="2407" spans="1:8" x14ac:dyDescent="0.25">
      <c r="A2407" s="53"/>
      <c r="B2407" s="53"/>
      <c r="C2407" s="53"/>
      <c r="D2407" s="53"/>
      <c r="E2407" s="53"/>
      <c r="F2407" s="53"/>
      <c r="G2407" s="53"/>
      <c r="H2407" s="53"/>
    </row>
    <row r="2408" spans="1:8" x14ac:dyDescent="0.25">
      <c r="A2408" s="53"/>
      <c r="B2408" s="53"/>
      <c r="C2408" s="53"/>
      <c r="D2408" s="53"/>
      <c r="E2408" s="53"/>
      <c r="F2408" s="53"/>
      <c r="G2408" s="53"/>
      <c r="H2408" s="53"/>
    </row>
    <row r="2409" spans="1:8" x14ac:dyDescent="0.25">
      <c r="A2409" s="53"/>
      <c r="B2409" s="53"/>
      <c r="C2409" s="53"/>
      <c r="D2409" s="53"/>
      <c r="E2409" s="53"/>
      <c r="F2409" s="53"/>
      <c r="G2409" s="53"/>
      <c r="H2409" s="53"/>
    </row>
    <row r="2410" spans="1:8" x14ac:dyDescent="0.25">
      <c r="A2410" s="53"/>
      <c r="B2410" s="53"/>
      <c r="C2410" s="53"/>
      <c r="D2410" s="53"/>
      <c r="E2410" s="53"/>
      <c r="F2410" s="53"/>
      <c r="G2410" s="53"/>
      <c r="H2410" s="53"/>
    </row>
    <row r="2411" spans="1:8" x14ac:dyDescent="0.25">
      <c r="A2411" s="53"/>
      <c r="B2411" s="53"/>
      <c r="C2411" s="53"/>
      <c r="D2411" s="53"/>
      <c r="E2411" s="53"/>
      <c r="F2411" s="53"/>
      <c r="G2411" s="53"/>
      <c r="H2411" s="53"/>
    </row>
    <row r="2412" spans="1:8" x14ac:dyDescent="0.25">
      <c r="A2412" s="53"/>
      <c r="B2412" s="53"/>
      <c r="C2412" s="53"/>
      <c r="D2412" s="53"/>
      <c r="E2412" s="53"/>
      <c r="F2412" s="53"/>
      <c r="G2412" s="53"/>
      <c r="H2412" s="53"/>
    </row>
    <row r="2413" spans="1:8" x14ac:dyDescent="0.25">
      <c r="A2413" s="53"/>
      <c r="B2413" s="53"/>
      <c r="C2413" s="53"/>
      <c r="D2413" s="53"/>
      <c r="E2413" s="53"/>
      <c r="F2413" s="53"/>
      <c r="G2413" s="53"/>
      <c r="H2413" s="53"/>
    </row>
    <row r="2414" spans="1:8" x14ac:dyDescent="0.25">
      <c r="A2414" s="53"/>
      <c r="B2414" s="53"/>
      <c r="C2414" s="53"/>
      <c r="D2414" s="53"/>
      <c r="E2414" s="53"/>
      <c r="F2414" s="53"/>
      <c r="G2414" s="53"/>
      <c r="H2414" s="53"/>
    </row>
    <row r="2415" spans="1:8" x14ac:dyDescent="0.25">
      <c r="A2415" s="53"/>
      <c r="B2415" s="53"/>
      <c r="C2415" s="53"/>
      <c r="D2415" s="53"/>
      <c r="E2415" s="53"/>
      <c r="F2415" s="53"/>
      <c r="G2415" s="53"/>
      <c r="H2415" s="53"/>
    </row>
    <row r="2416" spans="1:8" x14ac:dyDescent="0.25">
      <c r="A2416" s="53"/>
      <c r="B2416" s="53"/>
      <c r="C2416" s="53"/>
      <c r="D2416" s="53"/>
      <c r="E2416" s="53"/>
      <c r="F2416" s="53"/>
      <c r="G2416" s="53"/>
      <c r="H2416" s="53"/>
    </row>
    <row r="2417" spans="1:8" x14ac:dyDescent="0.25">
      <c r="A2417" s="53"/>
      <c r="B2417" s="53"/>
      <c r="C2417" s="53"/>
      <c r="D2417" s="53"/>
      <c r="E2417" s="53"/>
      <c r="F2417" s="53"/>
      <c r="G2417" s="53"/>
      <c r="H2417" s="53"/>
    </row>
    <row r="2418" spans="1:8" x14ac:dyDescent="0.25">
      <c r="A2418" s="53"/>
      <c r="B2418" s="53"/>
      <c r="C2418" s="53"/>
      <c r="D2418" s="53"/>
      <c r="E2418" s="53"/>
      <c r="F2418" s="53"/>
      <c r="G2418" s="53"/>
      <c r="H2418" s="53"/>
    </row>
    <row r="2419" spans="1:8" x14ac:dyDescent="0.25">
      <c r="A2419" s="53"/>
      <c r="B2419" s="53"/>
      <c r="C2419" s="53"/>
      <c r="D2419" s="53"/>
      <c r="E2419" s="53"/>
      <c r="F2419" s="53"/>
      <c r="G2419" s="53"/>
      <c r="H2419" s="53"/>
    </row>
    <row r="2420" spans="1:8" x14ac:dyDescent="0.25">
      <c r="A2420" s="53"/>
      <c r="B2420" s="53"/>
      <c r="C2420" s="53"/>
      <c r="D2420" s="53"/>
      <c r="E2420" s="53"/>
      <c r="F2420" s="53"/>
      <c r="G2420" s="53"/>
      <c r="H2420" s="53"/>
    </row>
    <row r="2421" spans="1:8" x14ac:dyDescent="0.25">
      <c r="A2421" s="53"/>
      <c r="B2421" s="53"/>
      <c r="C2421" s="53"/>
      <c r="D2421" s="53"/>
      <c r="E2421" s="53"/>
      <c r="F2421" s="53"/>
      <c r="G2421" s="53"/>
      <c r="H2421" s="53"/>
    </row>
    <row r="2422" spans="1:8" x14ac:dyDescent="0.25">
      <c r="A2422" s="53"/>
      <c r="B2422" s="53"/>
      <c r="C2422" s="53"/>
      <c r="D2422" s="53"/>
      <c r="E2422" s="53"/>
      <c r="F2422" s="53"/>
      <c r="G2422" s="53"/>
      <c r="H2422" s="53"/>
    </row>
    <row r="2423" spans="1:8" x14ac:dyDescent="0.25">
      <c r="A2423" s="53"/>
      <c r="B2423" s="53"/>
      <c r="C2423" s="53"/>
      <c r="D2423" s="53"/>
      <c r="E2423" s="53"/>
      <c r="F2423" s="53"/>
      <c r="G2423" s="53"/>
      <c r="H2423" s="53"/>
    </row>
    <row r="2424" spans="1:8" x14ac:dyDescent="0.25">
      <c r="A2424" s="53"/>
      <c r="B2424" s="53"/>
      <c r="C2424" s="53"/>
      <c r="D2424" s="53"/>
      <c r="E2424" s="53"/>
      <c r="F2424" s="53"/>
      <c r="G2424" s="53"/>
      <c r="H2424" s="53"/>
    </row>
    <row r="2425" spans="1:8" x14ac:dyDescent="0.25">
      <c r="A2425" s="53"/>
      <c r="B2425" s="53"/>
      <c r="C2425" s="53"/>
      <c r="D2425" s="53"/>
      <c r="E2425" s="53"/>
      <c r="F2425" s="53"/>
      <c r="G2425" s="53"/>
      <c r="H2425" s="53"/>
    </row>
    <row r="2426" spans="1:8" x14ac:dyDescent="0.25">
      <c r="A2426" s="53"/>
      <c r="B2426" s="53"/>
      <c r="C2426" s="53"/>
      <c r="D2426" s="53"/>
      <c r="E2426" s="53"/>
      <c r="F2426" s="53"/>
      <c r="G2426" s="53"/>
      <c r="H2426" s="53"/>
    </row>
    <row r="2427" spans="1:8" x14ac:dyDescent="0.25">
      <c r="A2427" s="53"/>
      <c r="B2427" s="53"/>
      <c r="C2427" s="53"/>
      <c r="D2427" s="53"/>
      <c r="E2427" s="53"/>
      <c r="F2427" s="53"/>
      <c r="G2427" s="53"/>
      <c r="H2427" s="53"/>
    </row>
    <row r="2428" spans="1:8" x14ac:dyDescent="0.25">
      <c r="A2428" s="53"/>
      <c r="B2428" s="53"/>
      <c r="C2428" s="53"/>
      <c r="D2428" s="53"/>
      <c r="E2428" s="53"/>
      <c r="F2428" s="53"/>
      <c r="G2428" s="53"/>
      <c r="H2428" s="53"/>
    </row>
    <row r="2429" spans="1:8" x14ac:dyDescent="0.25">
      <c r="A2429" s="53"/>
      <c r="B2429" s="53"/>
      <c r="C2429" s="53"/>
      <c r="D2429" s="53"/>
      <c r="E2429" s="53"/>
      <c r="F2429" s="53"/>
      <c r="G2429" s="53"/>
      <c r="H2429" s="53"/>
    </row>
    <row r="2430" spans="1:8" x14ac:dyDescent="0.25">
      <c r="A2430" s="53"/>
      <c r="B2430" s="53"/>
      <c r="C2430" s="53"/>
      <c r="D2430" s="53"/>
      <c r="E2430" s="53"/>
      <c r="F2430" s="53"/>
      <c r="G2430" s="53"/>
      <c r="H2430" s="53"/>
    </row>
    <row r="2431" spans="1:8" x14ac:dyDescent="0.25">
      <c r="A2431" s="53"/>
      <c r="B2431" s="53"/>
      <c r="C2431" s="53"/>
      <c r="D2431" s="53"/>
      <c r="E2431" s="53"/>
      <c r="F2431" s="53"/>
      <c r="G2431" s="53"/>
      <c r="H2431" s="53"/>
    </row>
    <row r="2432" spans="1:8" x14ac:dyDescent="0.25">
      <c r="A2432" s="53"/>
      <c r="B2432" s="53"/>
      <c r="C2432" s="53"/>
      <c r="D2432" s="53"/>
      <c r="E2432" s="53"/>
      <c r="F2432" s="53"/>
      <c r="G2432" s="53"/>
      <c r="H2432" s="53"/>
    </row>
    <row r="2433" spans="1:8" x14ac:dyDescent="0.25">
      <c r="A2433" s="53"/>
      <c r="B2433" s="53"/>
      <c r="C2433" s="53"/>
      <c r="D2433" s="53"/>
      <c r="E2433" s="53"/>
      <c r="F2433" s="53"/>
      <c r="G2433" s="53"/>
      <c r="H2433" s="53"/>
    </row>
    <row r="2434" spans="1:8" x14ac:dyDescent="0.25">
      <c r="A2434" s="53"/>
      <c r="B2434" s="53"/>
      <c r="C2434" s="53"/>
      <c r="D2434" s="53"/>
      <c r="E2434" s="53"/>
      <c r="F2434" s="53"/>
      <c r="G2434" s="53"/>
      <c r="H2434" s="53"/>
    </row>
    <row r="2435" spans="1:8" x14ac:dyDescent="0.25">
      <c r="A2435" s="53"/>
      <c r="B2435" s="53"/>
      <c r="C2435" s="53"/>
      <c r="D2435" s="53"/>
      <c r="E2435" s="53"/>
      <c r="F2435" s="53"/>
      <c r="G2435" s="53"/>
      <c r="H2435" s="53"/>
    </row>
    <row r="2436" spans="1:8" x14ac:dyDescent="0.25">
      <c r="A2436" s="53"/>
      <c r="B2436" s="53"/>
      <c r="C2436" s="53"/>
      <c r="D2436" s="53"/>
      <c r="E2436" s="53"/>
      <c r="F2436" s="53"/>
      <c r="G2436" s="53"/>
      <c r="H2436" s="53"/>
    </row>
    <row r="2437" spans="1:8" x14ac:dyDescent="0.25">
      <c r="A2437" s="53"/>
      <c r="B2437" s="53"/>
      <c r="C2437" s="53"/>
      <c r="D2437" s="53"/>
      <c r="E2437" s="53"/>
      <c r="F2437" s="53"/>
      <c r="G2437" s="53"/>
      <c r="H2437" s="53"/>
    </row>
    <row r="2438" spans="1:8" x14ac:dyDescent="0.25">
      <c r="A2438" s="53"/>
      <c r="B2438" s="53"/>
      <c r="C2438" s="53"/>
      <c r="D2438" s="53"/>
      <c r="E2438" s="53"/>
      <c r="F2438" s="53"/>
      <c r="G2438" s="53"/>
      <c r="H2438" s="53"/>
    </row>
    <row r="2439" spans="1:8" x14ac:dyDescent="0.25">
      <c r="A2439" s="53"/>
      <c r="B2439" s="53"/>
      <c r="C2439" s="53"/>
      <c r="D2439" s="53"/>
      <c r="E2439" s="53"/>
      <c r="F2439" s="53"/>
      <c r="G2439" s="53"/>
      <c r="H2439" s="53"/>
    </row>
    <row r="2440" spans="1:8" x14ac:dyDescent="0.25">
      <c r="A2440" s="53"/>
      <c r="B2440" s="53"/>
      <c r="C2440" s="53"/>
      <c r="D2440" s="53"/>
      <c r="E2440" s="53"/>
      <c r="F2440" s="53"/>
      <c r="G2440" s="53"/>
      <c r="H2440" s="53"/>
    </row>
    <row r="2441" spans="1:8" x14ac:dyDescent="0.25">
      <c r="A2441" s="53"/>
      <c r="B2441" s="53"/>
      <c r="C2441" s="53"/>
      <c r="D2441" s="53"/>
      <c r="E2441" s="53"/>
      <c r="F2441" s="53"/>
      <c r="G2441" s="53"/>
      <c r="H2441" s="53"/>
    </row>
    <row r="2442" spans="1:8" x14ac:dyDescent="0.25">
      <c r="A2442" s="53"/>
      <c r="B2442" s="53"/>
      <c r="C2442" s="53"/>
      <c r="D2442" s="53"/>
      <c r="E2442" s="53"/>
      <c r="F2442" s="53"/>
      <c r="G2442" s="53"/>
      <c r="H2442" s="53"/>
    </row>
    <row r="2443" spans="1:8" x14ac:dyDescent="0.25">
      <c r="A2443" s="53"/>
      <c r="B2443" s="53"/>
      <c r="C2443" s="53"/>
      <c r="D2443" s="53"/>
      <c r="E2443" s="53"/>
      <c r="F2443" s="53"/>
      <c r="G2443" s="53"/>
      <c r="H2443" s="53"/>
    </row>
    <row r="2444" spans="1:8" x14ac:dyDescent="0.25">
      <c r="A2444" s="53"/>
      <c r="B2444" s="53"/>
      <c r="C2444" s="53"/>
      <c r="D2444" s="53"/>
      <c r="E2444" s="53"/>
      <c r="F2444" s="53"/>
      <c r="G2444" s="53"/>
      <c r="H2444" s="53"/>
    </row>
    <row r="2445" spans="1:8" x14ac:dyDescent="0.25">
      <c r="A2445" s="53"/>
      <c r="B2445" s="53"/>
      <c r="C2445" s="53"/>
      <c r="D2445" s="53"/>
      <c r="E2445" s="53"/>
      <c r="F2445" s="53"/>
      <c r="G2445" s="53"/>
      <c r="H2445" s="53"/>
    </row>
    <row r="2446" spans="1:8" x14ac:dyDescent="0.25">
      <c r="A2446" s="53"/>
      <c r="B2446" s="53"/>
      <c r="C2446" s="53"/>
      <c r="D2446" s="53"/>
      <c r="E2446" s="53"/>
      <c r="F2446" s="53"/>
      <c r="G2446" s="53"/>
      <c r="H2446" s="53"/>
    </row>
    <row r="2447" spans="1:8" x14ac:dyDescent="0.25">
      <c r="A2447" s="53"/>
      <c r="B2447" s="53"/>
      <c r="C2447" s="53"/>
      <c r="D2447" s="53"/>
      <c r="E2447" s="53"/>
      <c r="F2447" s="53"/>
      <c r="G2447" s="53"/>
      <c r="H2447" s="53"/>
    </row>
    <row r="2448" spans="1:8" x14ac:dyDescent="0.25">
      <c r="A2448" s="53"/>
      <c r="B2448" s="53"/>
      <c r="C2448" s="53"/>
      <c r="D2448" s="53"/>
      <c r="E2448" s="53"/>
      <c r="F2448" s="53"/>
      <c r="G2448" s="53"/>
      <c r="H2448" s="53"/>
    </row>
    <row r="2449" spans="1:8" x14ac:dyDescent="0.25">
      <c r="A2449" s="53"/>
      <c r="B2449" s="53"/>
      <c r="C2449" s="53"/>
      <c r="D2449" s="53"/>
      <c r="E2449" s="53"/>
      <c r="F2449" s="53"/>
      <c r="G2449" s="53"/>
      <c r="H2449" s="53"/>
    </row>
    <row r="2450" spans="1:8" x14ac:dyDescent="0.25">
      <c r="A2450" s="53"/>
      <c r="B2450" s="53"/>
      <c r="C2450" s="53"/>
      <c r="D2450" s="53"/>
      <c r="E2450" s="53"/>
      <c r="F2450" s="53"/>
      <c r="G2450" s="53"/>
      <c r="H2450" s="53"/>
    </row>
    <row r="2451" spans="1:8" x14ac:dyDescent="0.25">
      <c r="A2451" s="53"/>
      <c r="B2451" s="53"/>
      <c r="C2451" s="53"/>
      <c r="D2451" s="53"/>
      <c r="E2451" s="53"/>
      <c r="F2451" s="53"/>
      <c r="G2451" s="53"/>
      <c r="H2451" s="53"/>
    </row>
    <row r="2452" spans="1:8" x14ac:dyDescent="0.25">
      <c r="A2452" s="53"/>
      <c r="B2452" s="53"/>
      <c r="C2452" s="53"/>
      <c r="D2452" s="53"/>
      <c r="E2452" s="53"/>
      <c r="F2452" s="53"/>
      <c r="G2452" s="53"/>
      <c r="H2452" s="53"/>
    </row>
    <row r="2453" spans="1:8" x14ac:dyDescent="0.25">
      <c r="A2453" s="53"/>
      <c r="B2453" s="53"/>
      <c r="C2453" s="53"/>
      <c r="D2453" s="53"/>
      <c r="E2453" s="53"/>
      <c r="F2453" s="53"/>
      <c r="G2453" s="53"/>
      <c r="H2453" s="53"/>
    </row>
    <row r="2454" spans="1:8" x14ac:dyDescent="0.25">
      <c r="A2454" s="53"/>
      <c r="B2454" s="53"/>
      <c r="C2454" s="53"/>
      <c r="D2454" s="53"/>
      <c r="E2454" s="53"/>
      <c r="F2454" s="53"/>
      <c r="G2454" s="53"/>
      <c r="H2454" s="53"/>
    </row>
    <row r="2455" spans="1:8" x14ac:dyDescent="0.25">
      <c r="A2455" s="53"/>
      <c r="B2455" s="53"/>
      <c r="C2455" s="53"/>
      <c r="D2455" s="53"/>
      <c r="E2455" s="53"/>
      <c r="F2455" s="53"/>
      <c r="G2455" s="53"/>
      <c r="H2455" s="53"/>
    </row>
    <row r="2456" spans="1:8" x14ac:dyDescent="0.25">
      <c r="A2456" s="53"/>
      <c r="B2456" s="53"/>
      <c r="C2456" s="53"/>
      <c r="D2456" s="53"/>
      <c r="E2456" s="53"/>
      <c r="F2456" s="53"/>
      <c r="G2456" s="53"/>
      <c r="H2456" s="53"/>
    </row>
    <row r="2457" spans="1:8" x14ac:dyDescent="0.25">
      <c r="A2457" s="53"/>
      <c r="B2457" s="53"/>
      <c r="C2457" s="53"/>
      <c r="D2457" s="53"/>
      <c r="E2457" s="53"/>
      <c r="F2457" s="53"/>
      <c r="G2457" s="53"/>
      <c r="H2457" s="53"/>
    </row>
    <row r="2458" spans="1:8" x14ac:dyDescent="0.25">
      <c r="A2458" s="53"/>
      <c r="B2458" s="53"/>
      <c r="C2458" s="53"/>
      <c r="D2458" s="53"/>
      <c r="E2458" s="53"/>
      <c r="F2458" s="53"/>
      <c r="G2458" s="53"/>
      <c r="H2458" s="53"/>
    </row>
    <row r="2459" spans="1:8" x14ac:dyDescent="0.25">
      <c r="A2459" s="53"/>
      <c r="B2459" s="53"/>
      <c r="C2459" s="53"/>
      <c r="D2459" s="53"/>
      <c r="E2459" s="53"/>
      <c r="F2459" s="53"/>
      <c r="G2459" s="53"/>
      <c r="H2459" s="53"/>
    </row>
    <row r="2460" spans="1:8" x14ac:dyDescent="0.25">
      <c r="A2460" s="53"/>
      <c r="B2460" s="53"/>
      <c r="C2460" s="53"/>
      <c r="D2460" s="53"/>
      <c r="E2460" s="53"/>
      <c r="F2460" s="53"/>
      <c r="G2460" s="53"/>
      <c r="H2460" s="53"/>
    </row>
    <row r="2461" spans="1:8" x14ac:dyDescent="0.25">
      <c r="A2461" s="53"/>
      <c r="B2461" s="53"/>
      <c r="C2461" s="53"/>
      <c r="D2461" s="53"/>
      <c r="E2461" s="53"/>
      <c r="F2461" s="53"/>
      <c r="G2461" s="53"/>
      <c r="H2461" s="53"/>
    </row>
    <row r="2462" spans="1:8" x14ac:dyDescent="0.25">
      <c r="A2462" s="53"/>
      <c r="B2462" s="53"/>
      <c r="C2462" s="53"/>
      <c r="D2462" s="53"/>
      <c r="E2462" s="53"/>
      <c r="F2462" s="53"/>
      <c r="G2462" s="53"/>
      <c r="H2462" s="53"/>
    </row>
    <row r="2463" spans="1:8" x14ac:dyDescent="0.25">
      <c r="A2463" s="53"/>
      <c r="B2463" s="53"/>
      <c r="C2463" s="53"/>
      <c r="D2463" s="53"/>
      <c r="E2463" s="53"/>
      <c r="F2463" s="53"/>
      <c r="G2463" s="53"/>
      <c r="H2463" s="53"/>
    </row>
    <row r="2464" spans="1:8" x14ac:dyDescent="0.25">
      <c r="A2464" s="53"/>
      <c r="B2464" s="53"/>
      <c r="C2464" s="53"/>
      <c r="D2464" s="53"/>
      <c r="E2464" s="53"/>
      <c r="F2464" s="53"/>
      <c r="G2464" s="53"/>
      <c r="H2464" s="53"/>
    </row>
    <row r="2465" spans="1:8" x14ac:dyDescent="0.25">
      <c r="A2465" s="53"/>
      <c r="B2465" s="53"/>
      <c r="C2465" s="53"/>
      <c r="D2465" s="53"/>
      <c r="E2465" s="53"/>
      <c r="F2465" s="53"/>
      <c r="G2465" s="53"/>
      <c r="H2465" s="53"/>
    </row>
    <row r="2466" spans="1:8" x14ac:dyDescent="0.25">
      <c r="A2466" s="53"/>
      <c r="B2466" s="53"/>
      <c r="C2466" s="53"/>
      <c r="D2466" s="53"/>
      <c r="E2466" s="53"/>
      <c r="F2466" s="53"/>
      <c r="G2466" s="53"/>
      <c r="H2466" s="53"/>
    </row>
    <row r="2467" spans="1:8" x14ac:dyDescent="0.25">
      <c r="A2467" s="53"/>
      <c r="B2467" s="53"/>
      <c r="C2467" s="53"/>
      <c r="D2467" s="53"/>
      <c r="E2467" s="53"/>
      <c r="F2467" s="53"/>
      <c r="G2467" s="53"/>
      <c r="H2467" s="53"/>
    </row>
    <row r="2468" spans="1:8" x14ac:dyDescent="0.25">
      <c r="A2468" s="53"/>
      <c r="B2468" s="53"/>
      <c r="C2468" s="53"/>
      <c r="D2468" s="53"/>
      <c r="E2468" s="53"/>
      <c r="F2468" s="53"/>
      <c r="G2468" s="53"/>
      <c r="H2468" s="53"/>
    </row>
    <row r="2469" spans="1:8" x14ac:dyDescent="0.25">
      <c r="A2469" s="53"/>
      <c r="B2469" s="53"/>
      <c r="C2469" s="53"/>
      <c r="D2469" s="53"/>
      <c r="E2469" s="53"/>
      <c r="F2469" s="53"/>
      <c r="G2469" s="53"/>
      <c r="H2469" s="53"/>
    </row>
    <row r="2470" spans="1:8" x14ac:dyDescent="0.25">
      <c r="A2470" s="53"/>
      <c r="B2470" s="53"/>
      <c r="C2470" s="53"/>
      <c r="D2470" s="53"/>
      <c r="E2470" s="53"/>
      <c r="F2470" s="53"/>
      <c r="G2470" s="53"/>
      <c r="H2470" s="53"/>
    </row>
    <row r="2471" spans="1:8" x14ac:dyDescent="0.25">
      <c r="A2471" s="53"/>
      <c r="B2471" s="53"/>
      <c r="C2471" s="53"/>
      <c r="D2471" s="53"/>
      <c r="E2471" s="53"/>
      <c r="F2471" s="53"/>
      <c r="G2471" s="53"/>
      <c r="H2471" s="53"/>
    </row>
    <row r="2472" spans="1:8" x14ac:dyDescent="0.25">
      <c r="A2472" s="53"/>
      <c r="B2472" s="53"/>
      <c r="C2472" s="53"/>
      <c r="D2472" s="53"/>
      <c r="E2472" s="53"/>
      <c r="F2472" s="53"/>
      <c r="G2472" s="53"/>
      <c r="H2472" s="53"/>
    </row>
    <row r="2473" spans="1:8" x14ac:dyDescent="0.25">
      <c r="A2473" s="53"/>
      <c r="B2473" s="53"/>
      <c r="C2473" s="53"/>
      <c r="D2473" s="53"/>
      <c r="E2473" s="53"/>
      <c r="F2473" s="53"/>
      <c r="G2473" s="53"/>
      <c r="H2473" s="53"/>
    </row>
    <row r="2474" spans="1:8" x14ac:dyDescent="0.25">
      <c r="A2474" s="53"/>
      <c r="B2474" s="53"/>
      <c r="C2474" s="53"/>
      <c r="D2474" s="53"/>
      <c r="E2474" s="53"/>
      <c r="F2474" s="53"/>
      <c r="G2474" s="53"/>
      <c r="H2474" s="53"/>
    </row>
    <row r="2475" spans="1:8" x14ac:dyDescent="0.25">
      <c r="A2475" s="53"/>
      <c r="B2475" s="53"/>
      <c r="C2475" s="53"/>
      <c r="D2475" s="53"/>
      <c r="E2475" s="53"/>
      <c r="F2475" s="53"/>
      <c r="G2475" s="53"/>
      <c r="H2475" s="53"/>
    </row>
    <row r="2476" spans="1:8" x14ac:dyDescent="0.25">
      <c r="A2476" s="53"/>
      <c r="B2476" s="53"/>
      <c r="C2476" s="53"/>
      <c r="D2476" s="53"/>
      <c r="E2476" s="53"/>
      <c r="F2476" s="53"/>
      <c r="G2476" s="53"/>
      <c r="H2476" s="53"/>
    </row>
    <row r="2477" spans="1:8" x14ac:dyDescent="0.25">
      <c r="A2477" s="53"/>
      <c r="B2477" s="53"/>
      <c r="C2477" s="53"/>
      <c r="D2477" s="53"/>
      <c r="E2477" s="53"/>
      <c r="F2477" s="53"/>
      <c r="G2477" s="53"/>
      <c r="H2477" s="53"/>
    </row>
    <row r="2478" spans="1:8" x14ac:dyDescent="0.25">
      <c r="A2478" s="53"/>
      <c r="B2478" s="53"/>
      <c r="C2478" s="53"/>
      <c r="D2478" s="53"/>
      <c r="E2478" s="53"/>
      <c r="F2478" s="53"/>
      <c r="G2478" s="53"/>
      <c r="H2478" s="53"/>
    </row>
    <row r="2479" spans="1:8" x14ac:dyDescent="0.25">
      <c r="A2479" s="53"/>
      <c r="B2479" s="53"/>
      <c r="C2479" s="53"/>
      <c r="D2479" s="53"/>
      <c r="E2479" s="53"/>
      <c r="F2479" s="53"/>
      <c r="G2479" s="53"/>
      <c r="H2479" s="53"/>
    </row>
    <row r="2480" spans="1:8" x14ac:dyDescent="0.25">
      <c r="A2480" s="53"/>
      <c r="B2480" s="53"/>
      <c r="C2480" s="53"/>
      <c r="D2480" s="53"/>
      <c r="E2480" s="53"/>
      <c r="F2480" s="53"/>
      <c r="G2480" s="53"/>
      <c r="H2480" s="53"/>
    </row>
    <row r="2481" spans="1:8" x14ac:dyDescent="0.25">
      <c r="A2481" s="53"/>
      <c r="B2481" s="53"/>
      <c r="C2481" s="53"/>
      <c r="D2481" s="53"/>
      <c r="E2481" s="53"/>
      <c r="F2481" s="53"/>
      <c r="G2481" s="53"/>
      <c r="H2481" s="53"/>
    </row>
    <row r="2482" spans="1:8" x14ac:dyDescent="0.25">
      <c r="A2482" s="53"/>
      <c r="B2482" s="53"/>
      <c r="C2482" s="53"/>
      <c r="D2482" s="53"/>
      <c r="E2482" s="53"/>
      <c r="F2482" s="53"/>
      <c r="G2482" s="53"/>
      <c r="H2482" s="53"/>
    </row>
    <row r="2483" spans="1:8" x14ac:dyDescent="0.25">
      <c r="A2483" s="53"/>
      <c r="B2483" s="53"/>
      <c r="C2483" s="53"/>
      <c r="D2483" s="53"/>
      <c r="E2483" s="53"/>
      <c r="F2483" s="53"/>
      <c r="G2483" s="53"/>
      <c r="H2483" s="53"/>
    </row>
    <row r="2484" spans="1:8" x14ac:dyDescent="0.25">
      <c r="A2484" s="53"/>
      <c r="B2484" s="53"/>
      <c r="C2484" s="53"/>
      <c r="D2484" s="53"/>
      <c r="E2484" s="53"/>
      <c r="F2484" s="53"/>
      <c r="G2484" s="53"/>
      <c r="H2484" s="53"/>
    </row>
    <row r="2485" spans="1:8" x14ac:dyDescent="0.25">
      <c r="A2485" s="53"/>
      <c r="B2485" s="53"/>
      <c r="C2485" s="53"/>
      <c r="D2485" s="53"/>
      <c r="E2485" s="53"/>
      <c r="F2485" s="53"/>
      <c r="G2485" s="53"/>
      <c r="H2485" s="53"/>
    </row>
    <row r="2486" spans="1:8" x14ac:dyDescent="0.25">
      <c r="A2486" s="53"/>
      <c r="B2486" s="53"/>
      <c r="C2486" s="53"/>
      <c r="D2486" s="53"/>
      <c r="E2486" s="53"/>
      <c r="F2486" s="53"/>
      <c r="G2486" s="53"/>
      <c r="H2486" s="53"/>
    </row>
    <row r="2487" spans="1:8" x14ac:dyDescent="0.25">
      <c r="A2487" s="53"/>
      <c r="B2487" s="53"/>
      <c r="C2487" s="53"/>
      <c r="D2487" s="53"/>
      <c r="E2487" s="53"/>
      <c r="F2487" s="53"/>
      <c r="G2487" s="53"/>
      <c r="H2487" s="53"/>
    </row>
    <row r="2488" spans="1:8" x14ac:dyDescent="0.25">
      <c r="A2488" s="53"/>
      <c r="B2488" s="53"/>
      <c r="C2488" s="53"/>
      <c r="D2488" s="53"/>
      <c r="E2488" s="53"/>
      <c r="F2488" s="53"/>
      <c r="G2488" s="53"/>
      <c r="H2488" s="53"/>
    </row>
    <row r="2489" spans="1:8" x14ac:dyDescent="0.25">
      <c r="A2489" s="53"/>
      <c r="B2489" s="53"/>
      <c r="C2489" s="53"/>
      <c r="D2489" s="53"/>
      <c r="E2489" s="53"/>
      <c r="F2489" s="53"/>
      <c r="G2489" s="53"/>
      <c r="H2489" s="53"/>
    </row>
    <row r="2490" spans="1:8" x14ac:dyDescent="0.25">
      <c r="A2490" s="53"/>
      <c r="B2490" s="53"/>
      <c r="C2490" s="53"/>
      <c r="D2490" s="53"/>
      <c r="E2490" s="53"/>
      <c r="F2490" s="53"/>
      <c r="G2490" s="53"/>
      <c r="H2490" s="53"/>
    </row>
    <row r="2491" spans="1:8" x14ac:dyDescent="0.25">
      <c r="A2491" s="53"/>
      <c r="B2491" s="53"/>
      <c r="C2491" s="53"/>
      <c r="D2491" s="53"/>
      <c r="E2491" s="53"/>
      <c r="F2491" s="53"/>
      <c r="G2491" s="53"/>
      <c r="H2491" s="53"/>
    </row>
    <row r="2492" spans="1:8" x14ac:dyDescent="0.25">
      <c r="A2492" s="53"/>
      <c r="B2492" s="53"/>
      <c r="C2492" s="53"/>
      <c r="D2492" s="53"/>
      <c r="E2492" s="53"/>
      <c r="F2492" s="53"/>
      <c r="G2492" s="53"/>
      <c r="H2492" s="53"/>
    </row>
    <row r="2493" spans="1:8" x14ac:dyDescent="0.25">
      <c r="A2493" s="53"/>
      <c r="B2493" s="53"/>
      <c r="C2493" s="53"/>
      <c r="D2493" s="53"/>
      <c r="E2493" s="53"/>
      <c r="F2493" s="53"/>
      <c r="G2493" s="53"/>
      <c r="H2493" s="53"/>
    </row>
    <row r="2494" spans="1:8" x14ac:dyDescent="0.25">
      <c r="A2494" s="53"/>
      <c r="B2494" s="53"/>
      <c r="C2494" s="53"/>
      <c r="D2494" s="53"/>
      <c r="E2494" s="53"/>
      <c r="F2494" s="53"/>
      <c r="G2494" s="53"/>
      <c r="H2494" s="53"/>
    </row>
    <row r="2495" spans="1:8" x14ac:dyDescent="0.25">
      <c r="A2495" s="53"/>
      <c r="B2495" s="53"/>
      <c r="C2495" s="53"/>
      <c r="D2495" s="53"/>
      <c r="E2495" s="53"/>
      <c r="F2495" s="53"/>
      <c r="G2495" s="53"/>
      <c r="H2495" s="53"/>
    </row>
    <row r="2496" spans="1:8" x14ac:dyDescent="0.25">
      <c r="A2496" s="53"/>
      <c r="B2496" s="53"/>
      <c r="C2496" s="53"/>
      <c r="D2496" s="53"/>
      <c r="E2496" s="53"/>
      <c r="F2496" s="53"/>
      <c r="G2496" s="53"/>
      <c r="H2496" s="53"/>
    </row>
    <row r="2497" spans="1:8" x14ac:dyDescent="0.25">
      <c r="A2497" s="53"/>
      <c r="B2497" s="53"/>
      <c r="C2497" s="53"/>
      <c r="D2497" s="53"/>
      <c r="E2497" s="53"/>
      <c r="F2497" s="53"/>
      <c r="G2497" s="53"/>
      <c r="H2497" s="53"/>
    </row>
    <row r="2498" spans="1:8" x14ac:dyDescent="0.25">
      <c r="A2498" s="53"/>
      <c r="B2498" s="53"/>
      <c r="C2498" s="53"/>
      <c r="D2498" s="53"/>
      <c r="E2498" s="53"/>
      <c r="F2498" s="53"/>
      <c r="G2498" s="53"/>
      <c r="H2498" s="53"/>
    </row>
    <row r="2499" spans="1:8" x14ac:dyDescent="0.25">
      <c r="A2499" s="53"/>
      <c r="B2499" s="53"/>
      <c r="C2499" s="53"/>
      <c r="D2499" s="53"/>
      <c r="E2499" s="53"/>
      <c r="F2499" s="53"/>
      <c r="G2499" s="53"/>
      <c r="H2499" s="53"/>
    </row>
    <row r="2500" spans="1:8" x14ac:dyDescent="0.25">
      <c r="A2500" s="53"/>
      <c r="B2500" s="53"/>
      <c r="C2500" s="53"/>
      <c r="D2500" s="53"/>
      <c r="E2500" s="53"/>
      <c r="F2500" s="53"/>
      <c r="G2500" s="53"/>
      <c r="H2500" s="53"/>
    </row>
    <row r="2501" spans="1:8" x14ac:dyDescent="0.25">
      <c r="A2501" s="53"/>
      <c r="B2501" s="53"/>
      <c r="C2501" s="53"/>
      <c r="D2501" s="53"/>
      <c r="E2501" s="53"/>
      <c r="F2501" s="53"/>
      <c r="G2501" s="53"/>
      <c r="H2501" s="53"/>
    </row>
    <row r="2502" spans="1:8" x14ac:dyDescent="0.25">
      <c r="A2502" s="53"/>
      <c r="B2502" s="53"/>
      <c r="C2502" s="53"/>
      <c r="D2502" s="53"/>
      <c r="E2502" s="53"/>
      <c r="F2502" s="53"/>
      <c r="G2502" s="53"/>
      <c r="H2502" s="53"/>
    </row>
    <row r="2503" spans="1:8" x14ac:dyDescent="0.25">
      <c r="A2503" s="53"/>
      <c r="B2503" s="53"/>
      <c r="C2503" s="53"/>
      <c r="D2503" s="53"/>
      <c r="E2503" s="53"/>
      <c r="F2503" s="53"/>
      <c r="G2503" s="53"/>
      <c r="H2503" s="53"/>
    </row>
    <row r="2504" spans="1:8" x14ac:dyDescent="0.25">
      <c r="A2504" s="53"/>
      <c r="B2504" s="53"/>
      <c r="C2504" s="53"/>
      <c r="D2504" s="53"/>
      <c r="E2504" s="53"/>
      <c r="F2504" s="53"/>
      <c r="G2504" s="53"/>
      <c r="H2504" s="53"/>
    </row>
    <row r="2505" spans="1:8" x14ac:dyDescent="0.25">
      <c r="A2505" s="53"/>
      <c r="B2505" s="53"/>
      <c r="C2505" s="53"/>
      <c r="D2505" s="53"/>
      <c r="E2505" s="53"/>
      <c r="F2505" s="53"/>
      <c r="G2505" s="53"/>
      <c r="H2505" s="53"/>
    </row>
    <row r="2506" spans="1:8" x14ac:dyDescent="0.25">
      <c r="A2506" s="53"/>
      <c r="B2506" s="53"/>
      <c r="C2506" s="53"/>
      <c r="D2506" s="53"/>
      <c r="E2506" s="53"/>
      <c r="F2506" s="53"/>
      <c r="G2506" s="53"/>
      <c r="H2506" s="53"/>
    </row>
    <row r="2507" spans="1:8" x14ac:dyDescent="0.25">
      <c r="A2507" s="53"/>
      <c r="B2507" s="53"/>
      <c r="C2507" s="53"/>
      <c r="D2507" s="53"/>
      <c r="E2507" s="53"/>
      <c r="F2507" s="53"/>
      <c r="G2507" s="53"/>
      <c r="H2507" s="53"/>
    </row>
    <row r="2508" spans="1:8" x14ac:dyDescent="0.25">
      <c r="A2508" s="53"/>
      <c r="B2508" s="53"/>
      <c r="C2508" s="53"/>
      <c r="D2508" s="53"/>
      <c r="E2508" s="53"/>
      <c r="F2508" s="53"/>
      <c r="G2508" s="53"/>
      <c r="H2508" s="53"/>
    </row>
    <row r="2509" spans="1:8" x14ac:dyDescent="0.25">
      <c r="A2509" s="53"/>
      <c r="B2509" s="53"/>
      <c r="C2509" s="53"/>
      <c r="D2509" s="53"/>
      <c r="E2509" s="53"/>
      <c r="F2509" s="53"/>
      <c r="G2509" s="53"/>
      <c r="H2509" s="53"/>
    </row>
    <row r="2510" spans="1:8" x14ac:dyDescent="0.25">
      <c r="A2510" s="53"/>
      <c r="B2510" s="53"/>
      <c r="C2510" s="53"/>
      <c r="D2510" s="53"/>
      <c r="E2510" s="53"/>
      <c r="F2510" s="53"/>
      <c r="G2510" s="53"/>
      <c r="H2510" s="53"/>
    </row>
    <row r="2511" spans="1:8" x14ac:dyDescent="0.25">
      <c r="A2511" s="53"/>
      <c r="B2511" s="53"/>
      <c r="C2511" s="53"/>
      <c r="D2511" s="53"/>
      <c r="E2511" s="53"/>
      <c r="F2511" s="53"/>
      <c r="G2511" s="53"/>
      <c r="H2511" s="53"/>
    </row>
    <row r="2512" spans="1:8" x14ac:dyDescent="0.25">
      <c r="A2512" s="53"/>
      <c r="B2512" s="53"/>
      <c r="C2512" s="53"/>
      <c r="D2512" s="53"/>
      <c r="E2512" s="53"/>
      <c r="F2512" s="53"/>
      <c r="G2512" s="53"/>
      <c r="H2512" s="53"/>
    </row>
    <row r="2513" spans="1:8" x14ac:dyDescent="0.25">
      <c r="A2513" s="53"/>
      <c r="B2513" s="53"/>
      <c r="C2513" s="53"/>
      <c r="D2513" s="53"/>
      <c r="E2513" s="53"/>
      <c r="F2513" s="53"/>
      <c r="G2513" s="53"/>
      <c r="H2513" s="53"/>
    </row>
    <row r="2514" spans="1:8" x14ac:dyDescent="0.25">
      <c r="A2514" s="53"/>
      <c r="B2514" s="53"/>
      <c r="C2514" s="53"/>
      <c r="D2514" s="53"/>
      <c r="E2514" s="53"/>
      <c r="F2514" s="53"/>
      <c r="G2514" s="53"/>
      <c r="H2514" s="53"/>
    </row>
    <row r="2515" spans="1:8" x14ac:dyDescent="0.25">
      <c r="A2515" s="53"/>
      <c r="B2515" s="53"/>
      <c r="C2515" s="53"/>
      <c r="D2515" s="53"/>
      <c r="E2515" s="53"/>
      <c r="F2515" s="53"/>
      <c r="G2515" s="53"/>
      <c r="H2515" s="53"/>
    </row>
    <row r="2516" spans="1:8" x14ac:dyDescent="0.25">
      <c r="A2516" s="53"/>
      <c r="B2516" s="53"/>
      <c r="C2516" s="53"/>
      <c r="D2516" s="53"/>
      <c r="E2516" s="53"/>
      <c r="F2516" s="53"/>
      <c r="G2516" s="53"/>
      <c r="H2516" s="53"/>
    </row>
    <row r="2517" spans="1:8" x14ac:dyDescent="0.25">
      <c r="A2517" s="53"/>
      <c r="B2517" s="53"/>
      <c r="C2517" s="53"/>
      <c r="D2517" s="53"/>
      <c r="E2517" s="53"/>
      <c r="F2517" s="53"/>
      <c r="G2517" s="53"/>
      <c r="H2517" s="53"/>
    </row>
    <row r="2518" spans="1:8" x14ac:dyDescent="0.25">
      <c r="A2518" s="53"/>
      <c r="B2518" s="53"/>
      <c r="C2518" s="53"/>
      <c r="D2518" s="53"/>
      <c r="E2518" s="53"/>
      <c r="F2518" s="53"/>
      <c r="G2518" s="53"/>
      <c r="H2518" s="53"/>
    </row>
    <row r="2519" spans="1:8" x14ac:dyDescent="0.25">
      <c r="A2519" s="53"/>
      <c r="B2519" s="53"/>
      <c r="C2519" s="53"/>
      <c r="D2519" s="53"/>
      <c r="E2519" s="53"/>
      <c r="F2519" s="53"/>
      <c r="G2519" s="53"/>
      <c r="H2519" s="53"/>
    </row>
    <row r="2520" spans="1:8" x14ac:dyDescent="0.25">
      <c r="A2520" s="53"/>
      <c r="B2520" s="53"/>
      <c r="C2520" s="53"/>
      <c r="D2520" s="53"/>
      <c r="E2520" s="53"/>
      <c r="F2520" s="53"/>
      <c r="G2520" s="53"/>
      <c r="H2520" s="53"/>
    </row>
    <row r="2521" spans="1:8" x14ac:dyDescent="0.25">
      <c r="A2521" s="53"/>
      <c r="B2521" s="53"/>
      <c r="C2521" s="53"/>
      <c r="D2521" s="53"/>
      <c r="E2521" s="53"/>
      <c r="F2521" s="53"/>
      <c r="G2521" s="53"/>
      <c r="H2521" s="53"/>
    </row>
    <row r="2522" spans="1:8" x14ac:dyDescent="0.25">
      <c r="A2522" s="53"/>
      <c r="B2522" s="53"/>
      <c r="C2522" s="53"/>
      <c r="D2522" s="53"/>
      <c r="E2522" s="53"/>
      <c r="F2522" s="53"/>
      <c r="G2522" s="53"/>
      <c r="H2522" s="53"/>
    </row>
    <row r="2523" spans="1:8" x14ac:dyDescent="0.25">
      <c r="A2523" s="53"/>
      <c r="B2523" s="53"/>
      <c r="C2523" s="53"/>
      <c r="D2523" s="53"/>
      <c r="E2523" s="53"/>
      <c r="F2523" s="53"/>
      <c r="G2523" s="53"/>
      <c r="H2523" s="53"/>
    </row>
    <row r="2524" spans="1:8" x14ac:dyDescent="0.25">
      <c r="A2524" s="53"/>
      <c r="B2524" s="53"/>
      <c r="C2524" s="53"/>
      <c r="D2524" s="53"/>
      <c r="E2524" s="53"/>
      <c r="F2524" s="53"/>
      <c r="G2524" s="53"/>
      <c r="H2524" s="53"/>
    </row>
    <row r="2525" spans="1:8" x14ac:dyDescent="0.25">
      <c r="A2525" s="53"/>
      <c r="B2525" s="53"/>
      <c r="C2525" s="53"/>
      <c r="D2525" s="53"/>
      <c r="E2525" s="53"/>
      <c r="F2525" s="53"/>
      <c r="G2525" s="53"/>
      <c r="H2525" s="53"/>
    </row>
    <row r="2526" spans="1:8" x14ac:dyDescent="0.25">
      <c r="A2526" s="53"/>
      <c r="B2526" s="53"/>
      <c r="C2526" s="53"/>
      <c r="D2526" s="53"/>
      <c r="E2526" s="53"/>
      <c r="F2526" s="53"/>
      <c r="G2526" s="53"/>
      <c r="H2526" s="53"/>
    </row>
    <row r="2527" spans="1:8" x14ac:dyDescent="0.25">
      <c r="A2527" s="53"/>
      <c r="B2527" s="53"/>
      <c r="C2527" s="53"/>
      <c r="D2527" s="53"/>
      <c r="E2527" s="53"/>
      <c r="F2527" s="53"/>
      <c r="G2527" s="53"/>
      <c r="H2527" s="53"/>
    </row>
    <row r="2528" spans="1:8" x14ac:dyDescent="0.25">
      <c r="A2528" s="53"/>
      <c r="B2528" s="53"/>
      <c r="C2528" s="53"/>
      <c r="D2528" s="53"/>
      <c r="E2528" s="53"/>
      <c r="F2528" s="53"/>
      <c r="G2528" s="53"/>
      <c r="H2528" s="53"/>
    </row>
    <row r="2529" spans="1:8" x14ac:dyDescent="0.25">
      <c r="A2529" s="53"/>
      <c r="B2529" s="53"/>
      <c r="C2529" s="53"/>
      <c r="D2529" s="53"/>
      <c r="E2529" s="53"/>
      <c r="F2529" s="53"/>
      <c r="G2529" s="53"/>
      <c r="H2529" s="53"/>
    </row>
    <row r="2530" spans="1:8" x14ac:dyDescent="0.25">
      <c r="A2530" s="53"/>
      <c r="B2530" s="53"/>
      <c r="C2530" s="53"/>
      <c r="D2530" s="53"/>
      <c r="E2530" s="53"/>
      <c r="F2530" s="53"/>
      <c r="G2530" s="53"/>
      <c r="H2530" s="53"/>
    </row>
    <row r="2531" spans="1:8" x14ac:dyDescent="0.25">
      <c r="A2531" s="53"/>
      <c r="B2531" s="53"/>
      <c r="C2531" s="53"/>
      <c r="D2531" s="53"/>
      <c r="E2531" s="53"/>
      <c r="F2531" s="53"/>
      <c r="G2531" s="53"/>
      <c r="H2531" s="53"/>
    </row>
    <row r="2532" spans="1:8" x14ac:dyDescent="0.25">
      <c r="A2532" s="53"/>
      <c r="B2532" s="53"/>
      <c r="C2532" s="53"/>
      <c r="D2532" s="53"/>
      <c r="E2532" s="53"/>
      <c r="F2532" s="53"/>
      <c r="G2532" s="53"/>
      <c r="H2532" s="53"/>
    </row>
    <row r="2533" spans="1:8" x14ac:dyDescent="0.25">
      <c r="A2533" s="53"/>
      <c r="B2533" s="53"/>
      <c r="C2533" s="53"/>
      <c r="D2533" s="53"/>
      <c r="E2533" s="53"/>
      <c r="F2533" s="53"/>
      <c r="G2533" s="53"/>
      <c r="H2533" s="53"/>
    </row>
    <row r="2534" spans="1:8" x14ac:dyDescent="0.25">
      <c r="A2534" s="53"/>
      <c r="B2534" s="53"/>
      <c r="C2534" s="53"/>
      <c r="D2534" s="53"/>
      <c r="E2534" s="53"/>
      <c r="F2534" s="53"/>
      <c r="G2534" s="53"/>
      <c r="H2534" s="53"/>
    </row>
    <row r="2535" spans="1:8" x14ac:dyDescent="0.25">
      <c r="A2535" s="53"/>
      <c r="B2535" s="53"/>
      <c r="C2535" s="53"/>
      <c r="D2535" s="53"/>
      <c r="E2535" s="53"/>
      <c r="F2535" s="53"/>
      <c r="G2535" s="53"/>
      <c r="H2535" s="53"/>
    </row>
    <row r="2536" spans="1:8" x14ac:dyDescent="0.25">
      <c r="A2536" s="53"/>
      <c r="B2536" s="53"/>
      <c r="C2536" s="53"/>
      <c r="D2536" s="53"/>
      <c r="E2536" s="53"/>
      <c r="F2536" s="53"/>
      <c r="G2536" s="53"/>
      <c r="H2536" s="53"/>
    </row>
    <row r="2537" spans="1:8" x14ac:dyDescent="0.25">
      <c r="A2537" s="53"/>
      <c r="B2537" s="53"/>
      <c r="C2537" s="53"/>
      <c r="D2537" s="53"/>
      <c r="E2537" s="53"/>
      <c r="F2537" s="53"/>
      <c r="G2537" s="53"/>
      <c r="H2537" s="53"/>
    </row>
    <row r="2538" spans="1:8" x14ac:dyDescent="0.25">
      <c r="A2538" s="53"/>
      <c r="B2538" s="53"/>
      <c r="C2538" s="53"/>
      <c r="D2538" s="53"/>
      <c r="E2538" s="53"/>
      <c r="F2538" s="53"/>
      <c r="G2538" s="53"/>
      <c r="H2538" s="53"/>
    </row>
    <row r="2539" spans="1:8" x14ac:dyDescent="0.25">
      <c r="A2539" s="53"/>
      <c r="B2539" s="53"/>
      <c r="C2539" s="53"/>
      <c r="D2539" s="53"/>
      <c r="E2539" s="53"/>
      <c r="F2539" s="53"/>
      <c r="G2539" s="53"/>
      <c r="H2539" s="53"/>
    </row>
    <row r="2540" spans="1:8" x14ac:dyDescent="0.25">
      <c r="A2540" s="53"/>
      <c r="B2540" s="53"/>
      <c r="C2540" s="53"/>
      <c r="D2540" s="53"/>
      <c r="E2540" s="53"/>
      <c r="F2540" s="53"/>
      <c r="G2540" s="53"/>
      <c r="H2540" s="53"/>
    </row>
    <row r="2541" spans="1:8" x14ac:dyDescent="0.25">
      <c r="A2541" s="53"/>
      <c r="B2541" s="53"/>
      <c r="C2541" s="53"/>
      <c r="D2541" s="53"/>
      <c r="E2541" s="53"/>
      <c r="F2541" s="53"/>
      <c r="G2541" s="53"/>
      <c r="H2541" s="53"/>
    </row>
    <row r="2542" spans="1:8" x14ac:dyDescent="0.25">
      <c r="A2542" s="53"/>
      <c r="B2542" s="53"/>
      <c r="C2542" s="53"/>
      <c r="D2542" s="53"/>
      <c r="E2542" s="53"/>
      <c r="F2542" s="53"/>
      <c r="G2542" s="53"/>
      <c r="H2542" s="53"/>
    </row>
    <row r="2543" spans="1:8" x14ac:dyDescent="0.25">
      <c r="A2543" s="53"/>
      <c r="B2543" s="53"/>
      <c r="C2543" s="53"/>
      <c r="D2543" s="53"/>
      <c r="E2543" s="53"/>
      <c r="F2543" s="53"/>
      <c r="G2543" s="53"/>
      <c r="H2543" s="53"/>
    </row>
    <row r="2544" spans="1:8" x14ac:dyDescent="0.25">
      <c r="A2544" s="53"/>
      <c r="B2544" s="53"/>
      <c r="C2544" s="53"/>
      <c r="D2544" s="53"/>
      <c r="E2544" s="53"/>
      <c r="F2544" s="53"/>
      <c r="G2544" s="53"/>
      <c r="H2544" s="53"/>
    </row>
    <row r="2545" spans="1:8" x14ac:dyDescent="0.25">
      <c r="A2545" s="53"/>
      <c r="B2545" s="53"/>
      <c r="C2545" s="53"/>
      <c r="D2545" s="53"/>
      <c r="E2545" s="53"/>
      <c r="F2545" s="53"/>
      <c r="G2545" s="53"/>
      <c r="H2545" s="53"/>
    </row>
    <row r="2546" spans="1:8" x14ac:dyDescent="0.25">
      <c r="A2546" s="53"/>
      <c r="B2546" s="53"/>
      <c r="C2546" s="53"/>
      <c r="D2546" s="53"/>
      <c r="E2546" s="53"/>
      <c r="F2546" s="53"/>
      <c r="G2546" s="53"/>
      <c r="H2546" s="53"/>
    </row>
    <row r="2547" spans="1:8" x14ac:dyDescent="0.25">
      <c r="A2547" s="53"/>
      <c r="B2547" s="53"/>
      <c r="C2547" s="53"/>
      <c r="D2547" s="53"/>
      <c r="E2547" s="53"/>
      <c r="F2547" s="53"/>
      <c r="G2547" s="53"/>
      <c r="H2547" s="53"/>
    </row>
    <row r="2548" spans="1:8" x14ac:dyDescent="0.25">
      <c r="A2548" s="53"/>
      <c r="B2548" s="53"/>
      <c r="C2548" s="53"/>
      <c r="D2548" s="53"/>
      <c r="E2548" s="53"/>
      <c r="F2548" s="53"/>
      <c r="G2548" s="53"/>
      <c r="H2548" s="53"/>
    </row>
    <row r="2549" spans="1:8" x14ac:dyDescent="0.25">
      <c r="A2549" s="53"/>
      <c r="B2549" s="53"/>
      <c r="C2549" s="53"/>
      <c r="D2549" s="53"/>
      <c r="E2549" s="53"/>
      <c r="F2549" s="53"/>
      <c r="G2549" s="53"/>
      <c r="H2549" s="53"/>
    </row>
    <row r="2550" spans="1:8" x14ac:dyDescent="0.25">
      <c r="A2550" s="53"/>
      <c r="B2550" s="53"/>
      <c r="C2550" s="53"/>
      <c r="D2550" s="53"/>
      <c r="E2550" s="53"/>
      <c r="F2550" s="53"/>
      <c r="G2550" s="53"/>
      <c r="H2550" s="53"/>
    </row>
    <row r="2551" spans="1:8" x14ac:dyDescent="0.25">
      <c r="A2551" s="53"/>
      <c r="B2551" s="53"/>
      <c r="C2551" s="53"/>
      <c r="D2551" s="53"/>
      <c r="E2551" s="53"/>
      <c r="F2551" s="53"/>
      <c r="G2551" s="53"/>
      <c r="H2551" s="53"/>
    </row>
    <row r="2552" spans="1:8" x14ac:dyDescent="0.25">
      <c r="A2552" s="53"/>
      <c r="B2552" s="53"/>
      <c r="C2552" s="53"/>
      <c r="D2552" s="53"/>
      <c r="E2552" s="53"/>
      <c r="F2552" s="53"/>
      <c r="G2552" s="53"/>
      <c r="H2552" s="53"/>
    </row>
    <row r="2553" spans="1:8" x14ac:dyDescent="0.25">
      <c r="A2553" s="53"/>
      <c r="B2553" s="53"/>
      <c r="C2553" s="53"/>
      <c r="D2553" s="53"/>
      <c r="E2553" s="53"/>
      <c r="F2553" s="53"/>
      <c r="G2553" s="53"/>
      <c r="H2553" s="53"/>
    </row>
    <row r="2554" spans="1:8" x14ac:dyDescent="0.25">
      <c r="A2554" s="53"/>
      <c r="B2554" s="53"/>
      <c r="C2554" s="53"/>
      <c r="D2554" s="53"/>
      <c r="E2554" s="53"/>
      <c r="F2554" s="53"/>
      <c r="G2554" s="53"/>
      <c r="H2554" s="53"/>
    </row>
    <row r="2555" spans="1:8" x14ac:dyDescent="0.25">
      <c r="A2555" s="53"/>
      <c r="B2555" s="53"/>
      <c r="C2555" s="53"/>
      <c r="D2555" s="53"/>
      <c r="E2555" s="53"/>
      <c r="F2555" s="53"/>
      <c r="G2555" s="53"/>
      <c r="H2555" s="53"/>
    </row>
    <row r="2556" spans="1:8" x14ac:dyDescent="0.25">
      <c r="A2556" s="53"/>
      <c r="B2556" s="53"/>
      <c r="C2556" s="53"/>
      <c r="D2556" s="53"/>
      <c r="E2556" s="53"/>
      <c r="F2556" s="53"/>
      <c r="G2556" s="53"/>
      <c r="H2556" s="53"/>
    </row>
    <row r="2557" spans="1:8" x14ac:dyDescent="0.25">
      <c r="A2557" s="53"/>
      <c r="B2557" s="53"/>
      <c r="C2557" s="53"/>
      <c r="D2557" s="53"/>
      <c r="E2557" s="53"/>
      <c r="F2557" s="53"/>
      <c r="G2557" s="53"/>
      <c r="H2557" s="53"/>
    </row>
    <row r="2558" spans="1:8" x14ac:dyDescent="0.25">
      <c r="A2558" s="53"/>
      <c r="B2558" s="53"/>
      <c r="C2558" s="53"/>
      <c r="D2558" s="53"/>
      <c r="E2558" s="53"/>
      <c r="F2558" s="53"/>
      <c r="G2558" s="53"/>
      <c r="H2558" s="53"/>
    </row>
    <row r="2559" spans="1:8" x14ac:dyDescent="0.25">
      <c r="A2559" s="53"/>
      <c r="B2559" s="53"/>
      <c r="C2559" s="53"/>
      <c r="D2559" s="53"/>
      <c r="E2559" s="53"/>
      <c r="F2559" s="53"/>
      <c r="G2559" s="53"/>
      <c r="H2559" s="53"/>
    </row>
    <row r="2560" spans="1:8" x14ac:dyDescent="0.25">
      <c r="A2560" s="53"/>
      <c r="B2560" s="53"/>
      <c r="C2560" s="53"/>
      <c r="D2560" s="53"/>
      <c r="E2560" s="53"/>
      <c r="F2560" s="53"/>
      <c r="G2560" s="53"/>
      <c r="H2560" s="53"/>
    </row>
    <row r="2561" spans="1:8" x14ac:dyDescent="0.25">
      <c r="A2561" s="53"/>
      <c r="B2561" s="53"/>
      <c r="C2561" s="53"/>
      <c r="D2561" s="53"/>
      <c r="E2561" s="53"/>
      <c r="F2561" s="53"/>
      <c r="G2561" s="53"/>
      <c r="H2561" s="53"/>
    </row>
    <row r="2562" spans="1:8" x14ac:dyDescent="0.25">
      <c r="A2562" s="53"/>
      <c r="B2562" s="53"/>
      <c r="C2562" s="53"/>
      <c r="D2562" s="53"/>
      <c r="E2562" s="53"/>
      <c r="F2562" s="53"/>
      <c r="G2562" s="53"/>
      <c r="H2562" s="53"/>
    </row>
    <row r="2563" spans="1:8" x14ac:dyDescent="0.25">
      <c r="A2563" s="53"/>
      <c r="B2563" s="53"/>
      <c r="C2563" s="53"/>
      <c r="D2563" s="53"/>
      <c r="E2563" s="53"/>
      <c r="F2563" s="53"/>
      <c r="G2563" s="53"/>
      <c r="H2563" s="53"/>
    </row>
    <row r="2564" spans="1:8" x14ac:dyDescent="0.25">
      <c r="A2564" s="53"/>
      <c r="B2564" s="53"/>
      <c r="C2564" s="53"/>
      <c r="D2564" s="53"/>
      <c r="E2564" s="53"/>
      <c r="F2564" s="53"/>
      <c r="G2564" s="53"/>
      <c r="H2564" s="53"/>
    </row>
    <row r="2565" spans="1:8" x14ac:dyDescent="0.25">
      <c r="A2565" s="53"/>
      <c r="B2565" s="53"/>
      <c r="C2565" s="53"/>
      <c r="D2565" s="53"/>
      <c r="E2565" s="53"/>
      <c r="F2565" s="53"/>
      <c r="G2565" s="53"/>
      <c r="H2565" s="53"/>
    </row>
    <row r="2566" spans="1:8" x14ac:dyDescent="0.25">
      <c r="A2566" s="53"/>
      <c r="B2566" s="53"/>
      <c r="C2566" s="53"/>
      <c r="D2566" s="53"/>
      <c r="E2566" s="53"/>
      <c r="F2566" s="53"/>
      <c r="G2566" s="53"/>
      <c r="H2566" s="53"/>
    </row>
    <row r="2567" spans="1:8" x14ac:dyDescent="0.25">
      <c r="A2567" s="53"/>
      <c r="B2567" s="53"/>
      <c r="C2567" s="53"/>
      <c r="D2567" s="53"/>
      <c r="E2567" s="53"/>
      <c r="F2567" s="53"/>
      <c r="G2567" s="53"/>
      <c r="H2567" s="53"/>
    </row>
    <row r="2568" spans="1:8" x14ac:dyDescent="0.25">
      <c r="A2568" s="53"/>
      <c r="B2568" s="53"/>
      <c r="C2568" s="53"/>
      <c r="D2568" s="53"/>
      <c r="E2568" s="53"/>
      <c r="F2568" s="53"/>
      <c r="G2568" s="53"/>
      <c r="H2568" s="53"/>
    </row>
    <row r="2569" spans="1:8" x14ac:dyDescent="0.25">
      <c r="A2569" s="53"/>
      <c r="B2569" s="53"/>
      <c r="C2569" s="53"/>
      <c r="D2569" s="53"/>
      <c r="E2569" s="53"/>
      <c r="F2569" s="53"/>
      <c r="G2569" s="53"/>
      <c r="H2569" s="53"/>
    </row>
    <row r="2570" spans="1:8" x14ac:dyDescent="0.25">
      <c r="A2570" s="53"/>
      <c r="B2570" s="53"/>
      <c r="C2570" s="53"/>
      <c r="D2570" s="53"/>
      <c r="E2570" s="53"/>
      <c r="F2570" s="53"/>
      <c r="G2570" s="53"/>
      <c r="H2570" s="53"/>
    </row>
    <row r="2571" spans="1:8" x14ac:dyDescent="0.25">
      <c r="A2571" s="53"/>
      <c r="B2571" s="53"/>
      <c r="C2571" s="53"/>
      <c r="D2571" s="53"/>
      <c r="E2571" s="53"/>
      <c r="F2571" s="53"/>
      <c r="G2571" s="53"/>
      <c r="H2571" s="53"/>
    </row>
    <row r="2572" spans="1:8" x14ac:dyDescent="0.25">
      <c r="A2572" s="53"/>
      <c r="B2572" s="53"/>
      <c r="C2572" s="53"/>
      <c r="D2572" s="53"/>
      <c r="E2572" s="53"/>
      <c r="F2572" s="53"/>
      <c r="G2572" s="53"/>
      <c r="H2572" s="53"/>
    </row>
    <row r="2573" spans="1:8" x14ac:dyDescent="0.25">
      <c r="A2573" s="53"/>
      <c r="B2573" s="53"/>
      <c r="C2573" s="53"/>
      <c r="D2573" s="53"/>
      <c r="E2573" s="53"/>
      <c r="F2573" s="53"/>
      <c r="G2573" s="53"/>
      <c r="H2573" s="53"/>
    </row>
    <row r="2574" spans="1:8" x14ac:dyDescent="0.25">
      <c r="A2574" s="53"/>
      <c r="B2574" s="53"/>
      <c r="C2574" s="53"/>
      <c r="D2574" s="53"/>
      <c r="E2574" s="53"/>
      <c r="F2574" s="53"/>
      <c r="G2574" s="53"/>
      <c r="H2574" s="53"/>
    </row>
    <row r="2575" spans="1:8" x14ac:dyDescent="0.25">
      <c r="A2575" s="53"/>
      <c r="B2575" s="53"/>
      <c r="C2575" s="53"/>
      <c r="D2575" s="53"/>
      <c r="E2575" s="53"/>
      <c r="F2575" s="53"/>
      <c r="G2575" s="53"/>
      <c r="H2575" s="53"/>
    </row>
    <row r="2576" spans="1:8" x14ac:dyDescent="0.25">
      <c r="A2576" s="53"/>
      <c r="B2576" s="53"/>
      <c r="C2576" s="53"/>
      <c r="D2576" s="53"/>
      <c r="E2576" s="53"/>
      <c r="F2576" s="53"/>
      <c r="G2576" s="53"/>
      <c r="H2576" s="53"/>
    </row>
    <row r="2577" spans="1:8" x14ac:dyDescent="0.25">
      <c r="A2577" s="53"/>
      <c r="B2577" s="53"/>
      <c r="C2577" s="53"/>
      <c r="D2577" s="53"/>
      <c r="E2577" s="53"/>
      <c r="F2577" s="53"/>
      <c r="G2577" s="53"/>
      <c r="H2577" s="53"/>
    </row>
    <row r="2578" spans="1:8" x14ac:dyDescent="0.25">
      <c r="A2578" s="53"/>
      <c r="B2578" s="53"/>
      <c r="C2578" s="53"/>
      <c r="D2578" s="53"/>
      <c r="E2578" s="53"/>
      <c r="F2578" s="53"/>
      <c r="G2578" s="53"/>
      <c r="H2578" s="53"/>
    </row>
    <row r="2579" spans="1:8" x14ac:dyDescent="0.25">
      <c r="A2579" s="53"/>
      <c r="B2579" s="53"/>
      <c r="C2579" s="53"/>
      <c r="D2579" s="53"/>
      <c r="E2579" s="53"/>
      <c r="F2579" s="53"/>
      <c r="G2579" s="53"/>
      <c r="H2579" s="53"/>
    </row>
    <row r="2580" spans="1:8" x14ac:dyDescent="0.25">
      <c r="A2580" s="53"/>
      <c r="B2580" s="53"/>
      <c r="C2580" s="53"/>
      <c r="D2580" s="53"/>
      <c r="E2580" s="53"/>
      <c r="F2580" s="53"/>
      <c r="G2580" s="53"/>
      <c r="H2580" s="53"/>
    </row>
    <row r="2581" spans="1:8" x14ac:dyDescent="0.25">
      <c r="A2581" s="53"/>
      <c r="B2581" s="53"/>
      <c r="C2581" s="53"/>
      <c r="D2581" s="53"/>
      <c r="E2581" s="53"/>
      <c r="F2581" s="53"/>
      <c r="G2581" s="53"/>
      <c r="H2581" s="53"/>
    </row>
    <row r="2582" spans="1:8" x14ac:dyDescent="0.25">
      <c r="A2582" s="53"/>
      <c r="B2582" s="53"/>
      <c r="C2582" s="53"/>
      <c r="D2582" s="53"/>
      <c r="E2582" s="53"/>
      <c r="F2582" s="53"/>
      <c r="G2582" s="53"/>
      <c r="H2582" s="53"/>
    </row>
    <row r="2583" spans="1:8" x14ac:dyDescent="0.25">
      <c r="A2583" s="53"/>
      <c r="B2583" s="53"/>
      <c r="C2583" s="53"/>
      <c r="D2583" s="53"/>
      <c r="E2583" s="53"/>
      <c r="F2583" s="53"/>
      <c r="G2583" s="53"/>
      <c r="H2583" s="53"/>
    </row>
    <row r="2584" spans="1:8" x14ac:dyDescent="0.25">
      <c r="A2584" s="53"/>
      <c r="B2584" s="53"/>
      <c r="C2584" s="53"/>
      <c r="D2584" s="53"/>
      <c r="E2584" s="53"/>
      <c r="F2584" s="53"/>
      <c r="G2584" s="53"/>
      <c r="H2584" s="53"/>
    </row>
    <row r="2585" spans="1:8" x14ac:dyDescent="0.25">
      <c r="A2585" s="53"/>
      <c r="B2585" s="53"/>
      <c r="C2585" s="53"/>
      <c r="D2585" s="53"/>
      <c r="E2585" s="53"/>
      <c r="F2585" s="53"/>
      <c r="G2585" s="53"/>
      <c r="H2585" s="53"/>
    </row>
    <row r="2586" spans="1:8" x14ac:dyDescent="0.25">
      <c r="A2586" s="53"/>
      <c r="B2586" s="53"/>
      <c r="C2586" s="53"/>
      <c r="D2586" s="53"/>
      <c r="E2586" s="53"/>
      <c r="F2586" s="53"/>
      <c r="G2586" s="53"/>
      <c r="H2586" s="53"/>
    </row>
    <row r="2587" spans="1:8" x14ac:dyDescent="0.25">
      <c r="A2587" s="53"/>
      <c r="B2587" s="53"/>
      <c r="C2587" s="53"/>
      <c r="D2587" s="53"/>
      <c r="E2587" s="53"/>
      <c r="F2587" s="53"/>
      <c r="G2587" s="53"/>
      <c r="H2587" s="53"/>
    </row>
    <row r="2588" spans="1:8" x14ac:dyDescent="0.25">
      <c r="A2588" s="53"/>
      <c r="B2588" s="53"/>
      <c r="C2588" s="53"/>
      <c r="D2588" s="53"/>
      <c r="E2588" s="53"/>
      <c r="F2588" s="53"/>
      <c r="G2588" s="53"/>
      <c r="H2588" s="53"/>
    </row>
    <row r="2589" spans="1:8" x14ac:dyDescent="0.25">
      <c r="A2589" s="53"/>
      <c r="B2589" s="53"/>
      <c r="C2589" s="53"/>
      <c r="D2589" s="53"/>
      <c r="E2589" s="53"/>
      <c r="F2589" s="53"/>
      <c r="G2589" s="53"/>
      <c r="H2589" s="53"/>
    </row>
    <row r="2590" spans="1:8" x14ac:dyDescent="0.25">
      <c r="A2590" s="53"/>
      <c r="B2590" s="53"/>
      <c r="C2590" s="53"/>
      <c r="D2590" s="53"/>
      <c r="E2590" s="53"/>
      <c r="F2590" s="53"/>
      <c r="G2590" s="53"/>
      <c r="H2590" s="53"/>
    </row>
    <row r="2591" spans="1:8" x14ac:dyDescent="0.25">
      <c r="A2591" s="53"/>
      <c r="B2591" s="53"/>
      <c r="C2591" s="53"/>
      <c r="D2591" s="53"/>
      <c r="E2591" s="53"/>
      <c r="F2591" s="53"/>
      <c r="G2591" s="53"/>
      <c r="H2591" s="53"/>
    </row>
    <row r="2592" spans="1:8" x14ac:dyDescent="0.25">
      <c r="A2592" s="53"/>
      <c r="B2592" s="53"/>
      <c r="C2592" s="53"/>
      <c r="D2592" s="53"/>
      <c r="E2592" s="53"/>
      <c r="F2592" s="53"/>
      <c r="G2592" s="53"/>
      <c r="H2592" s="53"/>
    </row>
    <row r="2593" spans="1:8" x14ac:dyDescent="0.25">
      <c r="A2593" s="53"/>
      <c r="B2593" s="53"/>
      <c r="C2593" s="53"/>
      <c r="D2593" s="53"/>
      <c r="E2593" s="53"/>
      <c r="F2593" s="53"/>
      <c r="G2593" s="53"/>
      <c r="H2593" s="53"/>
    </row>
    <row r="2594" spans="1:8" x14ac:dyDescent="0.25">
      <c r="A2594" s="53"/>
      <c r="B2594" s="53"/>
      <c r="C2594" s="53"/>
      <c r="D2594" s="53"/>
      <c r="E2594" s="53"/>
      <c r="F2594" s="53"/>
      <c r="G2594" s="53"/>
      <c r="H2594" s="53"/>
    </row>
    <row r="2595" spans="1:8" x14ac:dyDescent="0.25">
      <c r="A2595" s="53"/>
      <c r="B2595" s="53"/>
      <c r="C2595" s="53"/>
      <c r="D2595" s="53"/>
      <c r="E2595" s="53"/>
      <c r="F2595" s="53"/>
      <c r="G2595" s="53"/>
      <c r="H2595" s="53"/>
    </row>
    <row r="2596" spans="1:8" x14ac:dyDescent="0.25">
      <c r="A2596" s="53"/>
      <c r="B2596" s="53"/>
      <c r="C2596" s="53"/>
      <c r="D2596" s="53"/>
      <c r="E2596" s="53"/>
      <c r="F2596" s="53"/>
      <c r="G2596" s="53"/>
      <c r="H2596" s="53"/>
    </row>
    <row r="2597" spans="1:8" x14ac:dyDescent="0.25">
      <c r="A2597" s="53"/>
      <c r="B2597" s="53"/>
      <c r="C2597" s="53"/>
      <c r="D2597" s="53"/>
      <c r="E2597" s="53"/>
      <c r="F2597" s="53"/>
      <c r="G2597" s="53"/>
      <c r="H2597" s="53"/>
    </row>
    <row r="2598" spans="1:8" x14ac:dyDescent="0.25">
      <c r="A2598" s="53"/>
      <c r="B2598" s="53"/>
      <c r="C2598" s="53"/>
      <c r="D2598" s="53"/>
      <c r="E2598" s="53"/>
      <c r="F2598" s="53"/>
      <c r="G2598" s="53"/>
      <c r="H2598" s="53"/>
    </row>
    <row r="2599" spans="1:8" x14ac:dyDescent="0.25">
      <c r="A2599" s="53"/>
      <c r="B2599" s="53"/>
      <c r="C2599" s="53"/>
      <c r="D2599" s="53"/>
      <c r="E2599" s="53"/>
      <c r="F2599" s="53"/>
      <c r="G2599" s="53"/>
      <c r="H2599" s="53"/>
    </row>
    <row r="2600" spans="1:8" x14ac:dyDescent="0.25">
      <c r="A2600" s="53"/>
      <c r="B2600" s="53"/>
      <c r="C2600" s="53"/>
      <c r="D2600" s="53"/>
      <c r="E2600" s="53"/>
      <c r="F2600" s="53"/>
      <c r="G2600" s="53"/>
      <c r="H2600" s="53"/>
    </row>
    <row r="2601" spans="1:8" x14ac:dyDescent="0.25">
      <c r="A2601" s="53"/>
      <c r="B2601" s="53"/>
      <c r="C2601" s="53"/>
      <c r="D2601" s="53"/>
      <c r="E2601" s="53"/>
      <c r="F2601" s="53"/>
      <c r="G2601" s="53"/>
      <c r="H2601" s="53"/>
    </row>
    <row r="2602" spans="1:8" x14ac:dyDescent="0.25">
      <c r="A2602" s="53"/>
      <c r="B2602" s="53"/>
      <c r="C2602" s="53"/>
      <c r="D2602" s="53"/>
      <c r="E2602" s="53"/>
      <c r="F2602" s="53"/>
      <c r="G2602" s="53"/>
      <c r="H2602" s="53"/>
    </row>
    <row r="2603" spans="1:8" x14ac:dyDescent="0.25">
      <c r="A2603" s="53"/>
      <c r="B2603" s="53"/>
      <c r="C2603" s="53"/>
      <c r="D2603" s="53"/>
      <c r="E2603" s="53"/>
      <c r="F2603" s="53"/>
      <c r="G2603" s="53"/>
      <c r="H2603" s="53"/>
    </row>
    <row r="2604" spans="1:8" x14ac:dyDescent="0.25">
      <c r="A2604" s="53"/>
      <c r="B2604" s="53"/>
      <c r="C2604" s="53"/>
      <c r="D2604" s="53"/>
      <c r="E2604" s="53"/>
      <c r="F2604" s="53"/>
      <c r="G2604" s="53"/>
      <c r="H2604" s="53"/>
    </row>
    <row r="2605" spans="1:8" x14ac:dyDescent="0.25">
      <c r="A2605" s="53"/>
      <c r="B2605" s="53"/>
      <c r="C2605" s="53"/>
      <c r="D2605" s="53"/>
      <c r="E2605" s="53"/>
      <c r="F2605" s="53"/>
      <c r="G2605" s="53"/>
      <c r="H2605" s="53"/>
    </row>
    <row r="2606" spans="1:8" x14ac:dyDescent="0.25">
      <c r="A2606" s="53"/>
      <c r="B2606" s="53"/>
      <c r="C2606" s="53"/>
      <c r="D2606" s="53"/>
      <c r="E2606" s="53"/>
      <c r="F2606" s="53"/>
      <c r="G2606" s="53"/>
      <c r="H2606" s="53"/>
    </row>
    <row r="2607" spans="1:8" x14ac:dyDescent="0.25">
      <c r="A2607" s="53"/>
      <c r="B2607" s="53"/>
      <c r="C2607" s="53"/>
      <c r="D2607" s="53"/>
      <c r="E2607" s="53"/>
      <c r="F2607" s="53"/>
      <c r="G2607" s="53"/>
      <c r="H2607" s="53"/>
    </row>
    <row r="2608" spans="1:8" x14ac:dyDescent="0.25">
      <c r="A2608" s="53"/>
      <c r="B2608" s="53"/>
      <c r="C2608" s="53"/>
      <c r="D2608" s="53"/>
      <c r="E2608" s="53"/>
      <c r="F2608" s="53"/>
      <c r="G2608" s="53"/>
      <c r="H2608" s="53"/>
    </row>
    <row r="2609" spans="1:8" x14ac:dyDescent="0.25">
      <c r="A2609" s="53"/>
      <c r="B2609" s="53"/>
      <c r="C2609" s="53"/>
      <c r="D2609" s="53"/>
      <c r="E2609" s="53"/>
      <c r="F2609" s="53"/>
      <c r="G2609" s="53"/>
      <c r="H2609" s="53"/>
    </row>
    <row r="2610" spans="1:8" x14ac:dyDescent="0.25">
      <c r="A2610" s="53"/>
      <c r="B2610" s="53"/>
      <c r="C2610" s="53"/>
      <c r="D2610" s="53"/>
      <c r="E2610" s="53"/>
      <c r="F2610" s="53"/>
      <c r="G2610" s="53"/>
      <c r="H2610" s="53"/>
    </row>
    <row r="2611" spans="1:8" x14ac:dyDescent="0.25">
      <c r="A2611" s="53"/>
      <c r="B2611" s="53"/>
      <c r="C2611" s="53"/>
      <c r="D2611" s="53"/>
      <c r="E2611" s="53"/>
      <c r="F2611" s="53"/>
      <c r="G2611" s="53"/>
      <c r="H2611" s="53"/>
    </row>
    <row r="2612" spans="1:8" x14ac:dyDescent="0.25">
      <c r="A2612" s="53"/>
      <c r="B2612" s="53"/>
      <c r="C2612" s="53"/>
      <c r="D2612" s="53"/>
      <c r="E2612" s="53"/>
      <c r="F2612" s="53"/>
      <c r="G2612" s="53"/>
      <c r="H2612" s="53"/>
    </row>
    <row r="2613" spans="1:8" x14ac:dyDescent="0.25">
      <c r="A2613" s="53"/>
      <c r="B2613" s="53"/>
      <c r="C2613" s="53"/>
      <c r="D2613" s="53"/>
      <c r="E2613" s="53"/>
      <c r="F2613" s="53"/>
      <c r="G2613" s="53"/>
      <c r="H2613" s="53"/>
    </row>
    <row r="2614" spans="1:8" x14ac:dyDescent="0.25">
      <c r="A2614" s="53"/>
      <c r="B2614" s="53"/>
      <c r="C2614" s="53"/>
      <c r="D2614" s="53"/>
      <c r="E2614" s="53"/>
      <c r="F2614" s="53"/>
      <c r="G2614" s="53"/>
      <c r="H2614" s="53"/>
    </row>
    <row r="2615" spans="1:8" x14ac:dyDescent="0.25">
      <c r="A2615" s="53"/>
      <c r="B2615" s="53"/>
      <c r="C2615" s="53"/>
      <c r="D2615" s="53"/>
      <c r="E2615" s="53"/>
      <c r="F2615" s="53"/>
      <c r="G2615" s="53"/>
      <c r="H2615" s="53"/>
    </row>
    <row r="2616" spans="1:8" x14ac:dyDescent="0.25">
      <c r="A2616" s="53"/>
      <c r="B2616" s="53"/>
      <c r="C2616" s="53"/>
      <c r="D2616" s="53"/>
      <c r="E2616" s="53"/>
      <c r="F2616" s="53"/>
      <c r="G2616" s="53"/>
      <c r="H2616" s="53"/>
    </row>
    <row r="2617" spans="1:8" x14ac:dyDescent="0.25">
      <c r="A2617" s="53"/>
      <c r="B2617" s="53"/>
      <c r="C2617" s="53"/>
      <c r="D2617" s="53"/>
      <c r="E2617" s="53"/>
      <c r="F2617" s="53"/>
      <c r="G2617" s="53"/>
      <c r="H2617" s="53"/>
    </row>
    <row r="2618" spans="1:8" x14ac:dyDescent="0.25">
      <c r="A2618" s="53"/>
      <c r="B2618" s="53"/>
      <c r="C2618" s="53"/>
      <c r="D2618" s="53"/>
      <c r="E2618" s="53"/>
      <c r="F2618" s="53"/>
      <c r="G2618" s="53"/>
      <c r="H2618" s="53"/>
    </row>
    <row r="2619" spans="1:8" x14ac:dyDescent="0.25">
      <c r="A2619" s="53"/>
      <c r="B2619" s="53"/>
      <c r="C2619" s="53"/>
      <c r="D2619" s="53"/>
      <c r="E2619" s="53"/>
      <c r="F2619" s="53"/>
      <c r="G2619" s="53"/>
      <c r="H2619" s="53"/>
    </row>
    <row r="2620" spans="1:8" x14ac:dyDescent="0.25">
      <c r="A2620" s="53"/>
      <c r="B2620" s="53"/>
      <c r="C2620" s="53"/>
      <c r="D2620" s="53"/>
      <c r="E2620" s="53"/>
      <c r="F2620" s="53"/>
      <c r="G2620" s="53"/>
      <c r="H2620" s="53"/>
    </row>
    <row r="2621" spans="1:8" x14ac:dyDescent="0.25">
      <c r="A2621" s="53"/>
      <c r="B2621" s="53"/>
      <c r="C2621" s="53"/>
      <c r="D2621" s="53"/>
      <c r="E2621" s="53"/>
      <c r="F2621" s="53"/>
      <c r="G2621" s="53"/>
      <c r="H2621" s="53"/>
    </row>
    <row r="2622" spans="1:8" x14ac:dyDescent="0.25">
      <c r="A2622" s="53"/>
      <c r="B2622" s="53"/>
      <c r="C2622" s="53"/>
      <c r="D2622" s="53"/>
      <c r="E2622" s="53"/>
      <c r="F2622" s="53"/>
      <c r="G2622" s="53"/>
      <c r="H2622" s="53"/>
    </row>
    <row r="2623" spans="1:8" x14ac:dyDescent="0.25">
      <c r="A2623" s="53"/>
      <c r="B2623" s="53"/>
      <c r="C2623" s="53"/>
      <c r="D2623" s="53"/>
      <c r="E2623" s="53"/>
      <c r="F2623" s="53"/>
      <c r="G2623" s="53"/>
      <c r="H2623" s="53"/>
    </row>
    <row r="2624" spans="1:8" x14ac:dyDescent="0.25">
      <c r="A2624" s="53"/>
      <c r="B2624" s="53"/>
      <c r="C2624" s="53"/>
      <c r="D2624" s="53"/>
      <c r="E2624" s="53"/>
      <c r="F2624" s="53"/>
      <c r="G2624" s="53"/>
      <c r="H2624" s="53"/>
    </row>
    <row r="2625" spans="1:8" x14ac:dyDescent="0.25">
      <c r="A2625" s="53"/>
      <c r="B2625" s="53"/>
      <c r="C2625" s="53"/>
      <c r="D2625" s="53"/>
      <c r="E2625" s="53"/>
      <c r="F2625" s="53"/>
      <c r="G2625" s="53"/>
      <c r="H2625" s="53"/>
    </row>
    <row r="2626" spans="1:8" x14ac:dyDescent="0.25">
      <c r="A2626" s="53"/>
      <c r="B2626" s="53"/>
      <c r="C2626" s="53"/>
      <c r="D2626" s="53"/>
      <c r="E2626" s="53"/>
      <c r="F2626" s="53"/>
      <c r="G2626" s="53"/>
      <c r="H2626" s="53"/>
    </row>
    <row r="2627" spans="1:8" x14ac:dyDescent="0.25">
      <c r="A2627" s="53"/>
      <c r="B2627" s="53"/>
      <c r="C2627" s="53"/>
      <c r="D2627" s="53"/>
      <c r="E2627" s="53"/>
      <c r="F2627" s="53"/>
      <c r="G2627" s="53"/>
      <c r="H2627" s="53"/>
    </row>
    <row r="2628" spans="1:8" x14ac:dyDescent="0.25">
      <c r="A2628" s="53"/>
      <c r="B2628" s="53"/>
      <c r="C2628" s="53"/>
      <c r="D2628" s="53"/>
      <c r="E2628" s="53"/>
      <c r="F2628" s="53"/>
      <c r="G2628" s="53"/>
      <c r="H2628" s="53"/>
    </row>
    <row r="2629" spans="1:8" x14ac:dyDescent="0.25">
      <c r="A2629" s="53"/>
      <c r="B2629" s="53"/>
      <c r="C2629" s="53"/>
      <c r="D2629" s="53"/>
      <c r="E2629" s="53"/>
      <c r="F2629" s="53"/>
      <c r="G2629" s="53"/>
      <c r="H2629" s="53"/>
    </row>
    <row r="2630" spans="1:8" x14ac:dyDescent="0.25">
      <c r="A2630" s="53"/>
      <c r="B2630" s="53"/>
      <c r="C2630" s="53"/>
      <c r="D2630" s="53"/>
      <c r="E2630" s="53"/>
      <c r="F2630" s="53"/>
      <c r="G2630" s="53"/>
      <c r="H2630" s="53"/>
    </row>
    <row r="2631" spans="1:8" x14ac:dyDescent="0.25">
      <c r="A2631" s="53"/>
      <c r="B2631" s="53"/>
      <c r="C2631" s="53"/>
      <c r="D2631" s="53"/>
      <c r="E2631" s="53"/>
      <c r="F2631" s="53"/>
      <c r="G2631" s="53"/>
      <c r="H2631" s="53"/>
    </row>
    <row r="2632" spans="1:8" x14ac:dyDescent="0.25">
      <c r="A2632" s="53"/>
      <c r="B2632" s="53"/>
      <c r="C2632" s="53"/>
      <c r="D2632" s="53"/>
      <c r="E2632" s="53"/>
      <c r="F2632" s="53"/>
      <c r="G2632" s="53"/>
      <c r="H2632" s="53"/>
    </row>
    <row r="2633" spans="1:8" x14ac:dyDescent="0.25">
      <c r="A2633" s="53"/>
      <c r="B2633" s="53"/>
      <c r="C2633" s="53"/>
      <c r="D2633" s="53"/>
      <c r="E2633" s="53"/>
      <c r="F2633" s="53"/>
      <c r="G2633" s="53"/>
      <c r="H2633" s="53"/>
    </row>
    <row r="2634" spans="1:8" x14ac:dyDescent="0.25">
      <c r="A2634" s="53"/>
      <c r="B2634" s="53"/>
      <c r="C2634" s="53"/>
      <c r="D2634" s="53"/>
      <c r="E2634" s="53"/>
      <c r="F2634" s="53"/>
      <c r="G2634" s="53"/>
      <c r="H2634" s="53"/>
    </row>
    <row r="2635" spans="1:8" x14ac:dyDescent="0.25">
      <c r="A2635" s="53"/>
      <c r="B2635" s="53"/>
      <c r="C2635" s="53"/>
      <c r="D2635" s="53"/>
      <c r="E2635" s="53"/>
      <c r="F2635" s="53"/>
      <c r="G2635" s="53"/>
      <c r="H2635" s="53"/>
    </row>
    <row r="2636" spans="1:8" x14ac:dyDescent="0.25">
      <c r="A2636" s="53"/>
      <c r="B2636" s="53"/>
      <c r="C2636" s="53"/>
      <c r="D2636" s="53"/>
      <c r="E2636" s="53"/>
      <c r="F2636" s="53"/>
      <c r="G2636" s="53"/>
      <c r="H2636" s="53"/>
    </row>
    <row r="2637" spans="1:8" x14ac:dyDescent="0.25">
      <c r="A2637" s="53"/>
      <c r="B2637" s="53"/>
      <c r="C2637" s="53"/>
      <c r="D2637" s="53"/>
      <c r="E2637" s="53"/>
      <c r="F2637" s="53"/>
      <c r="G2637" s="53"/>
      <c r="H2637" s="53"/>
    </row>
    <row r="2638" spans="1:8" x14ac:dyDescent="0.25">
      <c r="A2638" s="53"/>
      <c r="B2638" s="53"/>
      <c r="C2638" s="53"/>
      <c r="D2638" s="53"/>
      <c r="E2638" s="53"/>
      <c r="F2638" s="53"/>
      <c r="G2638" s="53"/>
      <c r="H2638" s="53"/>
    </row>
    <row r="2639" spans="1:8" x14ac:dyDescent="0.25">
      <c r="A2639" s="53"/>
      <c r="B2639" s="53"/>
      <c r="C2639" s="53"/>
      <c r="D2639" s="53"/>
      <c r="E2639" s="53"/>
      <c r="F2639" s="53"/>
      <c r="G2639" s="53"/>
      <c r="H2639" s="53"/>
    </row>
    <row r="2640" spans="1:8" x14ac:dyDescent="0.25">
      <c r="A2640" s="53"/>
      <c r="B2640" s="53"/>
      <c r="C2640" s="53"/>
      <c r="D2640" s="53"/>
      <c r="E2640" s="53"/>
      <c r="F2640" s="53"/>
      <c r="G2640" s="53"/>
      <c r="H2640" s="53"/>
    </row>
    <row r="2641" spans="1:8" x14ac:dyDescent="0.25">
      <c r="A2641" s="53"/>
      <c r="B2641" s="53"/>
      <c r="C2641" s="53"/>
      <c r="D2641" s="53"/>
      <c r="E2641" s="53"/>
      <c r="F2641" s="53"/>
      <c r="G2641" s="53"/>
      <c r="H2641" s="53"/>
    </row>
    <row r="2642" spans="1:8" x14ac:dyDescent="0.25">
      <c r="A2642" s="53"/>
      <c r="B2642" s="53"/>
      <c r="C2642" s="53"/>
      <c r="D2642" s="53"/>
      <c r="E2642" s="53"/>
      <c r="F2642" s="53"/>
      <c r="G2642" s="53"/>
      <c r="H2642" s="53"/>
    </row>
    <row r="2643" spans="1:8" x14ac:dyDescent="0.25">
      <c r="A2643" s="53"/>
      <c r="B2643" s="53"/>
      <c r="C2643" s="53"/>
      <c r="D2643" s="53"/>
      <c r="E2643" s="53"/>
      <c r="F2643" s="53"/>
      <c r="G2643" s="53"/>
      <c r="H2643" s="53"/>
    </row>
    <row r="2644" spans="1:8" x14ac:dyDescent="0.25">
      <c r="A2644" s="53"/>
      <c r="B2644" s="53"/>
      <c r="C2644" s="53"/>
      <c r="D2644" s="53"/>
      <c r="E2644" s="53"/>
      <c r="F2644" s="53"/>
      <c r="G2644" s="53"/>
      <c r="H2644" s="53"/>
    </row>
    <row r="2645" spans="1:8" x14ac:dyDescent="0.25">
      <c r="A2645" s="53"/>
      <c r="B2645" s="53"/>
      <c r="C2645" s="53"/>
      <c r="D2645" s="53"/>
      <c r="E2645" s="53"/>
      <c r="F2645" s="53"/>
      <c r="G2645" s="53"/>
      <c r="H2645" s="53"/>
    </row>
    <row r="2646" spans="1:8" x14ac:dyDescent="0.25">
      <c r="A2646" s="53"/>
      <c r="B2646" s="53"/>
      <c r="C2646" s="53"/>
      <c r="D2646" s="53"/>
      <c r="E2646" s="53"/>
      <c r="F2646" s="53"/>
      <c r="G2646" s="53"/>
      <c r="H2646" s="53"/>
    </row>
    <row r="2647" spans="1:8" x14ac:dyDescent="0.25">
      <c r="A2647" s="53"/>
      <c r="B2647" s="53"/>
      <c r="C2647" s="53"/>
      <c r="D2647" s="53"/>
      <c r="E2647" s="53"/>
      <c r="F2647" s="53"/>
      <c r="G2647" s="53"/>
      <c r="H2647" s="53"/>
    </row>
    <row r="2648" spans="1:8" x14ac:dyDescent="0.25">
      <c r="A2648" s="53"/>
      <c r="B2648" s="53"/>
      <c r="C2648" s="53"/>
      <c r="D2648" s="53"/>
      <c r="E2648" s="53"/>
      <c r="F2648" s="53"/>
      <c r="G2648" s="53"/>
      <c r="H2648" s="53"/>
    </row>
    <row r="2649" spans="1:8" x14ac:dyDescent="0.25">
      <c r="A2649" s="53"/>
      <c r="B2649" s="53"/>
      <c r="C2649" s="53"/>
      <c r="D2649" s="53"/>
      <c r="E2649" s="53"/>
      <c r="F2649" s="53"/>
      <c r="G2649" s="53"/>
      <c r="H2649" s="53"/>
    </row>
    <row r="2650" spans="1:8" x14ac:dyDescent="0.25">
      <c r="A2650" s="53"/>
      <c r="B2650" s="53"/>
      <c r="C2650" s="53"/>
      <c r="D2650" s="53"/>
      <c r="E2650" s="53"/>
      <c r="F2650" s="53"/>
      <c r="G2650" s="53"/>
      <c r="H2650" s="53"/>
    </row>
    <row r="2651" spans="1:8" x14ac:dyDescent="0.25">
      <c r="A2651" s="53"/>
      <c r="B2651" s="53"/>
      <c r="C2651" s="53"/>
      <c r="D2651" s="53"/>
      <c r="E2651" s="53"/>
      <c r="F2651" s="53"/>
      <c r="G2651" s="53"/>
      <c r="H2651" s="53"/>
    </row>
    <row r="2652" spans="1:8" x14ac:dyDescent="0.25">
      <c r="A2652" s="53"/>
      <c r="B2652" s="53"/>
      <c r="C2652" s="53"/>
      <c r="D2652" s="53"/>
      <c r="E2652" s="53"/>
      <c r="F2652" s="53"/>
      <c r="G2652" s="53"/>
      <c r="H2652" s="53"/>
    </row>
    <row r="2653" spans="1:8" x14ac:dyDescent="0.25">
      <c r="A2653" s="53"/>
      <c r="B2653" s="53"/>
      <c r="C2653" s="53"/>
      <c r="D2653" s="53"/>
      <c r="E2653" s="53"/>
      <c r="F2653" s="53"/>
      <c r="G2653" s="53"/>
      <c r="H2653" s="53"/>
    </row>
    <row r="2654" spans="1:8" x14ac:dyDescent="0.25">
      <c r="A2654" s="53"/>
      <c r="B2654" s="53"/>
      <c r="C2654" s="53"/>
      <c r="D2654" s="53"/>
      <c r="E2654" s="53"/>
      <c r="F2654" s="53"/>
      <c r="G2654" s="53"/>
      <c r="H2654" s="53"/>
    </row>
    <row r="2655" spans="1:8" x14ac:dyDescent="0.25">
      <c r="A2655" s="53"/>
      <c r="B2655" s="53"/>
      <c r="C2655" s="53"/>
      <c r="D2655" s="53"/>
      <c r="E2655" s="53"/>
      <c r="F2655" s="53"/>
      <c r="G2655" s="53"/>
      <c r="H2655" s="53"/>
    </row>
    <row r="2656" spans="1:8" x14ac:dyDescent="0.25">
      <c r="A2656" s="53"/>
      <c r="B2656" s="53"/>
      <c r="C2656" s="53"/>
      <c r="D2656" s="53"/>
      <c r="E2656" s="53"/>
      <c r="F2656" s="53"/>
      <c r="G2656" s="53"/>
      <c r="H2656" s="53"/>
    </row>
    <row r="2657" spans="1:8" x14ac:dyDescent="0.25">
      <c r="A2657" s="53"/>
      <c r="B2657" s="53"/>
      <c r="C2657" s="53"/>
      <c r="D2657" s="53"/>
      <c r="E2657" s="53"/>
      <c r="F2657" s="53"/>
      <c r="G2657" s="53"/>
      <c r="H2657" s="53"/>
    </row>
    <row r="2658" spans="1:8" x14ac:dyDescent="0.25">
      <c r="A2658" s="53"/>
      <c r="B2658" s="53"/>
      <c r="C2658" s="53"/>
      <c r="D2658" s="53"/>
      <c r="E2658" s="53"/>
      <c r="F2658" s="53"/>
      <c r="G2658" s="53"/>
      <c r="H2658" s="53"/>
    </row>
    <row r="2659" spans="1:8" x14ac:dyDescent="0.25">
      <c r="A2659" s="53"/>
      <c r="B2659" s="53"/>
      <c r="C2659" s="53"/>
      <c r="D2659" s="53"/>
      <c r="E2659" s="53"/>
      <c r="F2659" s="53"/>
      <c r="G2659" s="53"/>
      <c r="H2659" s="53"/>
    </row>
    <row r="2660" spans="1:8" x14ac:dyDescent="0.25">
      <c r="A2660" s="53"/>
      <c r="B2660" s="53"/>
      <c r="C2660" s="53"/>
      <c r="D2660" s="53"/>
      <c r="E2660" s="53"/>
      <c r="F2660" s="53"/>
      <c r="G2660" s="53"/>
      <c r="H2660" s="53"/>
    </row>
    <row r="2661" spans="1:8" x14ac:dyDescent="0.25">
      <c r="A2661" s="53"/>
      <c r="B2661" s="53"/>
      <c r="C2661" s="53"/>
      <c r="D2661" s="53"/>
      <c r="E2661" s="53"/>
      <c r="F2661" s="53"/>
      <c r="G2661" s="53"/>
      <c r="H2661" s="53"/>
    </row>
    <row r="2662" spans="1:8" x14ac:dyDescent="0.25">
      <c r="A2662" s="53"/>
      <c r="B2662" s="53"/>
      <c r="C2662" s="53"/>
      <c r="D2662" s="53"/>
      <c r="E2662" s="53"/>
      <c r="F2662" s="53"/>
      <c r="G2662" s="53"/>
      <c r="H2662" s="53"/>
    </row>
    <row r="2663" spans="1:8" x14ac:dyDescent="0.25">
      <c r="A2663" s="53"/>
      <c r="B2663" s="53"/>
      <c r="C2663" s="53"/>
      <c r="D2663" s="53"/>
      <c r="E2663" s="53"/>
      <c r="F2663" s="53"/>
      <c r="G2663" s="53"/>
      <c r="H2663" s="53"/>
    </row>
    <row r="2664" spans="1:8" x14ac:dyDescent="0.25">
      <c r="A2664" s="53"/>
      <c r="B2664" s="53"/>
      <c r="C2664" s="53"/>
      <c r="D2664" s="53"/>
      <c r="E2664" s="53"/>
      <c r="F2664" s="53"/>
      <c r="G2664" s="53"/>
      <c r="H2664" s="53"/>
    </row>
    <row r="2665" spans="1:8" x14ac:dyDescent="0.25">
      <c r="A2665" s="53"/>
      <c r="B2665" s="53"/>
      <c r="C2665" s="53"/>
      <c r="D2665" s="53"/>
      <c r="E2665" s="53"/>
      <c r="F2665" s="53"/>
      <c r="G2665" s="53"/>
      <c r="H2665" s="53"/>
    </row>
    <row r="2666" spans="1:8" x14ac:dyDescent="0.25">
      <c r="A2666" s="53"/>
      <c r="B2666" s="53"/>
      <c r="C2666" s="53"/>
      <c r="D2666" s="53"/>
      <c r="E2666" s="53"/>
      <c r="F2666" s="53"/>
      <c r="G2666" s="53"/>
      <c r="H2666" s="53"/>
    </row>
    <row r="2667" spans="1:8" x14ac:dyDescent="0.25">
      <c r="A2667" s="53"/>
      <c r="B2667" s="53"/>
      <c r="C2667" s="53"/>
      <c r="D2667" s="53"/>
      <c r="E2667" s="53"/>
      <c r="F2667" s="53"/>
      <c r="G2667" s="53"/>
      <c r="H2667" s="53"/>
    </row>
    <row r="2668" spans="1:8" x14ac:dyDescent="0.25">
      <c r="A2668" s="53"/>
      <c r="B2668" s="53"/>
      <c r="C2668" s="53"/>
      <c r="D2668" s="53"/>
      <c r="E2668" s="53"/>
      <c r="F2668" s="53"/>
      <c r="G2668" s="53"/>
      <c r="H2668" s="53"/>
    </row>
    <row r="2669" spans="1:8" x14ac:dyDescent="0.25">
      <c r="A2669" s="53"/>
      <c r="B2669" s="53"/>
      <c r="C2669" s="53"/>
      <c r="D2669" s="53"/>
      <c r="E2669" s="53"/>
      <c r="F2669" s="53"/>
      <c r="G2669" s="53"/>
      <c r="H2669" s="53"/>
    </row>
    <row r="2670" spans="1:8" x14ac:dyDescent="0.25">
      <c r="A2670" s="53"/>
      <c r="B2670" s="53"/>
      <c r="C2670" s="53"/>
      <c r="D2670" s="53"/>
      <c r="E2670" s="53"/>
      <c r="F2670" s="53"/>
      <c r="G2670" s="53"/>
      <c r="H2670" s="53"/>
    </row>
    <row r="2671" spans="1:8" x14ac:dyDescent="0.25">
      <c r="A2671" s="53"/>
      <c r="B2671" s="53"/>
      <c r="C2671" s="53"/>
      <c r="D2671" s="53"/>
      <c r="E2671" s="53"/>
      <c r="F2671" s="53"/>
      <c r="G2671" s="53"/>
      <c r="H2671" s="53"/>
    </row>
    <row r="2672" spans="1:8" x14ac:dyDescent="0.25">
      <c r="A2672" s="53"/>
      <c r="B2672" s="53"/>
      <c r="C2672" s="53"/>
      <c r="D2672" s="53"/>
      <c r="E2672" s="53"/>
      <c r="F2672" s="53"/>
      <c r="G2672" s="53"/>
      <c r="H2672" s="53"/>
    </row>
    <row r="2673" spans="1:8" x14ac:dyDescent="0.25">
      <c r="A2673" s="53"/>
      <c r="B2673" s="53"/>
      <c r="C2673" s="53"/>
      <c r="D2673" s="53"/>
      <c r="E2673" s="53"/>
      <c r="F2673" s="53"/>
      <c r="G2673" s="53"/>
      <c r="H2673" s="53"/>
    </row>
    <row r="2674" spans="1:8" x14ac:dyDescent="0.25">
      <c r="A2674" s="53"/>
      <c r="B2674" s="53"/>
      <c r="C2674" s="53"/>
      <c r="D2674" s="53"/>
      <c r="E2674" s="53"/>
      <c r="F2674" s="53"/>
      <c r="G2674" s="53"/>
      <c r="H2674" s="53"/>
    </row>
    <row r="2675" spans="1:8" x14ac:dyDescent="0.25">
      <c r="A2675" s="53"/>
      <c r="B2675" s="53"/>
      <c r="C2675" s="53"/>
      <c r="D2675" s="53"/>
      <c r="E2675" s="53"/>
      <c r="F2675" s="53"/>
      <c r="G2675" s="53"/>
      <c r="H2675" s="53"/>
    </row>
    <row r="2676" spans="1:8" x14ac:dyDescent="0.25">
      <c r="A2676" s="53"/>
      <c r="B2676" s="53"/>
      <c r="C2676" s="53"/>
      <c r="D2676" s="53"/>
      <c r="E2676" s="53"/>
      <c r="F2676" s="53"/>
      <c r="G2676" s="53"/>
      <c r="H2676" s="53"/>
    </row>
    <row r="2677" spans="1:8" x14ac:dyDescent="0.25">
      <c r="A2677" s="53"/>
      <c r="B2677" s="53"/>
      <c r="C2677" s="53"/>
      <c r="D2677" s="53"/>
      <c r="E2677" s="53"/>
      <c r="F2677" s="53"/>
      <c r="G2677" s="53"/>
      <c r="H2677" s="53"/>
    </row>
    <row r="2678" spans="1:8" x14ac:dyDescent="0.25">
      <c r="A2678" s="53"/>
      <c r="B2678" s="53"/>
      <c r="C2678" s="53"/>
      <c r="D2678" s="53"/>
      <c r="E2678" s="53"/>
      <c r="F2678" s="53"/>
      <c r="G2678" s="53"/>
      <c r="H2678" s="53"/>
    </row>
    <row r="2679" spans="1:8" x14ac:dyDescent="0.25">
      <c r="A2679" s="53"/>
      <c r="B2679" s="53"/>
      <c r="C2679" s="53"/>
      <c r="D2679" s="53"/>
      <c r="E2679" s="53"/>
      <c r="F2679" s="53"/>
      <c r="G2679" s="53"/>
      <c r="H2679" s="53"/>
    </row>
    <row r="2680" spans="1:8" x14ac:dyDescent="0.25">
      <c r="A2680" s="53"/>
      <c r="B2680" s="53"/>
      <c r="C2680" s="53"/>
      <c r="D2680" s="53"/>
      <c r="E2680" s="53"/>
      <c r="F2680" s="53"/>
      <c r="G2680" s="53"/>
      <c r="H2680" s="53"/>
    </row>
    <row r="2681" spans="1:8" x14ac:dyDescent="0.25">
      <c r="A2681" s="53"/>
      <c r="B2681" s="53"/>
      <c r="C2681" s="53"/>
      <c r="D2681" s="53"/>
      <c r="E2681" s="53"/>
      <c r="F2681" s="53"/>
      <c r="G2681" s="53"/>
      <c r="H2681" s="53"/>
    </row>
    <row r="2682" spans="1:8" x14ac:dyDescent="0.25">
      <c r="A2682" s="53"/>
      <c r="B2682" s="53"/>
      <c r="C2682" s="53"/>
      <c r="D2682" s="53"/>
      <c r="E2682" s="53"/>
      <c r="F2682" s="53"/>
      <c r="G2682" s="53"/>
      <c r="H2682" s="53"/>
    </row>
    <row r="2683" spans="1:8" x14ac:dyDescent="0.25">
      <c r="A2683" s="53"/>
      <c r="B2683" s="53"/>
      <c r="C2683" s="53"/>
      <c r="D2683" s="53"/>
      <c r="E2683" s="53"/>
      <c r="F2683" s="53"/>
      <c r="G2683" s="53"/>
      <c r="H2683" s="53"/>
    </row>
    <row r="2684" spans="1:8" x14ac:dyDescent="0.25">
      <c r="A2684" s="53"/>
      <c r="B2684" s="53"/>
      <c r="C2684" s="53"/>
      <c r="D2684" s="53"/>
      <c r="E2684" s="53"/>
      <c r="F2684" s="53"/>
      <c r="G2684" s="53"/>
      <c r="H2684" s="53"/>
    </row>
    <row r="2685" spans="1:8" x14ac:dyDescent="0.25">
      <c r="A2685" s="53"/>
      <c r="B2685" s="53"/>
      <c r="C2685" s="53"/>
      <c r="D2685" s="53"/>
      <c r="E2685" s="53"/>
      <c r="F2685" s="53"/>
      <c r="G2685" s="53"/>
      <c r="H2685" s="53"/>
    </row>
    <row r="2686" spans="1:8" x14ac:dyDescent="0.25">
      <c r="A2686" s="53"/>
      <c r="B2686" s="53"/>
      <c r="C2686" s="53"/>
      <c r="D2686" s="53"/>
      <c r="E2686" s="53"/>
      <c r="F2686" s="53"/>
      <c r="G2686" s="53"/>
      <c r="H2686" s="53"/>
    </row>
    <row r="2687" spans="1:8" x14ac:dyDescent="0.25">
      <c r="A2687" s="53"/>
      <c r="B2687" s="53"/>
      <c r="C2687" s="53"/>
      <c r="D2687" s="53"/>
      <c r="E2687" s="53"/>
      <c r="F2687" s="53"/>
      <c r="G2687" s="53"/>
      <c r="H2687" s="53"/>
    </row>
    <row r="2688" spans="1:8" x14ac:dyDescent="0.25">
      <c r="A2688" s="53"/>
      <c r="B2688" s="53"/>
      <c r="C2688" s="53"/>
      <c r="D2688" s="53"/>
      <c r="E2688" s="53"/>
      <c r="F2688" s="53"/>
      <c r="G2688" s="53"/>
      <c r="H2688" s="53"/>
    </row>
    <row r="2689" spans="1:8" x14ac:dyDescent="0.25">
      <c r="A2689" s="53"/>
      <c r="B2689" s="53"/>
      <c r="C2689" s="53"/>
      <c r="D2689" s="53"/>
      <c r="E2689" s="53"/>
      <c r="F2689" s="53"/>
      <c r="G2689" s="53"/>
      <c r="H2689" s="53"/>
    </row>
    <row r="2690" spans="1:8" x14ac:dyDescent="0.25">
      <c r="A2690" s="53"/>
      <c r="B2690" s="53"/>
      <c r="C2690" s="53"/>
      <c r="D2690" s="53"/>
      <c r="E2690" s="53"/>
      <c r="F2690" s="53"/>
      <c r="G2690" s="53"/>
      <c r="H2690" s="53"/>
    </row>
    <row r="2691" spans="1:8" x14ac:dyDescent="0.25">
      <c r="A2691" s="53"/>
      <c r="B2691" s="53"/>
      <c r="C2691" s="53"/>
      <c r="D2691" s="53"/>
      <c r="E2691" s="53"/>
      <c r="F2691" s="53"/>
      <c r="G2691" s="53"/>
      <c r="H2691" s="53"/>
    </row>
    <row r="2692" spans="1:8" x14ac:dyDescent="0.25">
      <c r="A2692" s="53"/>
      <c r="B2692" s="53"/>
      <c r="C2692" s="53"/>
      <c r="D2692" s="53"/>
      <c r="E2692" s="53"/>
      <c r="F2692" s="53"/>
      <c r="G2692" s="53"/>
      <c r="H2692" s="53"/>
    </row>
    <row r="2693" spans="1:8" x14ac:dyDescent="0.25">
      <c r="A2693" s="53"/>
      <c r="B2693" s="53"/>
      <c r="C2693" s="53"/>
      <c r="D2693" s="53"/>
      <c r="E2693" s="53"/>
      <c r="F2693" s="53"/>
      <c r="G2693" s="53"/>
      <c r="H2693" s="53"/>
    </row>
    <row r="2694" spans="1:8" x14ac:dyDescent="0.25">
      <c r="A2694" s="53"/>
      <c r="B2694" s="53"/>
      <c r="C2694" s="53"/>
      <c r="D2694" s="53"/>
      <c r="E2694" s="53"/>
      <c r="F2694" s="53"/>
      <c r="G2694" s="53"/>
      <c r="H2694" s="53"/>
    </row>
    <row r="2695" spans="1:8" x14ac:dyDescent="0.25">
      <c r="A2695" s="53"/>
      <c r="B2695" s="53"/>
      <c r="C2695" s="53"/>
      <c r="D2695" s="53"/>
      <c r="E2695" s="53"/>
      <c r="F2695" s="53"/>
      <c r="G2695" s="53"/>
      <c r="H2695" s="53"/>
    </row>
    <row r="2696" spans="1:8" x14ac:dyDescent="0.25">
      <c r="A2696" s="53"/>
      <c r="B2696" s="53"/>
      <c r="C2696" s="53"/>
      <c r="D2696" s="53"/>
      <c r="E2696" s="53"/>
      <c r="F2696" s="53"/>
      <c r="G2696" s="53"/>
      <c r="H2696" s="53"/>
    </row>
    <row r="2697" spans="1:8" x14ac:dyDescent="0.25">
      <c r="A2697" s="53"/>
      <c r="B2697" s="53"/>
      <c r="C2697" s="53"/>
      <c r="D2697" s="53"/>
      <c r="E2697" s="53"/>
      <c r="F2697" s="53"/>
      <c r="G2697" s="53"/>
      <c r="H2697" s="53"/>
    </row>
    <row r="2698" spans="1:8" x14ac:dyDescent="0.25">
      <c r="A2698" s="53"/>
      <c r="B2698" s="53"/>
      <c r="C2698" s="53"/>
      <c r="D2698" s="53"/>
      <c r="E2698" s="53"/>
      <c r="F2698" s="53"/>
      <c r="G2698" s="53"/>
      <c r="H2698" s="53"/>
    </row>
    <row r="2699" spans="1:8" x14ac:dyDescent="0.25">
      <c r="A2699" s="53"/>
      <c r="B2699" s="53"/>
      <c r="C2699" s="53"/>
      <c r="D2699" s="53"/>
      <c r="E2699" s="53"/>
      <c r="F2699" s="53"/>
      <c r="G2699" s="53"/>
      <c r="H2699" s="53"/>
    </row>
    <row r="2700" spans="1:8" x14ac:dyDescent="0.25">
      <c r="A2700" s="53"/>
      <c r="B2700" s="53"/>
      <c r="C2700" s="53"/>
      <c r="D2700" s="53"/>
      <c r="E2700" s="53"/>
      <c r="F2700" s="53"/>
      <c r="G2700" s="53"/>
      <c r="H2700" s="53"/>
    </row>
    <row r="2701" spans="1:8" x14ac:dyDescent="0.25">
      <c r="A2701" s="53"/>
      <c r="B2701" s="53"/>
      <c r="C2701" s="53"/>
      <c r="D2701" s="53"/>
      <c r="E2701" s="53"/>
      <c r="F2701" s="53"/>
      <c r="G2701" s="53"/>
      <c r="H2701" s="53"/>
    </row>
    <row r="2702" spans="1:8" x14ac:dyDescent="0.25">
      <c r="A2702" s="53"/>
      <c r="B2702" s="53"/>
      <c r="C2702" s="53"/>
      <c r="D2702" s="53"/>
      <c r="E2702" s="53"/>
      <c r="F2702" s="53"/>
      <c r="G2702" s="53"/>
      <c r="H2702" s="53"/>
    </row>
    <row r="2703" spans="1:8" x14ac:dyDescent="0.25">
      <c r="A2703" s="53"/>
      <c r="B2703" s="53"/>
      <c r="C2703" s="53"/>
      <c r="D2703" s="53"/>
      <c r="E2703" s="53"/>
      <c r="F2703" s="53"/>
      <c r="G2703" s="53"/>
      <c r="H2703" s="53"/>
    </row>
    <row r="2704" spans="1:8" x14ac:dyDescent="0.25">
      <c r="A2704" s="53"/>
      <c r="B2704" s="53"/>
      <c r="C2704" s="53"/>
      <c r="D2704" s="53"/>
      <c r="E2704" s="53"/>
      <c r="F2704" s="53"/>
      <c r="G2704" s="53"/>
      <c r="H2704" s="53"/>
    </row>
    <row r="2705" spans="1:8" x14ac:dyDescent="0.25">
      <c r="A2705" s="53"/>
      <c r="B2705" s="53"/>
      <c r="C2705" s="53"/>
      <c r="D2705" s="53"/>
      <c r="E2705" s="53"/>
      <c r="F2705" s="53"/>
      <c r="G2705" s="53"/>
      <c r="H2705" s="53"/>
    </row>
    <row r="2706" spans="1:8" x14ac:dyDescent="0.25">
      <c r="A2706" s="53"/>
      <c r="B2706" s="53"/>
      <c r="C2706" s="53"/>
      <c r="D2706" s="53"/>
      <c r="E2706" s="53"/>
      <c r="F2706" s="53"/>
      <c r="G2706" s="53"/>
      <c r="H2706" s="53"/>
    </row>
    <row r="2707" spans="1:8" x14ac:dyDescent="0.25">
      <c r="A2707" s="53"/>
      <c r="B2707" s="53"/>
      <c r="C2707" s="53"/>
      <c r="D2707" s="53"/>
      <c r="E2707" s="53"/>
      <c r="F2707" s="53"/>
      <c r="G2707" s="53"/>
      <c r="H2707" s="53"/>
    </row>
    <row r="2708" spans="1:8" x14ac:dyDescent="0.25">
      <c r="A2708" s="53"/>
      <c r="B2708" s="53"/>
      <c r="C2708" s="53"/>
      <c r="D2708" s="53"/>
      <c r="E2708" s="53"/>
      <c r="F2708" s="53"/>
      <c r="G2708" s="53"/>
      <c r="H2708" s="53"/>
    </row>
    <row r="2709" spans="1:8" x14ac:dyDescent="0.25">
      <c r="A2709" s="53"/>
      <c r="B2709" s="53"/>
      <c r="C2709" s="53"/>
      <c r="D2709" s="53"/>
      <c r="E2709" s="53"/>
      <c r="F2709" s="53"/>
      <c r="G2709" s="53"/>
      <c r="H2709" s="53"/>
    </row>
    <row r="2710" spans="1:8" x14ac:dyDescent="0.25">
      <c r="A2710" s="53"/>
      <c r="B2710" s="53"/>
      <c r="C2710" s="53"/>
      <c r="D2710" s="53"/>
      <c r="E2710" s="53"/>
      <c r="F2710" s="53"/>
      <c r="G2710" s="53"/>
      <c r="H2710" s="53"/>
    </row>
    <row r="2711" spans="1:8" x14ac:dyDescent="0.25">
      <c r="A2711" s="53"/>
      <c r="B2711" s="53"/>
      <c r="C2711" s="53"/>
      <c r="D2711" s="53"/>
      <c r="E2711" s="53"/>
      <c r="F2711" s="53"/>
      <c r="G2711" s="53"/>
      <c r="H2711" s="53"/>
    </row>
    <row r="2712" spans="1:8" x14ac:dyDescent="0.25">
      <c r="A2712" s="53"/>
      <c r="B2712" s="53"/>
      <c r="C2712" s="53"/>
      <c r="D2712" s="53"/>
      <c r="E2712" s="53"/>
      <c r="F2712" s="53"/>
      <c r="G2712" s="53"/>
      <c r="H2712" s="53"/>
    </row>
    <row r="2713" spans="1:8" x14ac:dyDescent="0.25">
      <c r="A2713" s="53"/>
      <c r="B2713" s="53"/>
      <c r="C2713" s="53"/>
      <c r="D2713" s="53"/>
      <c r="E2713" s="53"/>
      <c r="F2713" s="53"/>
      <c r="G2713" s="53"/>
      <c r="H2713" s="53"/>
    </row>
    <row r="2714" spans="1:8" x14ac:dyDescent="0.25">
      <c r="A2714" s="53"/>
      <c r="B2714" s="53"/>
      <c r="C2714" s="53"/>
      <c r="D2714" s="53"/>
      <c r="E2714" s="53"/>
      <c r="F2714" s="53"/>
      <c r="G2714" s="53"/>
      <c r="H2714" s="53"/>
    </row>
    <row r="2715" spans="1:8" x14ac:dyDescent="0.25">
      <c r="A2715" s="53"/>
      <c r="B2715" s="53"/>
      <c r="C2715" s="53"/>
      <c r="D2715" s="53"/>
      <c r="E2715" s="53"/>
      <c r="F2715" s="53"/>
      <c r="G2715" s="53"/>
      <c r="H2715" s="53"/>
    </row>
    <row r="2716" spans="1:8" x14ac:dyDescent="0.25">
      <c r="A2716" s="53"/>
      <c r="B2716" s="53"/>
      <c r="C2716" s="53"/>
      <c r="D2716" s="53"/>
      <c r="E2716" s="53"/>
      <c r="F2716" s="53"/>
      <c r="G2716" s="53"/>
      <c r="H2716" s="53"/>
    </row>
    <row r="2717" spans="1:8" x14ac:dyDescent="0.25">
      <c r="A2717" s="53"/>
      <c r="B2717" s="53"/>
      <c r="C2717" s="53"/>
      <c r="D2717" s="53"/>
      <c r="E2717" s="53"/>
      <c r="F2717" s="53"/>
      <c r="G2717" s="53"/>
      <c r="H2717" s="53"/>
    </row>
    <row r="2718" spans="1:8" x14ac:dyDescent="0.25">
      <c r="A2718" s="53"/>
      <c r="B2718" s="53"/>
      <c r="C2718" s="53"/>
      <c r="D2718" s="53"/>
      <c r="E2718" s="53"/>
      <c r="F2718" s="53"/>
      <c r="G2718" s="53"/>
      <c r="H2718" s="53"/>
    </row>
    <row r="2719" spans="1:8" x14ac:dyDescent="0.25">
      <c r="A2719" s="53"/>
      <c r="B2719" s="53"/>
      <c r="C2719" s="53"/>
      <c r="D2719" s="53"/>
      <c r="E2719" s="53"/>
      <c r="F2719" s="53"/>
      <c r="G2719" s="53"/>
      <c r="H2719" s="53"/>
    </row>
    <row r="2720" spans="1:8" x14ac:dyDescent="0.25">
      <c r="A2720" s="53"/>
      <c r="B2720" s="53"/>
      <c r="C2720" s="53"/>
      <c r="D2720" s="53"/>
      <c r="E2720" s="53"/>
      <c r="F2720" s="53"/>
      <c r="G2720" s="53"/>
      <c r="H2720" s="53"/>
    </row>
    <row r="2721" spans="1:8" x14ac:dyDescent="0.25">
      <c r="A2721" s="53"/>
      <c r="B2721" s="53"/>
      <c r="C2721" s="53"/>
      <c r="D2721" s="53"/>
      <c r="E2721" s="53"/>
      <c r="F2721" s="53"/>
      <c r="G2721" s="53"/>
      <c r="H2721" s="53"/>
    </row>
    <row r="2722" spans="1:8" x14ac:dyDescent="0.25">
      <c r="A2722" s="53"/>
      <c r="B2722" s="53"/>
      <c r="C2722" s="53"/>
      <c r="D2722" s="53"/>
      <c r="E2722" s="53"/>
      <c r="F2722" s="53"/>
      <c r="G2722" s="53"/>
      <c r="H2722" s="53"/>
    </row>
    <row r="2723" spans="1:8" x14ac:dyDescent="0.25">
      <c r="A2723" s="53"/>
      <c r="B2723" s="53"/>
      <c r="C2723" s="53"/>
      <c r="D2723" s="53"/>
      <c r="E2723" s="53"/>
      <c r="F2723" s="53"/>
      <c r="G2723" s="53"/>
      <c r="H2723" s="53"/>
    </row>
    <row r="2724" spans="1:8" x14ac:dyDescent="0.25">
      <c r="A2724" s="53"/>
      <c r="B2724" s="53"/>
      <c r="C2724" s="53"/>
      <c r="D2724" s="53"/>
      <c r="E2724" s="53"/>
      <c r="F2724" s="53"/>
      <c r="G2724" s="53"/>
      <c r="H2724" s="53"/>
    </row>
    <row r="2725" spans="1:8" x14ac:dyDescent="0.25">
      <c r="A2725" s="53"/>
      <c r="B2725" s="53"/>
      <c r="C2725" s="53"/>
      <c r="D2725" s="53"/>
      <c r="E2725" s="53"/>
      <c r="F2725" s="53"/>
      <c r="G2725" s="53"/>
      <c r="H2725" s="53"/>
    </row>
    <row r="2726" spans="1:8" x14ac:dyDescent="0.25">
      <c r="A2726" s="53"/>
      <c r="B2726" s="53"/>
      <c r="C2726" s="53"/>
      <c r="D2726" s="53"/>
      <c r="E2726" s="53"/>
      <c r="F2726" s="53"/>
      <c r="G2726" s="53"/>
      <c r="H2726" s="53"/>
    </row>
    <row r="2727" spans="1:8" x14ac:dyDescent="0.25">
      <c r="A2727" s="53"/>
      <c r="B2727" s="53"/>
      <c r="C2727" s="53"/>
      <c r="D2727" s="53"/>
      <c r="E2727" s="53"/>
      <c r="F2727" s="53"/>
      <c r="G2727" s="53"/>
      <c r="H2727" s="53"/>
    </row>
    <row r="2728" spans="1:8" x14ac:dyDescent="0.25">
      <c r="A2728" s="53"/>
      <c r="B2728" s="53"/>
      <c r="C2728" s="53"/>
      <c r="D2728" s="53"/>
      <c r="E2728" s="53"/>
      <c r="F2728" s="53"/>
      <c r="G2728" s="53"/>
      <c r="H2728" s="53"/>
    </row>
    <row r="2729" spans="1:8" x14ac:dyDescent="0.25">
      <c r="A2729" s="53"/>
      <c r="B2729" s="53"/>
      <c r="C2729" s="53"/>
      <c r="D2729" s="53"/>
      <c r="E2729" s="53"/>
      <c r="F2729" s="53"/>
      <c r="G2729" s="53"/>
      <c r="H2729" s="53"/>
    </row>
    <row r="2730" spans="1:8" x14ac:dyDescent="0.25">
      <c r="A2730" s="53"/>
      <c r="B2730" s="53"/>
      <c r="C2730" s="53"/>
      <c r="D2730" s="53"/>
      <c r="E2730" s="53"/>
      <c r="F2730" s="53"/>
      <c r="G2730" s="53"/>
      <c r="H2730" s="53"/>
    </row>
    <row r="2731" spans="1:8" x14ac:dyDescent="0.25">
      <c r="A2731" s="53"/>
      <c r="B2731" s="53"/>
      <c r="C2731" s="53"/>
      <c r="D2731" s="53"/>
      <c r="E2731" s="53"/>
      <c r="F2731" s="53"/>
      <c r="G2731" s="53"/>
      <c r="H2731" s="53"/>
    </row>
    <row r="2732" spans="1:8" x14ac:dyDescent="0.25">
      <c r="A2732" s="53"/>
      <c r="B2732" s="53"/>
      <c r="C2732" s="53"/>
      <c r="D2732" s="53"/>
      <c r="E2732" s="53"/>
      <c r="F2732" s="53"/>
      <c r="G2732" s="53"/>
      <c r="H2732" s="53"/>
    </row>
    <row r="2733" spans="1:8" x14ac:dyDescent="0.25">
      <c r="A2733" s="53"/>
      <c r="B2733" s="53"/>
      <c r="C2733" s="53"/>
      <c r="D2733" s="53"/>
      <c r="E2733" s="53"/>
      <c r="F2733" s="53"/>
      <c r="G2733" s="53"/>
      <c r="H2733" s="53"/>
    </row>
    <row r="2734" spans="1:8" x14ac:dyDescent="0.25">
      <c r="A2734" s="53"/>
      <c r="B2734" s="53"/>
      <c r="C2734" s="53"/>
      <c r="D2734" s="53"/>
      <c r="E2734" s="53"/>
      <c r="F2734" s="53"/>
      <c r="G2734" s="53"/>
      <c r="H2734" s="53"/>
    </row>
    <row r="2735" spans="1:8" x14ac:dyDescent="0.25">
      <c r="A2735" s="53"/>
      <c r="B2735" s="53"/>
      <c r="C2735" s="53"/>
      <c r="D2735" s="53"/>
      <c r="E2735" s="53"/>
      <c r="F2735" s="53"/>
      <c r="G2735" s="53"/>
      <c r="H2735" s="53"/>
    </row>
    <row r="2736" spans="1:8" x14ac:dyDescent="0.25">
      <c r="A2736" s="53"/>
      <c r="B2736" s="53"/>
      <c r="C2736" s="53"/>
      <c r="D2736" s="53"/>
      <c r="E2736" s="53"/>
      <c r="F2736" s="53"/>
      <c r="G2736" s="53"/>
      <c r="H2736" s="53"/>
    </row>
    <row r="2737" spans="1:8" x14ac:dyDescent="0.25">
      <c r="A2737" s="53"/>
      <c r="B2737" s="53"/>
      <c r="C2737" s="53"/>
      <c r="D2737" s="53"/>
      <c r="E2737" s="53"/>
      <c r="F2737" s="53"/>
      <c r="G2737" s="53"/>
      <c r="H2737" s="53"/>
    </row>
    <row r="2738" spans="1:8" x14ac:dyDescent="0.25">
      <c r="A2738" s="53"/>
      <c r="B2738" s="53"/>
      <c r="C2738" s="53"/>
      <c r="D2738" s="53"/>
      <c r="E2738" s="53"/>
      <c r="F2738" s="53"/>
      <c r="G2738" s="53"/>
      <c r="H2738" s="53"/>
    </row>
    <row r="2739" spans="1:8" x14ac:dyDescent="0.25">
      <c r="A2739" s="53"/>
      <c r="B2739" s="53"/>
      <c r="C2739" s="53"/>
      <c r="D2739" s="53"/>
      <c r="E2739" s="53"/>
      <c r="F2739" s="53"/>
      <c r="G2739" s="53"/>
      <c r="H2739" s="53"/>
    </row>
    <row r="2740" spans="1:8" x14ac:dyDescent="0.25">
      <c r="A2740" s="53"/>
      <c r="B2740" s="53"/>
      <c r="C2740" s="53"/>
      <c r="D2740" s="53"/>
      <c r="E2740" s="53"/>
      <c r="F2740" s="53"/>
      <c r="G2740" s="53"/>
      <c r="H2740" s="53"/>
    </row>
    <row r="2741" spans="1:8" x14ac:dyDescent="0.25">
      <c r="A2741" s="53"/>
      <c r="B2741" s="53"/>
      <c r="C2741" s="53"/>
      <c r="D2741" s="53"/>
      <c r="E2741" s="53"/>
      <c r="F2741" s="53"/>
      <c r="G2741" s="53"/>
      <c r="H2741" s="53"/>
    </row>
    <row r="2742" spans="1:8" x14ac:dyDescent="0.25">
      <c r="A2742" s="53"/>
      <c r="B2742" s="53"/>
      <c r="C2742" s="53"/>
      <c r="D2742" s="53"/>
      <c r="E2742" s="53"/>
      <c r="F2742" s="53"/>
      <c r="G2742" s="53"/>
      <c r="H2742" s="53"/>
    </row>
    <row r="2743" spans="1:8" x14ac:dyDescent="0.25">
      <c r="A2743" s="53"/>
      <c r="B2743" s="53"/>
      <c r="C2743" s="53"/>
      <c r="D2743" s="53"/>
      <c r="E2743" s="53"/>
      <c r="F2743" s="53"/>
      <c r="G2743" s="53"/>
      <c r="H2743" s="53"/>
    </row>
    <row r="2744" spans="1:8" x14ac:dyDescent="0.25">
      <c r="A2744" s="53"/>
      <c r="B2744" s="53"/>
      <c r="C2744" s="53"/>
      <c r="D2744" s="53"/>
      <c r="E2744" s="53"/>
      <c r="F2744" s="53"/>
      <c r="G2744" s="53"/>
      <c r="H2744" s="53"/>
    </row>
    <row r="2745" spans="1:8" x14ac:dyDescent="0.25">
      <c r="A2745" s="53"/>
      <c r="B2745" s="53"/>
      <c r="C2745" s="53"/>
      <c r="D2745" s="53"/>
      <c r="E2745" s="53"/>
      <c r="F2745" s="53"/>
      <c r="G2745" s="53"/>
      <c r="H2745" s="53"/>
    </row>
    <row r="2746" spans="1:8" x14ac:dyDescent="0.25">
      <c r="A2746" s="53"/>
      <c r="B2746" s="53"/>
      <c r="C2746" s="53"/>
      <c r="D2746" s="53"/>
      <c r="E2746" s="53"/>
      <c r="F2746" s="53"/>
      <c r="G2746" s="53"/>
      <c r="H2746" s="53"/>
    </row>
    <row r="2747" spans="1:8" x14ac:dyDescent="0.25">
      <c r="A2747" s="53"/>
      <c r="B2747" s="53"/>
      <c r="C2747" s="53"/>
      <c r="D2747" s="53"/>
      <c r="E2747" s="53"/>
      <c r="F2747" s="53"/>
      <c r="G2747" s="53"/>
      <c r="H2747" s="53"/>
    </row>
    <row r="2748" spans="1:8" x14ac:dyDescent="0.25">
      <c r="A2748" s="53"/>
      <c r="B2748" s="53"/>
      <c r="C2748" s="53"/>
      <c r="D2748" s="53"/>
      <c r="E2748" s="53"/>
      <c r="F2748" s="53"/>
      <c r="G2748" s="53"/>
      <c r="H2748" s="53"/>
    </row>
    <row r="2749" spans="1:8" x14ac:dyDescent="0.25">
      <c r="A2749" s="53"/>
      <c r="B2749" s="53"/>
      <c r="C2749" s="53"/>
      <c r="D2749" s="53"/>
      <c r="E2749" s="53"/>
      <c r="F2749" s="53"/>
      <c r="G2749" s="53"/>
      <c r="H2749" s="53"/>
    </row>
    <row r="2750" spans="1:8" x14ac:dyDescent="0.25">
      <c r="A2750" s="53"/>
      <c r="B2750" s="53"/>
      <c r="C2750" s="53"/>
      <c r="D2750" s="53"/>
      <c r="E2750" s="53"/>
      <c r="F2750" s="53"/>
      <c r="G2750" s="53"/>
      <c r="H2750" s="53"/>
    </row>
    <row r="2751" spans="1:8" x14ac:dyDescent="0.25">
      <c r="A2751" s="53"/>
      <c r="B2751" s="53"/>
      <c r="C2751" s="53"/>
      <c r="D2751" s="53"/>
      <c r="E2751" s="53"/>
      <c r="F2751" s="53"/>
      <c r="G2751" s="53"/>
      <c r="H2751" s="53"/>
    </row>
    <row r="2752" spans="1:8" x14ac:dyDescent="0.25">
      <c r="A2752" s="53"/>
      <c r="B2752" s="53"/>
      <c r="C2752" s="53"/>
      <c r="D2752" s="53"/>
      <c r="E2752" s="53"/>
      <c r="F2752" s="53"/>
      <c r="G2752" s="53"/>
      <c r="H2752" s="53"/>
    </row>
    <row r="2753" spans="1:8" x14ac:dyDescent="0.25">
      <c r="A2753" s="53"/>
      <c r="B2753" s="53"/>
      <c r="C2753" s="53"/>
      <c r="D2753" s="53"/>
      <c r="E2753" s="53"/>
      <c r="F2753" s="53"/>
      <c r="G2753" s="53"/>
      <c r="H2753" s="53"/>
    </row>
    <row r="2754" spans="1:8" x14ac:dyDescent="0.25">
      <c r="A2754" s="53"/>
      <c r="B2754" s="53"/>
      <c r="C2754" s="53"/>
      <c r="D2754" s="53"/>
      <c r="E2754" s="53"/>
      <c r="F2754" s="53"/>
      <c r="G2754" s="53"/>
      <c r="H2754" s="53"/>
    </row>
    <row r="2755" spans="1:8" x14ac:dyDescent="0.25">
      <c r="A2755" s="53"/>
      <c r="B2755" s="53"/>
      <c r="C2755" s="53"/>
      <c r="D2755" s="53"/>
      <c r="E2755" s="53"/>
      <c r="F2755" s="53"/>
      <c r="G2755" s="53"/>
      <c r="H2755" s="53"/>
    </row>
    <row r="2756" spans="1:8" x14ac:dyDescent="0.25">
      <c r="A2756" s="53"/>
      <c r="B2756" s="53"/>
      <c r="C2756" s="53"/>
      <c r="D2756" s="53"/>
      <c r="E2756" s="53"/>
      <c r="F2756" s="53"/>
      <c r="G2756" s="53"/>
      <c r="H2756" s="53"/>
    </row>
    <row r="2757" spans="1:8" x14ac:dyDescent="0.25">
      <c r="A2757" s="53"/>
      <c r="B2757" s="53"/>
      <c r="C2757" s="53"/>
      <c r="D2757" s="53"/>
      <c r="E2757" s="53"/>
      <c r="F2757" s="53"/>
      <c r="G2757" s="53"/>
      <c r="H2757" s="53"/>
    </row>
    <row r="2758" spans="1:8" x14ac:dyDescent="0.25">
      <c r="A2758" s="53"/>
      <c r="B2758" s="53"/>
      <c r="C2758" s="53"/>
      <c r="D2758" s="53"/>
      <c r="E2758" s="53"/>
      <c r="F2758" s="53"/>
      <c r="G2758" s="53"/>
      <c r="H2758" s="53"/>
    </row>
    <row r="2759" spans="1:8" x14ac:dyDescent="0.25">
      <c r="A2759" s="53"/>
      <c r="B2759" s="53"/>
      <c r="C2759" s="53"/>
      <c r="D2759" s="53"/>
      <c r="E2759" s="53"/>
      <c r="F2759" s="53"/>
      <c r="G2759" s="53"/>
      <c r="H2759" s="53"/>
    </row>
    <row r="2760" spans="1:8" x14ac:dyDescent="0.25">
      <c r="A2760" s="53"/>
      <c r="B2760" s="53"/>
      <c r="C2760" s="53"/>
      <c r="D2760" s="53"/>
      <c r="E2760" s="53"/>
      <c r="F2760" s="53"/>
      <c r="G2760" s="53"/>
      <c r="H2760" s="53"/>
    </row>
    <row r="2761" spans="1:8" x14ac:dyDescent="0.25">
      <c r="A2761" s="53"/>
      <c r="B2761" s="53"/>
      <c r="C2761" s="53"/>
      <c r="D2761" s="53"/>
      <c r="E2761" s="53"/>
      <c r="F2761" s="53"/>
      <c r="G2761" s="53"/>
      <c r="H2761" s="53"/>
    </row>
    <row r="2762" spans="1:8" x14ac:dyDescent="0.25">
      <c r="A2762" s="53"/>
      <c r="B2762" s="53"/>
      <c r="C2762" s="53"/>
      <c r="D2762" s="53"/>
      <c r="E2762" s="53"/>
      <c r="F2762" s="53"/>
      <c r="G2762" s="53"/>
      <c r="H2762" s="53"/>
    </row>
    <row r="2763" spans="1:8" x14ac:dyDescent="0.25">
      <c r="A2763" s="53"/>
      <c r="B2763" s="53"/>
      <c r="C2763" s="53"/>
      <c r="D2763" s="53"/>
      <c r="E2763" s="53"/>
      <c r="F2763" s="53"/>
      <c r="G2763" s="53"/>
      <c r="H2763" s="53"/>
    </row>
    <row r="2764" spans="1:8" x14ac:dyDescent="0.25">
      <c r="A2764" s="53"/>
      <c r="B2764" s="53"/>
      <c r="C2764" s="53"/>
      <c r="D2764" s="53"/>
      <c r="E2764" s="53"/>
      <c r="F2764" s="53"/>
      <c r="G2764" s="53"/>
      <c r="H2764" s="53"/>
    </row>
    <row r="2765" spans="1:8" x14ac:dyDescent="0.25">
      <c r="A2765" s="53"/>
      <c r="B2765" s="53"/>
      <c r="C2765" s="53"/>
      <c r="D2765" s="53"/>
      <c r="E2765" s="53"/>
      <c r="F2765" s="53"/>
      <c r="G2765" s="53"/>
      <c r="H2765" s="53"/>
    </row>
    <row r="2766" spans="1:8" x14ac:dyDescent="0.25">
      <c r="A2766" s="53"/>
      <c r="B2766" s="53"/>
      <c r="C2766" s="53"/>
      <c r="D2766" s="53"/>
      <c r="E2766" s="53"/>
      <c r="F2766" s="53"/>
      <c r="G2766" s="53"/>
      <c r="H2766" s="53"/>
    </row>
    <row r="2767" spans="1:8" x14ac:dyDescent="0.25">
      <c r="A2767" s="53"/>
      <c r="B2767" s="53"/>
      <c r="C2767" s="53"/>
      <c r="D2767" s="53"/>
      <c r="E2767" s="53"/>
      <c r="F2767" s="53"/>
      <c r="G2767" s="53"/>
      <c r="H2767" s="53"/>
    </row>
    <row r="2768" spans="1:8" x14ac:dyDescent="0.25">
      <c r="A2768" s="53"/>
      <c r="B2768" s="53"/>
      <c r="C2768" s="53"/>
      <c r="D2768" s="53"/>
      <c r="E2768" s="53"/>
      <c r="F2768" s="53"/>
      <c r="G2768" s="53"/>
      <c r="H2768" s="53"/>
    </row>
    <row r="2769" spans="1:8" x14ac:dyDescent="0.25">
      <c r="A2769" s="53"/>
      <c r="B2769" s="53"/>
      <c r="C2769" s="53"/>
      <c r="D2769" s="53"/>
      <c r="E2769" s="53"/>
      <c r="F2769" s="53"/>
      <c r="G2769" s="53"/>
      <c r="H2769" s="53"/>
    </row>
    <row r="2770" spans="1:8" x14ac:dyDescent="0.25">
      <c r="A2770" s="53"/>
      <c r="B2770" s="53"/>
      <c r="C2770" s="53"/>
      <c r="D2770" s="53"/>
      <c r="E2770" s="53"/>
      <c r="F2770" s="53"/>
      <c r="G2770" s="53"/>
      <c r="H2770" s="53"/>
    </row>
    <row r="2771" spans="1:8" x14ac:dyDescent="0.25">
      <c r="A2771" s="53"/>
      <c r="B2771" s="53"/>
      <c r="C2771" s="53"/>
      <c r="D2771" s="53"/>
      <c r="E2771" s="53"/>
      <c r="F2771" s="53"/>
      <c r="G2771" s="53"/>
      <c r="H2771" s="53"/>
    </row>
    <row r="2772" spans="1:8" x14ac:dyDescent="0.25">
      <c r="A2772" s="53"/>
      <c r="B2772" s="53"/>
      <c r="C2772" s="53"/>
      <c r="D2772" s="53"/>
      <c r="E2772" s="53"/>
      <c r="F2772" s="53"/>
      <c r="G2772" s="53"/>
      <c r="H2772" s="53"/>
    </row>
    <row r="2773" spans="1:8" x14ac:dyDescent="0.25">
      <c r="A2773" s="53"/>
      <c r="B2773" s="53"/>
      <c r="C2773" s="53"/>
      <c r="D2773" s="53"/>
      <c r="E2773" s="53"/>
      <c r="F2773" s="53"/>
      <c r="G2773" s="53"/>
      <c r="H2773" s="53"/>
    </row>
    <row r="2774" spans="1:8" x14ac:dyDescent="0.25">
      <c r="A2774" s="53"/>
      <c r="B2774" s="53"/>
      <c r="C2774" s="53"/>
      <c r="D2774" s="53"/>
      <c r="E2774" s="53"/>
      <c r="F2774" s="53"/>
      <c r="G2774" s="53"/>
      <c r="H2774" s="53"/>
    </row>
    <row r="2775" spans="1:8" x14ac:dyDescent="0.25">
      <c r="A2775" s="53"/>
      <c r="B2775" s="53"/>
      <c r="C2775" s="53"/>
      <c r="D2775" s="53"/>
      <c r="E2775" s="53"/>
      <c r="F2775" s="53"/>
      <c r="G2775" s="53"/>
      <c r="H2775" s="53"/>
    </row>
    <row r="2776" spans="1:8" x14ac:dyDescent="0.25">
      <c r="A2776" s="53"/>
      <c r="B2776" s="53"/>
      <c r="C2776" s="53"/>
      <c r="D2776" s="53"/>
      <c r="E2776" s="53"/>
      <c r="F2776" s="53"/>
      <c r="G2776" s="53"/>
      <c r="H2776" s="53"/>
    </row>
    <row r="2777" spans="1:8" x14ac:dyDescent="0.25">
      <c r="A2777" s="53"/>
      <c r="B2777" s="53"/>
      <c r="C2777" s="53"/>
      <c r="D2777" s="53"/>
      <c r="E2777" s="53"/>
      <c r="F2777" s="53"/>
      <c r="G2777" s="53"/>
      <c r="H2777" s="53"/>
    </row>
    <row r="2778" spans="1:8" x14ac:dyDescent="0.25">
      <c r="A2778" s="53"/>
      <c r="B2778" s="53"/>
      <c r="C2778" s="53"/>
      <c r="D2778" s="53"/>
      <c r="E2778" s="53"/>
      <c r="F2778" s="53"/>
      <c r="G2778" s="53"/>
      <c r="H2778" s="53"/>
    </row>
    <row r="2779" spans="1:8" x14ac:dyDescent="0.25">
      <c r="A2779" s="53"/>
      <c r="B2779" s="53"/>
      <c r="C2779" s="53"/>
      <c r="D2779" s="53"/>
      <c r="E2779" s="53"/>
      <c r="F2779" s="53"/>
      <c r="G2779" s="53"/>
      <c r="H2779" s="53"/>
    </row>
    <row r="2780" spans="1:8" x14ac:dyDescent="0.25">
      <c r="A2780" s="53"/>
      <c r="B2780" s="53"/>
      <c r="C2780" s="53"/>
      <c r="D2780" s="53"/>
      <c r="E2780" s="53"/>
      <c r="F2780" s="53"/>
      <c r="G2780" s="53"/>
      <c r="H2780" s="53"/>
    </row>
    <row r="2781" spans="1:8" x14ac:dyDescent="0.25">
      <c r="A2781" s="53"/>
      <c r="B2781" s="53"/>
      <c r="C2781" s="53"/>
      <c r="D2781" s="53"/>
      <c r="E2781" s="53"/>
      <c r="F2781" s="53"/>
      <c r="G2781" s="53"/>
      <c r="H2781" s="53"/>
    </row>
    <row r="2782" spans="1:8" x14ac:dyDescent="0.25">
      <c r="A2782" s="53"/>
      <c r="B2782" s="53"/>
      <c r="C2782" s="53"/>
      <c r="D2782" s="53"/>
      <c r="E2782" s="53"/>
      <c r="F2782" s="53"/>
      <c r="G2782" s="53"/>
      <c r="H2782" s="53"/>
    </row>
    <row r="2783" spans="1:8" x14ac:dyDescent="0.25">
      <c r="A2783" s="53"/>
      <c r="B2783" s="53"/>
      <c r="C2783" s="53"/>
      <c r="D2783" s="53"/>
      <c r="E2783" s="53"/>
      <c r="F2783" s="53"/>
      <c r="G2783" s="53"/>
      <c r="H2783" s="53"/>
    </row>
    <row r="2784" spans="1:8" x14ac:dyDescent="0.25">
      <c r="A2784" s="53"/>
      <c r="B2784" s="53"/>
      <c r="C2784" s="53"/>
      <c r="D2784" s="53"/>
      <c r="E2784" s="53"/>
      <c r="F2784" s="53"/>
      <c r="G2784" s="53"/>
      <c r="H2784" s="53"/>
    </row>
    <row r="2785" spans="1:8" x14ac:dyDescent="0.25">
      <c r="A2785" s="53"/>
      <c r="B2785" s="53"/>
      <c r="C2785" s="53"/>
      <c r="D2785" s="53"/>
      <c r="E2785" s="53"/>
      <c r="F2785" s="53"/>
      <c r="G2785" s="53"/>
      <c r="H2785" s="53"/>
    </row>
    <row r="2786" spans="1:8" x14ac:dyDescent="0.25">
      <c r="A2786" s="53"/>
      <c r="B2786" s="53"/>
      <c r="C2786" s="53"/>
      <c r="D2786" s="53"/>
      <c r="E2786" s="53"/>
      <c r="F2786" s="53"/>
      <c r="G2786" s="53"/>
      <c r="H2786" s="53"/>
    </row>
    <row r="2787" spans="1:8" x14ac:dyDescent="0.25">
      <c r="A2787" s="53"/>
      <c r="B2787" s="53"/>
      <c r="C2787" s="53"/>
      <c r="D2787" s="53"/>
      <c r="E2787" s="53"/>
      <c r="F2787" s="53"/>
      <c r="G2787" s="53"/>
      <c r="H2787" s="53"/>
    </row>
    <row r="2788" spans="1:8" x14ac:dyDescent="0.25">
      <c r="A2788" s="53"/>
      <c r="B2788" s="53"/>
      <c r="C2788" s="53"/>
      <c r="D2788" s="53"/>
      <c r="E2788" s="53"/>
      <c r="F2788" s="53"/>
      <c r="G2788" s="53"/>
      <c r="H2788" s="53"/>
    </row>
    <row r="2789" spans="1:8" x14ac:dyDescent="0.25">
      <c r="A2789" s="53"/>
      <c r="B2789" s="53"/>
      <c r="C2789" s="53"/>
      <c r="D2789" s="53"/>
      <c r="E2789" s="53"/>
      <c r="F2789" s="53"/>
      <c r="G2789" s="53"/>
      <c r="H2789" s="53"/>
    </row>
    <row r="2790" spans="1:8" x14ac:dyDescent="0.25">
      <c r="A2790" s="53"/>
      <c r="B2790" s="53"/>
      <c r="C2790" s="53"/>
      <c r="D2790" s="53"/>
      <c r="E2790" s="53"/>
      <c r="F2790" s="53"/>
      <c r="G2790" s="53"/>
      <c r="H2790" s="53"/>
    </row>
    <row r="2791" spans="1:8" x14ac:dyDescent="0.25">
      <c r="A2791" s="53"/>
      <c r="B2791" s="53"/>
      <c r="C2791" s="53"/>
      <c r="D2791" s="53"/>
      <c r="E2791" s="53"/>
      <c r="F2791" s="53"/>
      <c r="G2791" s="53"/>
      <c r="H2791" s="53"/>
    </row>
    <row r="2792" spans="1:8" x14ac:dyDescent="0.25">
      <c r="A2792" s="53"/>
      <c r="B2792" s="53"/>
      <c r="C2792" s="53"/>
      <c r="D2792" s="53"/>
      <c r="E2792" s="53"/>
      <c r="F2792" s="53"/>
      <c r="G2792" s="53"/>
      <c r="H2792" s="53"/>
    </row>
    <row r="2793" spans="1:8" x14ac:dyDescent="0.25">
      <c r="A2793" s="53"/>
      <c r="B2793" s="53"/>
      <c r="C2793" s="53"/>
      <c r="D2793" s="53"/>
      <c r="E2793" s="53"/>
      <c r="F2793" s="53"/>
      <c r="G2793" s="53"/>
      <c r="H2793" s="53"/>
    </row>
    <row r="2794" spans="1:8" x14ac:dyDescent="0.25">
      <c r="A2794" s="53"/>
      <c r="B2794" s="53"/>
      <c r="C2794" s="53"/>
      <c r="D2794" s="53"/>
      <c r="E2794" s="53"/>
      <c r="F2794" s="53"/>
      <c r="G2794" s="53"/>
      <c r="H2794" s="53"/>
    </row>
    <row r="2795" spans="1:8" x14ac:dyDescent="0.25">
      <c r="A2795" s="53"/>
      <c r="B2795" s="53"/>
      <c r="C2795" s="53"/>
      <c r="D2795" s="53"/>
      <c r="E2795" s="53"/>
      <c r="F2795" s="53"/>
      <c r="G2795" s="53"/>
      <c r="H2795" s="53"/>
    </row>
    <row r="2796" spans="1:8" x14ac:dyDescent="0.25">
      <c r="A2796" s="53"/>
      <c r="B2796" s="53"/>
      <c r="C2796" s="53"/>
      <c r="D2796" s="53"/>
      <c r="E2796" s="53"/>
      <c r="F2796" s="53"/>
      <c r="G2796" s="53"/>
      <c r="H2796" s="53"/>
    </row>
    <row r="2797" spans="1:8" x14ac:dyDescent="0.25">
      <c r="A2797" s="53"/>
      <c r="B2797" s="53"/>
      <c r="C2797" s="53"/>
      <c r="D2797" s="53"/>
      <c r="E2797" s="53"/>
      <c r="F2797" s="53"/>
      <c r="G2797" s="53"/>
      <c r="H2797" s="53"/>
    </row>
    <row r="2798" spans="1:8" x14ac:dyDescent="0.25">
      <c r="A2798" s="53"/>
      <c r="B2798" s="53"/>
      <c r="C2798" s="53"/>
      <c r="D2798" s="53"/>
      <c r="E2798" s="53"/>
      <c r="F2798" s="53"/>
      <c r="G2798" s="53"/>
      <c r="H2798" s="53"/>
    </row>
    <row r="2799" spans="1:8" x14ac:dyDescent="0.25">
      <c r="A2799" s="53"/>
      <c r="B2799" s="53"/>
      <c r="C2799" s="53"/>
      <c r="D2799" s="53"/>
      <c r="E2799" s="53"/>
      <c r="F2799" s="53"/>
      <c r="G2799" s="53"/>
      <c r="H2799" s="53"/>
    </row>
    <row r="2800" spans="1:8" x14ac:dyDescent="0.25">
      <c r="A2800" s="53"/>
      <c r="B2800" s="53"/>
      <c r="C2800" s="53"/>
      <c r="D2800" s="53"/>
      <c r="E2800" s="53"/>
      <c r="F2800" s="53"/>
      <c r="G2800" s="53"/>
      <c r="H2800" s="53"/>
    </row>
    <row r="2801" spans="1:8" x14ac:dyDescent="0.25">
      <c r="A2801" s="53"/>
      <c r="B2801" s="53"/>
      <c r="C2801" s="53"/>
      <c r="D2801" s="53"/>
      <c r="E2801" s="53"/>
      <c r="F2801" s="53"/>
      <c r="G2801" s="53"/>
      <c r="H2801" s="53"/>
    </row>
    <row r="2802" spans="1:8" x14ac:dyDescent="0.25">
      <c r="A2802" s="53"/>
      <c r="B2802" s="53"/>
      <c r="C2802" s="53"/>
      <c r="D2802" s="53"/>
      <c r="E2802" s="53"/>
      <c r="F2802" s="53"/>
      <c r="G2802" s="53"/>
      <c r="H2802" s="53"/>
    </row>
    <row r="2803" spans="1:8" x14ac:dyDescent="0.25">
      <c r="A2803" s="53"/>
      <c r="B2803" s="53"/>
      <c r="C2803" s="53"/>
      <c r="D2803" s="53"/>
      <c r="E2803" s="53"/>
      <c r="F2803" s="53"/>
      <c r="G2803" s="53"/>
      <c r="H2803" s="53"/>
    </row>
    <row r="2804" spans="1:8" x14ac:dyDescent="0.25">
      <c r="A2804" s="53"/>
      <c r="B2804" s="53"/>
      <c r="C2804" s="53"/>
      <c r="D2804" s="53"/>
      <c r="E2804" s="53"/>
      <c r="F2804" s="53"/>
      <c r="G2804" s="53"/>
      <c r="H2804" s="53"/>
    </row>
    <row r="2805" spans="1:8" x14ac:dyDescent="0.25">
      <c r="A2805" s="53"/>
      <c r="B2805" s="53"/>
      <c r="C2805" s="53"/>
      <c r="D2805" s="53"/>
      <c r="E2805" s="53"/>
      <c r="F2805" s="53"/>
      <c r="G2805" s="53"/>
      <c r="H2805" s="53"/>
    </row>
    <row r="2806" spans="1:8" x14ac:dyDescent="0.25">
      <c r="A2806" s="53"/>
      <c r="B2806" s="53"/>
      <c r="C2806" s="53"/>
      <c r="D2806" s="53"/>
      <c r="E2806" s="53"/>
      <c r="F2806" s="53"/>
      <c r="G2806" s="53"/>
      <c r="H2806" s="53"/>
    </row>
    <row r="2807" spans="1:8" x14ac:dyDescent="0.25">
      <c r="A2807" s="53"/>
      <c r="B2807" s="53"/>
      <c r="C2807" s="53"/>
      <c r="D2807" s="53"/>
      <c r="E2807" s="53"/>
      <c r="F2807" s="53"/>
      <c r="G2807" s="53"/>
      <c r="H2807" s="53"/>
    </row>
    <row r="2808" spans="1:8" x14ac:dyDescent="0.25">
      <c r="A2808" s="53"/>
      <c r="B2808" s="53"/>
      <c r="C2808" s="53"/>
      <c r="D2808" s="53"/>
      <c r="E2808" s="53"/>
      <c r="F2808" s="53"/>
      <c r="G2808" s="53"/>
      <c r="H2808" s="53"/>
    </row>
    <row r="2809" spans="1:8" x14ac:dyDescent="0.25">
      <c r="A2809" s="53"/>
      <c r="B2809" s="53"/>
      <c r="C2809" s="53"/>
      <c r="D2809" s="53"/>
      <c r="E2809" s="53"/>
      <c r="F2809" s="53"/>
      <c r="G2809" s="53"/>
      <c r="H2809" s="53"/>
    </row>
    <row r="2810" spans="1:8" x14ac:dyDescent="0.25">
      <c r="A2810" s="53"/>
      <c r="B2810" s="53"/>
      <c r="C2810" s="53"/>
      <c r="D2810" s="53"/>
      <c r="E2810" s="53"/>
      <c r="F2810" s="53"/>
      <c r="G2810" s="53"/>
      <c r="H2810" s="53"/>
    </row>
    <row r="2811" spans="1:8" x14ac:dyDescent="0.25">
      <c r="A2811" s="53"/>
      <c r="B2811" s="53"/>
      <c r="C2811" s="53"/>
      <c r="D2811" s="53"/>
      <c r="E2811" s="53"/>
      <c r="F2811" s="53"/>
      <c r="G2811" s="53"/>
      <c r="H2811" s="53"/>
    </row>
    <row r="2812" spans="1:8" x14ac:dyDescent="0.25">
      <c r="A2812" s="53"/>
      <c r="B2812" s="53"/>
      <c r="C2812" s="53"/>
      <c r="D2812" s="53"/>
      <c r="E2812" s="53"/>
      <c r="F2812" s="53"/>
      <c r="G2812" s="53"/>
      <c r="H2812" s="53"/>
    </row>
    <row r="2813" spans="1:8" x14ac:dyDescent="0.25">
      <c r="A2813" s="53"/>
      <c r="B2813" s="53"/>
      <c r="C2813" s="53"/>
      <c r="D2813" s="53"/>
      <c r="E2813" s="53"/>
      <c r="F2813" s="53"/>
      <c r="G2813" s="53"/>
      <c r="H2813" s="53"/>
    </row>
    <row r="2814" spans="1:8" x14ac:dyDescent="0.25">
      <c r="A2814" s="53"/>
      <c r="B2814" s="53"/>
      <c r="C2814" s="53"/>
      <c r="D2814" s="53"/>
      <c r="E2814" s="53"/>
      <c r="F2814" s="53"/>
      <c r="G2814" s="53"/>
      <c r="H2814" s="53"/>
    </row>
    <row r="2815" spans="1:8" x14ac:dyDescent="0.25">
      <c r="A2815" s="53"/>
      <c r="B2815" s="53"/>
      <c r="C2815" s="53"/>
      <c r="D2815" s="53"/>
      <c r="E2815" s="53"/>
      <c r="F2815" s="53"/>
      <c r="G2815" s="53"/>
      <c r="H2815" s="53"/>
    </row>
    <row r="2816" spans="1:8" x14ac:dyDescent="0.25">
      <c r="A2816" s="53"/>
      <c r="B2816" s="53"/>
      <c r="C2816" s="53"/>
      <c r="D2816" s="53"/>
      <c r="E2816" s="53"/>
      <c r="F2816" s="53"/>
      <c r="G2816" s="53"/>
      <c r="H2816" s="53"/>
    </row>
    <row r="2817" spans="1:8" x14ac:dyDescent="0.25">
      <c r="A2817" s="53"/>
      <c r="B2817" s="53"/>
      <c r="C2817" s="53"/>
      <c r="D2817" s="53"/>
      <c r="E2817" s="53"/>
      <c r="F2817" s="53"/>
      <c r="G2817" s="53"/>
      <c r="H2817" s="53"/>
    </row>
    <row r="2818" spans="1:8" x14ac:dyDescent="0.25">
      <c r="A2818" s="53"/>
      <c r="B2818" s="53"/>
      <c r="C2818" s="53"/>
      <c r="D2818" s="53"/>
      <c r="E2818" s="53"/>
      <c r="F2818" s="53"/>
      <c r="G2818" s="53"/>
      <c r="H2818" s="53"/>
    </row>
    <row r="2819" spans="1:8" x14ac:dyDescent="0.25">
      <c r="A2819" s="53"/>
      <c r="B2819" s="53"/>
      <c r="C2819" s="53"/>
      <c r="D2819" s="53"/>
      <c r="E2819" s="53"/>
      <c r="F2819" s="53"/>
      <c r="G2819" s="53"/>
      <c r="H2819" s="53"/>
    </row>
    <row r="2820" spans="1:8" x14ac:dyDescent="0.25">
      <c r="A2820" s="53"/>
      <c r="B2820" s="53"/>
      <c r="C2820" s="53"/>
      <c r="D2820" s="53"/>
      <c r="E2820" s="53"/>
      <c r="F2820" s="53"/>
      <c r="G2820" s="53"/>
      <c r="H2820" s="53"/>
    </row>
    <row r="2821" spans="1:8" x14ac:dyDescent="0.25">
      <c r="A2821" s="53"/>
      <c r="B2821" s="53"/>
      <c r="C2821" s="53"/>
      <c r="D2821" s="53"/>
      <c r="E2821" s="53"/>
      <c r="F2821" s="53"/>
      <c r="G2821" s="53"/>
      <c r="H2821" s="53"/>
    </row>
    <row r="2822" spans="1:8" x14ac:dyDescent="0.25">
      <c r="A2822" s="53"/>
      <c r="B2822" s="53"/>
      <c r="C2822" s="53"/>
      <c r="D2822" s="53"/>
      <c r="E2822" s="53"/>
      <c r="F2822" s="53"/>
      <c r="G2822" s="53"/>
      <c r="H2822" s="53"/>
    </row>
    <row r="2823" spans="1:8" x14ac:dyDescent="0.25">
      <c r="A2823" s="53"/>
      <c r="B2823" s="53"/>
      <c r="C2823" s="53"/>
      <c r="D2823" s="53"/>
      <c r="E2823" s="53"/>
      <c r="F2823" s="53"/>
      <c r="G2823" s="53"/>
      <c r="H2823" s="53"/>
    </row>
    <row r="2824" spans="1:8" x14ac:dyDescent="0.25">
      <c r="A2824" s="53"/>
      <c r="B2824" s="53"/>
      <c r="C2824" s="53"/>
      <c r="D2824" s="53"/>
      <c r="E2824" s="53"/>
      <c r="F2824" s="53"/>
      <c r="G2824" s="53"/>
      <c r="H2824" s="53"/>
    </row>
    <row r="2825" spans="1:8" x14ac:dyDescent="0.25">
      <c r="A2825" s="53"/>
      <c r="B2825" s="53"/>
      <c r="C2825" s="53"/>
      <c r="D2825" s="53"/>
      <c r="E2825" s="53"/>
      <c r="F2825" s="53"/>
      <c r="G2825" s="53"/>
      <c r="H2825" s="53"/>
    </row>
    <row r="2826" spans="1:8" x14ac:dyDescent="0.25">
      <c r="A2826" s="53"/>
      <c r="B2826" s="53"/>
      <c r="C2826" s="53"/>
      <c r="D2826" s="53"/>
      <c r="E2826" s="53"/>
      <c r="F2826" s="53"/>
      <c r="G2826" s="53"/>
      <c r="H2826" s="53"/>
    </row>
    <row r="2827" spans="1:8" x14ac:dyDescent="0.25">
      <c r="A2827" s="53"/>
      <c r="B2827" s="53"/>
      <c r="C2827" s="53"/>
      <c r="D2827" s="53"/>
      <c r="E2827" s="53"/>
      <c r="F2827" s="53"/>
      <c r="G2827" s="53"/>
      <c r="H2827" s="53"/>
    </row>
    <row r="2828" spans="1:8" x14ac:dyDescent="0.25">
      <c r="A2828" s="53"/>
      <c r="B2828" s="53"/>
      <c r="C2828" s="53"/>
      <c r="D2828" s="53"/>
      <c r="E2828" s="53"/>
      <c r="F2828" s="53"/>
      <c r="G2828" s="53"/>
      <c r="H2828" s="53"/>
    </row>
    <row r="2829" spans="1:8" x14ac:dyDescent="0.25">
      <c r="A2829" s="53"/>
      <c r="B2829" s="53"/>
      <c r="C2829" s="53"/>
      <c r="D2829" s="53"/>
      <c r="E2829" s="53"/>
      <c r="F2829" s="53"/>
      <c r="G2829" s="53"/>
      <c r="H2829" s="53"/>
    </row>
    <row r="2830" spans="1:8" x14ac:dyDescent="0.25">
      <c r="A2830" s="53"/>
      <c r="B2830" s="53"/>
      <c r="C2830" s="53"/>
      <c r="D2830" s="53"/>
      <c r="E2830" s="53"/>
      <c r="F2830" s="53"/>
      <c r="G2830" s="53"/>
      <c r="H2830" s="53"/>
    </row>
    <row r="2831" spans="1:8" x14ac:dyDescent="0.25">
      <c r="A2831" s="53"/>
      <c r="B2831" s="53"/>
      <c r="C2831" s="53"/>
      <c r="D2831" s="53"/>
      <c r="E2831" s="53"/>
      <c r="F2831" s="53"/>
      <c r="G2831" s="53"/>
      <c r="H2831" s="53"/>
    </row>
    <row r="2832" spans="1:8" x14ac:dyDescent="0.25">
      <c r="A2832" s="53"/>
      <c r="B2832" s="53"/>
      <c r="C2832" s="53"/>
      <c r="D2832" s="53"/>
      <c r="E2832" s="53"/>
      <c r="F2832" s="53"/>
      <c r="G2832" s="53"/>
      <c r="H2832" s="53"/>
    </row>
    <row r="2833" spans="1:8" x14ac:dyDescent="0.25">
      <c r="A2833" s="53"/>
      <c r="B2833" s="53"/>
      <c r="C2833" s="53"/>
      <c r="D2833" s="53"/>
      <c r="E2833" s="53"/>
      <c r="F2833" s="53"/>
      <c r="G2833" s="53"/>
      <c r="H2833" s="53"/>
    </row>
    <row r="2834" spans="1:8" x14ac:dyDescent="0.25">
      <c r="A2834" s="53"/>
      <c r="B2834" s="53"/>
      <c r="C2834" s="53"/>
      <c r="D2834" s="53"/>
      <c r="E2834" s="53"/>
      <c r="F2834" s="53"/>
      <c r="G2834" s="53"/>
      <c r="H2834" s="53"/>
    </row>
    <row r="2835" spans="1:8" x14ac:dyDescent="0.25">
      <c r="A2835" s="53"/>
      <c r="B2835" s="53"/>
      <c r="C2835" s="53"/>
      <c r="D2835" s="53"/>
      <c r="E2835" s="53"/>
      <c r="F2835" s="53"/>
      <c r="G2835" s="53"/>
      <c r="H2835" s="53"/>
    </row>
    <row r="2836" spans="1:8" x14ac:dyDescent="0.25">
      <c r="A2836" s="53"/>
      <c r="B2836" s="53"/>
      <c r="C2836" s="53"/>
      <c r="D2836" s="53"/>
      <c r="E2836" s="53"/>
      <c r="F2836" s="53"/>
      <c r="G2836" s="53"/>
      <c r="H2836" s="53"/>
    </row>
    <row r="2837" spans="1:8" x14ac:dyDescent="0.25">
      <c r="A2837" s="53"/>
      <c r="B2837" s="53"/>
      <c r="C2837" s="53"/>
      <c r="D2837" s="53"/>
      <c r="E2837" s="53"/>
      <c r="F2837" s="53"/>
      <c r="G2837" s="53"/>
      <c r="H2837" s="53"/>
    </row>
    <row r="2838" spans="1:8" x14ac:dyDescent="0.25">
      <c r="A2838" s="53"/>
      <c r="B2838" s="53"/>
      <c r="C2838" s="53"/>
      <c r="D2838" s="53"/>
      <c r="E2838" s="53"/>
      <c r="F2838" s="53"/>
      <c r="G2838" s="53"/>
      <c r="H2838" s="53"/>
    </row>
    <row r="2839" spans="1:8" x14ac:dyDescent="0.25">
      <c r="A2839" s="53"/>
      <c r="B2839" s="53"/>
      <c r="C2839" s="53"/>
      <c r="D2839" s="53"/>
      <c r="E2839" s="53"/>
      <c r="F2839" s="53"/>
      <c r="G2839" s="53"/>
      <c r="H2839" s="53"/>
    </row>
    <row r="2840" spans="1:8" x14ac:dyDescent="0.25">
      <c r="A2840" s="53"/>
      <c r="B2840" s="53"/>
      <c r="C2840" s="53"/>
      <c r="D2840" s="53"/>
      <c r="E2840" s="53"/>
      <c r="F2840" s="53"/>
      <c r="G2840" s="53"/>
      <c r="H2840" s="53"/>
    </row>
    <row r="2841" spans="1:8" x14ac:dyDescent="0.25">
      <c r="A2841" s="53"/>
      <c r="B2841" s="53"/>
      <c r="C2841" s="53"/>
      <c r="D2841" s="53"/>
      <c r="E2841" s="53"/>
      <c r="F2841" s="53"/>
      <c r="G2841" s="53"/>
      <c r="H2841" s="53"/>
    </row>
    <row r="2842" spans="1:8" x14ac:dyDescent="0.25">
      <c r="A2842" s="53"/>
      <c r="B2842" s="53"/>
      <c r="C2842" s="53"/>
      <c r="D2842" s="53"/>
      <c r="E2842" s="53"/>
      <c r="F2842" s="53"/>
      <c r="G2842" s="53"/>
      <c r="H2842" s="53"/>
    </row>
    <row r="2843" spans="1:8" x14ac:dyDescent="0.25">
      <c r="A2843" s="53"/>
      <c r="B2843" s="53"/>
      <c r="C2843" s="53"/>
      <c r="D2843" s="53"/>
      <c r="E2843" s="53"/>
      <c r="F2843" s="53"/>
      <c r="G2843" s="53"/>
      <c r="H2843" s="53"/>
    </row>
    <row r="2844" spans="1:8" x14ac:dyDescent="0.25">
      <c r="A2844" s="53"/>
      <c r="B2844" s="53"/>
      <c r="C2844" s="53"/>
      <c r="D2844" s="53"/>
      <c r="E2844" s="53"/>
      <c r="F2844" s="53"/>
      <c r="G2844" s="53"/>
      <c r="H2844" s="53"/>
    </row>
    <row r="2845" spans="1:8" x14ac:dyDescent="0.25">
      <c r="A2845" s="53"/>
      <c r="B2845" s="53"/>
      <c r="C2845" s="53"/>
      <c r="D2845" s="53"/>
      <c r="E2845" s="53"/>
      <c r="F2845" s="53"/>
      <c r="G2845" s="53"/>
      <c r="H2845" s="53"/>
    </row>
    <row r="2846" spans="1:8" x14ac:dyDescent="0.25">
      <c r="A2846" s="53"/>
      <c r="B2846" s="53"/>
      <c r="C2846" s="53"/>
      <c r="D2846" s="53"/>
      <c r="E2846" s="53"/>
      <c r="F2846" s="53"/>
      <c r="G2846" s="53"/>
      <c r="H2846" s="53"/>
    </row>
    <row r="2847" spans="1:8" x14ac:dyDescent="0.25">
      <c r="A2847" s="53"/>
      <c r="B2847" s="53"/>
      <c r="C2847" s="53"/>
      <c r="D2847" s="53"/>
      <c r="E2847" s="53"/>
      <c r="F2847" s="53"/>
      <c r="G2847" s="53"/>
      <c r="H2847" s="53"/>
    </row>
    <row r="2848" spans="1:8" x14ac:dyDescent="0.25">
      <c r="A2848" s="53"/>
      <c r="B2848" s="53"/>
      <c r="C2848" s="53"/>
      <c r="D2848" s="53"/>
      <c r="E2848" s="53"/>
      <c r="F2848" s="53"/>
      <c r="G2848" s="53"/>
      <c r="H2848" s="53"/>
    </row>
    <row r="2849" spans="1:8" x14ac:dyDescent="0.25">
      <c r="A2849" s="53"/>
      <c r="B2849" s="53"/>
      <c r="C2849" s="53"/>
      <c r="D2849" s="53"/>
      <c r="E2849" s="53"/>
      <c r="F2849" s="53"/>
      <c r="G2849" s="53"/>
      <c r="H2849" s="53"/>
    </row>
    <row r="2850" spans="1:8" x14ac:dyDescent="0.25">
      <c r="A2850" s="53"/>
      <c r="B2850" s="53"/>
      <c r="C2850" s="53"/>
      <c r="D2850" s="53"/>
      <c r="E2850" s="53"/>
      <c r="F2850" s="53"/>
      <c r="G2850" s="53"/>
      <c r="H2850" s="53"/>
    </row>
    <row r="2851" spans="1:8" x14ac:dyDescent="0.25">
      <c r="A2851" s="53"/>
      <c r="B2851" s="53"/>
      <c r="C2851" s="53"/>
      <c r="D2851" s="53"/>
      <c r="E2851" s="53"/>
      <c r="F2851" s="53"/>
      <c r="G2851" s="53"/>
      <c r="H2851" s="53"/>
    </row>
    <row r="2852" spans="1:8" x14ac:dyDescent="0.25">
      <c r="A2852" s="53"/>
      <c r="B2852" s="53"/>
      <c r="C2852" s="53"/>
      <c r="D2852" s="53"/>
      <c r="E2852" s="53"/>
      <c r="F2852" s="53"/>
      <c r="G2852" s="53"/>
      <c r="H2852" s="53"/>
    </row>
    <row r="2853" spans="1:8" x14ac:dyDescent="0.25">
      <c r="A2853" s="53"/>
      <c r="B2853" s="53"/>
      <c r="C2853" s="53"/>
      <c r="D2853" s="53"/>
      <c r="E2853" s="53"/>
      <c r="F2853" s="53"/>
      <c r="G2853" s="53"/>
      <c r="H2853" s="53"/>
    </row>
    <row r="2854" spans="1:8" x14ac:dyDescent="0.25">
      <c r="A2854" s="53"/>
      <c r="B2854" s="53"/>
      <c r="C2854" s="53"/>
      <c r="D2854" s="53"/>
      <c r="E2854" s="53"/>
      <c r="F2854" s="53"/>
      <c r="G2854" s="53"/>
      <c r="H2854" s="53"/>
    </row>
    <row r="2855" spans="1:8" x14ac:dyDescent="0.25">
      <c r="A2855" s="53"/>
      <c r="B2855" s="53"/>
      <c r="C2855" s="53"/>
      <c r="D2855" s="53"/>
      <c r="E2855" s="53"/>
      <c r="F2855" s="53"/>
      <c r="G2855" s="53"/>
      <c r="H2855" s="53"/>
    </row>
    <row r="2856" spans="1:8" x14ac:dyDescent="0.25">
      <c r="A2856" s="53"/>
      <c r="B2856" s="53"/>
      <c r="C2856" s="53"/>
      <c r="D2856" s="53"/>
      <c r="E2856" s="53"/>
      <c r="F2856" s="53"/>
      <c r="G2856" s="53"/>
      <c r="H2856" s="53"/>
    </row>
    <row r="2857" spans="1:8" x14ac:dyDescent="0.25">
      <c r="A2857" s="53"/>
      <c r="B2857" s="53"/>
      <c r="C2857" s="53"/>
      <c r="D2857" s="53"/>
      <c r="E2857" s="53"/>
      <c r="F2857" s="53"/>
      <c r="G2857" s="53"/>
      <c r="H2857" s="53"/>
    </row>
    <row r="2858" spans="1:8" x14ac:dyDescent="0.25">
      <c r="A2858" s="53"/>
      <c r="B2858" s="53"/>
      <c r="C2858" s="53"/>
      <c r="D2858" s="53"/>
      <c r="E2858" s="53"/>
      <c r="F2858" s="53"/>
      <c r="G2858" s="53"/>
      <c r="H2858" s="53"/>
    </row>
    <row r="2859" spans="1:8" x14ac:dyDescent="0.25">
      <c r="A2859" s="53"/>
      <c r="B2859" s="53"/>
      <c r="C2859" s="53"/>
      <c r="D2859" s="53"/>
      <c r="E2859" s="53"/>
      <c r="F2859" s="53"/>
      <c r="G2859" s="53"/>
      <c r="H2859" s="53"/>
    </row>
    <row r="2860" spans="1:8" x14ac:dyDescent="0.25">
      <c r="A2860" s="53"/>
      <c r="B2860" s="53"/>
      <c r="C2860" s="53"/>
      <c r="D2860" s="53"/>
      <c r="E2860" s="53"/>
      <c r="F2860" s="53"/>
      <c r="G2860" s="53"/>
      <c r="H2860" s="53"/>
    </row>
    <row r="2861" spans="1:8" x14ac:dyDescent="0.25">
      <c r="A2861" s="53"/>
      <c r="B2861" s="53"/>
      <c r="C2861" s="53"/>
      <c r="D2861" s="53"/>
      <c r="E2861" s="53"/>
      <c r="F2861" s="53"/>
      <c r="G2861" s="53"/>
      <c r="H2861" s="53"/>
    </row>
    <row r="2862" spans="1:8" x14ac:dyDescent="0.25">
      <c r="A2862" s="53"/>
      <c r="B2862" s="53"/>
      <c r="C2862" s="53"/>
      <c r="D2862" s="53"/>
      <c r="E2862" s="53"/>
      <c r="F2862" s="53"/>
      <c r="G2862" s="53"/>
      <c r="H2862" s="53"/>
    </row>
    <row r="2863" spans="1:8" x14ac:dyDescent="0.25">
      <c r="A2863" s="53"/>
      <c r="B2863" s="53"/>
      <c r="C2863" s="53"/>
      <c r="D2863" s="53"/>
      <c r="E2863" s="53"/>
      <c r="F2863" s="53"/>
      <c r="G2863" s="53"/>
      <c r="H2863" s="53"/>
    </row>
    <row r="2864" spans="1:8" x14ac:dyDescent="0.25">
      <c r="A2864" s="53"/>
      <c r="B2864" s="53"/>
      <c r="C2864" s="53"/>
      <c r="D2864" s="53"/>
      <c r="E2864" s="53"/>
      <c r="F2864" s="53"/>
      <c r="G2864" s="53"/>
      <c r="H2864" s="53"/>
    </row>
    <row r="2865" spans="1:8" x14ac:dyDescent="0.25">
      <c r="A2865" s="53"/>
      <c r="B2865" s="53"/>
      <c r="C2865" s="53"/>
      <c r="D2865" s="53"/>
      <c r="E2865" s="53"/>
      <c r="F2865" s="53"/>
      <c r="G2865" s="53"/>
      <c r="H2865" s="53"/>
    </row>
    <row r="2866" spans="1:8" x14ac:dyDescent="0.25">
      <c r="A2866" s="53"/>
      <c r="B2866" s="53"/>
      <c r="C2866" s="53"/>
      <c r="D2866" s="53"/>
      <c r="E2866" s="53"/>
      <c r="F2866" s="53"/>
      <c r="G2866" s="53"/>
      <c r="H2866" s="53"/>
    </row>
    <row r="2867" spans="1:8" x14ac:dyDescent="0.25">
      <c r="A2867" s="53"/>
      <c r="B2867" s="53"/>
      <c r="C2867" s="53"/>
      <c r="D2867" s="53"/>
      <c r="E2867" s="53"/>
      <c r="F2867" s="53"/>
      <c r="G2867" s="53"/>
      <c r="H2867" s="53"/>
    </row>
    <row r="2868" spans="1:8" x14ac:dyDescent="0.25">
      <c r="A2868" s="53"/>
      <c r="B2868" s="53"/>
      <c r="C2868" s="53"/>
      <c r="D2868" s="53"/>
      <c r="E2868" s="53"/>
      <c r="F2868" s="53"/>
      <c r="G2868" s="53"/>
      <c r="H2868" s="53"/>
    </row>
    <row r="2869" spans="1:8" x14ac:dyDescent="0.25">
      <c r="A2869" s="53"/>
      <c r="B2869" s="53"/>
      <c r="C2869" s="53"/>
      <c r="D2869" s="53"/>
      <c r="E2869" s="53"/>
      <c r="F2869" s="53"/>
      <c r="G2869" s="53"/>
      <c r="H2869" s="53"/>
    </row>
    <row r="2870" spans="1:8" x14ac:dyDescent="0.25">
      <c r="A2870" s="53"/>
      <c r="B2870" s="53"/>
      <c r="C2870" s="53"/>
      <c r="D2870" s="53"/>
      <c r="E2870" s="53"/>
      <c r="F2870" s="53"/>
      <c r="G2870" s="53"/>
      <c r="H2870" s="53"/>
    </row>
    <row r="2871" spans="1:8" x14ac:dyDescent="0.25">
      <c r="A2871" s="53"/>
      <c r="B2871" s="53"/>
      <c r="C2871" s="53"/>
      <c r="D2871" s="53"/>
      <c r="E2871" s="53"/>
      <c r="F2871" s="53"/>
      <c r="G2871" s="53"/>
      <c r="H2871" s="53"/>
    </row>
    <row r="2872" spans="1:8" x14ac:dyDescent="0.25">
      <c r="A2872" s="53"/>
      <c r="B2872" s="53"/>
      <c r="C2872" s="53"/>
      <c r="D2872" s="53"/>
      <c r="E2872" s="53"/>
      <c r="F2872" s="53"/>
      <c r="G2872" s="53"/>
      <c r="H2872" s="53"/>
    </row>
    <row r="2873" spans="1:8" x14ac:dyDescent="0.25">
      <c r="A2873" s="53"/>
      <c r="B2873" s="53"/>
      <c r="C2873" s="53"/>
      <c r="D2873" s="53"/>
      <c r="E2873" s="53"/>
      <c r="F2873" s="53"/>
      <c r="G2873" s="53"/>
      <c r="H2873" s="53"/>
    </row>
    <row r="2874" spans="1:8" x14ac:dyDescent="0.25">
      <c r="A2874" s="53"/>
      <c r="B2874" s="53"/>
      <c r="C2874" s="53"/>
      <c r="D2874" s="53"/>
      <c r="E2874" s="53"/>
      <c r="F2874" s="53"/>
      <c r="G2874" s="53"/>
      <c r="H2874" s="53"/>
    </row>
    <row r="2875" spans="1:8" x14ac:dyDescent="0.25">
      <c r="A2875" s="53"/>
      <c r="B2875" s="53"/>
      <c r="C2875" s="53"/>
      <c r="D2875" s="53"/>
      <c r="E2875" s="53"/>
      <c r="F2875" s="53"/>
      <c r="G2875" s="53"/>
      <c r="H2875" s="53"/>
    </row>
    <row r="2876" spans="1:8" x14ac:dyDescent="0.25">
      <c r="A2876" s="53"/>
      <c r="B2876" s="53"/>
      <c r="C2876" s="53"/>
      <c r="D2876" s="53"/>
      <c r="E2876" s="53"/>
      <c r="F2876" s="53"/>
      <c r="G2876" s="53"/>
      <c r="H2876" s="53"/>
    </row>
    <row r="2877" spans="1:8" x14ac:dyDescent="0.25">
      <c r="A2877" s="53"/>
      <c r="B2877" s="53"/>
      <c r="C2877" s="53"/>
      <c r="D2877" s="53"/>
      <c r="E2877" s="53"/>
      <c r="F2877" s="53"/>
      <c r="G2877" s="53"/>
      <c r="H2877" s="53"/>
    </row>
    <row r="2878" spans="1:8" x14ac:dyDescent="0.25">
      <c r="A2878" s="53"/>
      <c r="B2878" s="53"/>
      <c r="C2878" s="53"/>
      <c r="D2878" s="53"/>
      <c r="E2878" s="53"/>
      <c r="F2878" s="53"/>
      <c r="G2878" s="53"/>
      <c r="H2878" s="53"/>
    </row>
    <row r="2879" spans="1:8" x14ac:dyDescent="0.25">
      <c r="A2879" s="53"/>
      <c r="B2879" s="53"/>
      <c r="C2879" s="53"/>
      <c r="D2879" s="53"/>
      <c r="E2879" s="53"/>
      <c r="F2879" s="53"/>
      <c r="G2879" s="53"/>
      <c r="H2879" s="53"/>
    </row>
    <row r="2880" spans="1:8" x14ac:dyDescent="0.25">
      <c r="A2880" s="53"/>
      <c r="B2880" s="53"/>
      <c r="C2880" s="53"/>
      <c r="D2880" s="53"/>
      <c r="E2880" s="53"/>
      <c r="F2880" s="53"/>
      <c r="G2880" s="53"/>
      <c r="H2880" s="53"/>
    </row>
    <row r="2881" spans="1:8" x14ac:dyDescent="0.25">
      <c r="A2881" s="53"/>
      <c r="B2881" s="53"/>
      <c r="C2881" s="53"/>
      <c r="D2881" s="53"/>
      <c r="E2881" s="53"/>
      <c r="F2881" s="53"/>
      <c r="G2881" s="53"/>
      <c r="H2881" s="53"/>
    </row>
    <row r="2882" spans="1:8" x14ac:dyDescent="0.25">
      <c r="A2882" s="53"/>
      <c r="B2882" s="53"/>
      <c r="C2882" s="53"/>
      <c r="D2882" s="53"/>
      <c r="E2882" s="53"/>
      <c r="F2882" s="53"/>
      <c r="G2882" s="53"/>
      <c r="H2882" s="53"/>
    </row>
    <row r="2883" spans="1:8" x14ac:dyDescent="0.25">
      <c r="A2883" s="53"/>
      <c r="B2883" s="53"/>
      <c r="C2883" s="53"/>
      <c r="D2883" s="53"/>
      <c r="E2883" s="53"/>
      <c r="F2883" s="53"/>
      <c r="G2883" s="53"/>
      <c r="H2883" s="53"/>
    </row>
    <row r="2884" spans="1:8" x14ac:dyDescent="0.25">
      <c r="A2884" s="53"/>
      <c r="B2884" s="53"/>
      <c r="C2884" s="53"/>
      <c r="D2884" s="53"/>
      <c r="E2884" s="53"/>
      <c r="F2884" s="53"/>
      <c r="G2884" s="53"/>
      <c r="H2884" s="53"/>
    </row>
    <row r="2885" spans="1:8" x14ac:dyDescent="0.25">
      <c r="A2885" s="53"/>
      <c r="B2885" s="53"/>
      <c r="C2885" s="53"/>
      <c r="D2885" s="53"/>
      <c r="E2885" s="53"/>
      <c r="F2885" s="53"/>
      <c r="G2885" s="53"/>
      <c r="H2885" s="53"/>
    </row>
    <row r="2886" spans="1:8" x14ac:dyDescent="0.25">
      <c r="A2886" s="53"/>
      <c r="B2886" s="53"/>
      <c r="C2886" s="53"/>
      <c r="D2886" s="53"/>
      <c r="E2886" s="53"/>
      <c r="F2886" s="53"/>
      <c r="G2886" s="53"/>
      <c r="H2886" s="53"/>
    </row>
    <row r="2887" spans="1:8" x14ac:dyDescent="0.25">
      <c r="A2887" s="53"/>
      <c r="B2887" s="53"/>
      <c r="C2887" s="53"/>
      <c r="D2887" s="53"/>
      <c r="E2887" s="53"/>
      <c r="F2887" s="53"/>
      <c r="G2887" s="53"/>
      <c r="H2887" s="53"/>
    </row>
    <row r="2888" spans="1:8" x14ac:dyDescent="0.25">
      <c r="A2888" s="53"/>
      <c r="B2888" s="53"/>
      <c r="C2888" s="53"/>
      <c r="D2888" s="53"/>
      <c r="E2888" s="53"/>
      <c r="F2888" s="53"/>
      <c r="G2888" s="53"/>
      <c r="H2888" s="53"/>
    </row>
    <row r="2889" spans="1:8" x14ac:dyDescent="0.25">
      <c r="A2889" s="53"/>
      <c r="B2889" s="53"/>
      <c r="C2889" s="53"/>
      <c r="D2889" s="53"/>
      <c r="E2889" s="53"/>
      <c r="F2889" s="53"/>
      <c r="G2889" s="53"/>
      <c r="H2889" s="53"/>
    </row>
    <row r="2890" spans="1:8" x14ac:dyDescent="0.25">
      <c r="A2890" s="53"/>
      <c r="B2890" s="53"/>
      <c r="C2890" s="53"/>
      <c r="D2890" s="53"/>
      <c r="E2890" s="53"/>
      <c r="F2890" s="53"/>
      <c r="G2890" s="53"/>
      <c r="H2890" s="53"/>
    </row>
    <row r="2891" spans="1:8" x14ac:dyDescent="0.25">
      <c r="A2891" s="53"/>
      <c r="B2891" s="53"/>
      <c r="C2891" s="53"/>
      <c r="D2891" s="53"/>
      <c r="E2891" s="53"/>
      <c r="F2891" s="53"/>
      <c r="G2891" s="53"/>
      <c r="H2891" s="53"/>
    </row>
    <row r="2892" spans="1:8" x14ac:dyDescent="0.25">
      <c r="A2892" s="53"/>
      <c r="B2892" s="53"/>
      <c r="C2892" s="53"/>
      <c r="D2892" s="53"/>
      <c r="E2892" s="53"/>
      <c r="F2892" s="53"/>
      <c r="G2892" s="53"/>
      <c r="H2892" s="53"/>
    </row>
    <row r="2893" spans="1:8" x14ac:dyDescent="0.25">
      <c r="A2893" s="53"/>
      <c r="B2893" s="53"/>
      <c r="C2893" s="53"/>
      <c r="D2893" s="53"/>
      <c r="E2893" s="53"/>
      <c r="F2893" s="53"/>
      <c r="G2893" s="53"/>
      <c r="H2893" s="53"/>
    </row>
    <row r="2894" spans="1:8" x14ac:dyDescent="0.25">
      <c r="A2894" s="53"/>
      <c r="B2894" s="53"/>
      <c r="C2894" s="53"/>
      <c r="D2894" s="53"/>
      <c r="E2894" s="53"/>
      <c r="F2894" s="53"/>
      <c r="G2894" s="53"/>
      <c r="H2894" s="53"/>
    </row>
    <row r="2895" spans="1:8" x14ac:dyDescent="0.25">
      <c r="A2895" s="53"/>
      <c r="B2895" s="53"/>
      <c r="C2895" s="53"/>
      <c r="D2895" s="53"/>
      <c r="E2895" s="53"/>
      <c r="F2895" s="53"/>
      <c r="G2895" s="53"/>
      <c r="H2895" s="53"/>
    </row>
    <row r="2896" spans="1:8" x14ac:dyDescent="0.25">
      <c r="A2896" s="53"/>
      <c r="B2896" s="53"/>
      <c r="C2896" s="53"/>
      <c r="D2896" s="53"/>
      <c r="E2896" s="53"/>
      <c r="F2896" s="53"/>
      <c r="G2896" s="53"/>
      <c r="H2896" s="53"/>
    </row>
    <row r="2897" spans="1:8" x14ac:dyDescent="0.25">
      <c r="A2897" s="53"/>
      <c r="B2897" s="53"/>
      <c r="C2897" s="53"/>
      <c r="D2897" s="53"/>
      <c r="E2897" s="53"/>
      <c r="F2897" s="53"/>
      <c r="G2897" s="53"/>
      <c r="H2897" s="53"/>
    </row>
    <row r="2898" spans="1:8" x14ac:dyDescent="0.25">
      <c r="A2898" s="53"/>
      <c r="B2898" s="53"/>
      <c r="C2898" s="53"/>
      <c r="D2898" s="53"/>
      <c r="E2898" s="53"/>
      <c r="F2898" s="53"/>
      <c r="G2898" s="53"/>
      <c r="H2898" s="53"/>
    </row>
    <row r="2899" spans="1:8" x14ac:dyDescent="0.25">
      <c r="A2899" s="53"/>
      <c r="B2899" s="53"/>
      <c r="C2899" s="53"/>
      <c r="D2899" s="53"/>
      <c r="E2899" s="53"/>
      <c r="F2899" s="53"/>
      <c r="G2899" s="53"/>
      <c r="H2899" s="53"/>
    </row>
    <row r="2900" spans="1:8" x14ac:dyDescent="0.25">
      <c r="A2900" s="53"/>
      <c r="B2900" s="53"/>
      <c r="C2900" s="53"/>
      <c r="D2900" s="53"/>
      <c r="E2900" s="53"/>
      <c r="F2900" s="53"/>
      <c r="G2900" s="53"/>
      <c r="H2900" s="53"/>
    </row>
    <row r="2901" spans="1:8" x14ac:dyDescent="0.25">
      <c r="A2901" s="53"/>
      <c r="B2901" s="53"/>
      <c r="C2901" s="53"/>
      <c r="D2901" s="53"/>
      <c r="E2901" s="53"/>
      <c r="F2901" s="53"/>
      <c r="G2901" s="53"/>
      <c r="H2901" s="53"/>
    </row>
    <row r="2902" spans="1:8" x14ac:dyDescent="0.25">
      <c r="A2902" s="53"/>
      <c r="B2902" s="53"/>
      <c r="C2902" s="53"/>
      <c r="D2902" s="53"/>
      <c r="E2902" s="53"/>
      <c r="F2902" s="53"/>
      <c r="G2902" s="53"/>
      <c r="H2902" s="53"/>
    </row>
    <row r="2903" spans="1:8" x14ac:dyDescent="0.25">
      <c r="A2903" s="53"/>
      <c r="B2903" s="53"/>
      <c r="C2903" s="53"/>
      <c r="D2903" s="53"/>
      <c r="E2903" s="53"/>
      <c r="F2903" s="53"/>
      <c r="G2903" s="53"/>
      <c r="H2903" s="53"/>
    </row>
    <row r="2904" spans="1:8" x14ac:dyDescent="0.25">
      <c r="A2904" s="53"/>
      <c r="B2904" s="53"/>
      <c r="C2904" s="53"/>
      <c r="D2904" s="53"/>
      <c r="E2904" s="53"/>
      <c r="F2904" s="53"/>
      <c r="G2904" s="53"/>
      <c r="H2904" s="53"/>
    </row>
    <row r="2905" spans="1:8" x14ac:dyDescent="0.25">
      <c r="A2905" s="53"/>
      <c r="B2905" s="53"/>
      <c r="C2905" s="53"/>
      <c r="D2905" s="53"/>
      <c r="E2905" s="53"/>
      <c r="F2905" s="53"/>
      <c r="G2905" s="53"/>
      <c r="H2905" s="53"/>
    </row>
    <row r="2906" spans="1:8" x14ac:dyDescent="0.25">
      <c r="A2906" s="53"/>
      <c r="B2906" s="53"/>
      <c r="C2906" s="53"/>
      <c r="D2906" s="53"/>
      <c r="E2906" s="53"/>
      <c r="F2906" s="53"/>
      <c r="G2906" s="53"/>
      <c r="H2906" s="53"/>
    </row>
    <row r="2907" spans="1:8" x14ac:dyDescent="0.25">
      <c r="A2907" s="53"/>
      <c r="B2907" s="53"/>
      <c r="C2907" s="53"/>
      <c r="D2907" s="53"/>
      <c r="E2907" s="53"/>
      <c r="F2907" s="53"/>
      <c r="G2907" s="53"/>
      <c r="H2907" s="53"/>
    </row>
    <row r="2908" spans="1:8" x14ac:dyDescent="0.25">
      <c r="A2908" s="53"/>
      <c r="B2908" s="53"/>
      <c r="C2908" s="53"/>
      <c r="D2908" s="53"/>
      <c r="E2908" s="53"/>
      <c r="F2908" s="53"/>
      <c r="G2908" s="53"/>
      <c r="H2908" s="53"/>
    </row>
    <row r="2909" spans="1:8" x14ac:dyDescent="0.25">
      <c r="A2909" s="53"/>
      <c r="B2909" s="53"/>
      <c r="C2909" s="53"/>
      <c r="D2909" s="53"/>
      <c r="E2909" s="53"/>
      <c r="F2909" s="53"/>
      <c r="G2909" s="53"/>
      <c r="H2909" s="53"/>
    </row>
    <row r="2910" spans="1:8" x14ac:dyDescent="0.25">
      <c r="A2910" s="53"/>
      <c r="B2910" s="53"/>
      <c r="C2910" s="53"/>
      <c r="D2910" s="53"/>
      <c r="E2910" s="53"/>
      <c r="F2910" s="53"/>
      <c r="G2910" s="53"/>
      <c r="H2910" s="53"/>
    </row>
    <row r="2911" spans="1:8" x14ac:dyDescent="0.25">
      <c r="A2911" s="53"/>
      <c r="B2911" s="53"/>
      <c r="C2911" s="53"/>
      <c r="D2911" s="53"/>
      <c r="E2911" s="53"/>
      <c r="F2911" s="53"/>
      <c r="G2911" s="53"/>
      <c r="H2911" s="53"/>
    </row>
    <row r="2912" spans="1:8" x14ac:dyDescent="0.25">
      <c r="A2912" s="53"/>
      <c r="B2912" s="53"/>
      <c r="C2912" s="53"/>
      <c r="D2912" s="53"/>
      <c r="E2912" s="53"/>
      <c r="F2912" s="53"/>
      <c r="G2912" s="53"/>
      <c r="H2912" s="53"/>
    </row>
    <row r="2913" spans="1:8" x14ac:dyDescent="0.25">
      <c r="A2913" s="53"/>
      <c r="B2913" s="53"/>
      <c r="C2913" s="53"/>
      <c r="D2913" s="53"/>
      <c r="E2913" s="53"/>
      <c r="F2913" s="53"/>
      <c r="G2913" s="53"/>
      <c r="H2913" s="53"/>
    </row>
    <row r="2914" spans="1:8" x14ac:dyDescent="0.25">
      <c r="A2914" s="53"/>
      <c r="B2914" s="53"/>
      <c r="C2914" s="53"/>
      <c r="D2914" s="53"/>
      <c r="E2914" s="53"/>
      <c r="F2914" s="53"/>
      <c r="G2914" s="53"/>
      <c r="H2914" s="53"/>
    </row>
    <row r="2915" spans="1:8" x14ac:dyDescent="0.25">
      <c r="A2915" s="53"/>
      <c r="B2915" s="53"/>
      <c r="C2915" s="53"/>
      <c r="D2915" s="53"/>
      <c r="E2915" s="53"/>
      <c r="F2915" s="53"/>
      <c r="G2915" s="53"/>
      <c r="H2915" s="53"/>
    </row>
    <row r="2916" spans="1:8" x14ac:dyDescent="0.25">
      <c r="A2916" s="53"/>
      <c r="B2916" s="53"/>
      <c r="C2916" s="53"/>
      <c r="D2916" s="53"/>
      <c r="E2916" s="53"/>
      <c r="F2916" s="53"/>
      <c r="G2916" s="53"/>
      <c r="H2916" s="53"/>
    </row>
    <row r="2917" spans="1:8" x14ac:dyDescent="0.25">
      <c r="A2917" s="53"/>
      <c r="B2917" s="53"/>
      <c r="C2917" s="53"/>
      <c r="D2917" s="53"/>
      <c r="E2917" s="53"/>
      <c r="F2917" s="53"/>
      <c r="G2917" s="53"/>
      <c r="H2917" s="53"/>
    </row>
    <row r="2918" spans="1:8" x14ac:dyDescent="0.25">
      <c r="A2918" s="53"/>
      <c r="B2918" s="53"/>
      <c r="C2918" s="53"/>
      <c r="D2918" s="53"/>
      <c r="E2918" s="53"/>
      <c r="F2918" s="53"/>
      <c r="G2918" s="53"/>
      <c r="H2918" s="53"/>
    </row>
    <row r="2919" spans="1:8" x14ac:dyDescent="0.25">
      <c r="A2919" s="53"/>
      <c r="B2919" s="53"/>
      <c r="C2919" s="53"/>
      <c r="D2919" s="53"/>
      <c r="E2919" s="53"/>
      <c r="F2919" s="53"/>
      <c r="G2919" s="53"/>
      <c r="H2919" s="53"/>
    </row>
    <row r="2920" spans="1:8" x14ac:dyDescent="0.25">
      <c r="A2920" s="53"/>
      <c r="B2920" s="53"/>
      <c r="C2920" s="53"/>
      <c r="D2920" s="53"/>
      <c r="E2920" s="53"/>
      <c r="F2920" s="53"/>
      <c r="G2920" s="53"/>
      <c r="H2920" s="53"/>
    </row>
    <row r="2921" spans="1:8" x14ac:dyDescent="0.25">
      <c r="A2921" s="53"/>
      <c r="B2921" s="53"/>
      <c r="C2921" s="53"/>
      <c r="D2921" s="53"/>
      <c r="E2921" s="53"/>
      <c r="F2921" s="53"/>
      <c r="G2921" s="53"/>
      <c r="H2921" s="53"/>
    </row>
    <row r="2922" spans="1:8" x14ac:dyDescent="0.25">
      <c r="A2922" s="53"/>
      <c r="B2922" s="53"/>
      <c r="C2922" s="53"/>
      <c r="D2922" s="53"/>
      <c r="E2922" s="53"/>
      <c r="F2922" s="53"/>
      <c r="G2922" s="53"/>
      <c r="H2922" s="53"/>
    </row>
    <row r="2923" spans="1:8" x14ac:dyDescent="0.25">
      <c r="A2923" s="53"/>
      <c r="B2923" s="53"/>
      <c r="C2923" s="53"/>
      <c r="D2923" s="53"/>
      <c r="E2923" s="53"/>
      <c r="F2923" s="53"/>
      <c r="G2923" s="53"/>
      <c r="H2923" s="53"/>
    </row>
    <row r="2924" spans="1:8" x14ac:dyDescent="0.25">
      <c r="A2924" s="53"/>
      <c r="B2924" s="53"/>
      <c r="C2924" s="53"/>
      <c r="D2924" s="53"/>
      <c r="E2924" s="53"/>
      <c r="F2924" s="53"/>
      <c r="G2924" s="53"/>
      <c r="H2924" s="53"/>
    </row>
    <row r="2925" spans="1:8" x14ac:dyDescent="0.25">
      <c r="A2925" s="53"/>
      <c r="B2925" s="53"/>
      <c r="C2925" s="53"/>
      <c r="D2925" s="53"/>
      <c r="E2925" s="53"/>
      <c r="F2925" s="53"/>
      <c r="G2925" s="53"/>
      <c r="H2925" s="53"/>
    </row>
    <row r="2926" spans="1:8" x14ac:dyDescent="0.25">
      <c r="A2926" s="53"/>
      <c r="B2926" s="53"/>
      <c r="C2926" s="53"/>
      <c r="D2926" s="53"/>
      <c r="E2926" s="53"/>
      <c r="F2926" s="53"/>
      <c r="G2926" s="53"/>
      <c r="H2926" s="53"/>
    </row>
    <row r="2927" spans="1:8" x14ac:dyDescent="0.25">
      <c r="A2927" s="53"/>
      <c r="B2927" s="53"/>
      <c r="C2927" s="53"/>
      <c r="D2927" s="53"/>
      <c r="E2927" s="53"/>
      <c r="F2927" s="53"/>
      <c r="G2927" s="53"/>
      <c r="H2927" s="53"/>
    </row>
    <row r="2928" spans="1:8" x14ac:dyDescent="0.25">
      <c r="A2928" s="53"/>
      <c r="B2928" s="53"/>
      <c r="C2928" s="53"/>
      <c r="D2928" s="53"/>
      <c r="E2928" s="53"/>
      <c r="F2928" s="53"/>
      <c r="G2928" s="53"/>
      <c r="H2928" s="53"/>
    </row>
    <row r="2929" spans="1:8" x14ac:dyDescent="0.25">
      <c r="A2929" s="53"/>
      <c r="B2929" s="53"/>
      <c r="C2929" s="53"/>
      <c r="D2929" s="53"/>
      <c r="E2929" s="53"/>
      <c r="F2929" s="53"/>
      <c r="G2929" s="53"/>
      <c r="H2929" s="53"/>
    </row>
    <row r="2930" spans="1:8" x14ac:dyDescent="0.25">
      <c r="A2930" s="53"/>
      <c r="B2930" s="53"/>
      <c r="C2930" s="53"/>
      <c r="D2930" s="53"/>
      <c r="E2930" s="53"/>
      <c r="F2930" s="53"/>
      <c r="G2930" s="53"/>
      <c r="H2930" s="53"/>
    </row>
    <row r="2931" spans="1:8" x14ac:dyDescent="0.25">
      <c r="A2931" s="53"/>
      <c r="B2931" s="53"/>
      <c r="C2931" s="53"/>
      <c r="D2931" s="53"/>
      <c r="E2931" s="53"/>
      <c r="F2931" s="53"/>
      <c r="G2931" s="53"/>
      <c r="H2931" s="53"/>
    </row>
    <row r="2932" spans="1:8" x14ac:dyDescent="0.25">
      <c r="A2932" s="53"/>
      <c r="B2932" s="53"/>
      <c r="C2932" s="53"/>
      <c r="D2932" s="53"/>
      <c r="E2932" s="53"/>
      <c r="F2932" s="53"/>
      <c r="G2932" s="53"/>
      <c r="H2932" s="53"/>
    </row>
    <row r="2933" spans="1:8" x14ac:dyDescent="0.25">
      <c r="A2933" s="53"/>
      <c r="B2933" s="53"/>
      <c r="C2933" s="53"/>
      <c r="D2933" s="53"/>
      <c r="E2933" s="53"/>
      <c r="F2933" s="53"/>
      <c r="G2933" s="53"/>
      <c r="H2933" s="53"/>
    </row>
    <row r="2934" spans="1:8" x14ac:dyDescent="0.25">
      <c r="A2934" s="53"/>
      <c r="B2934" s="53"/>
      <c r="C2934" s="53"/>
      <c r="D2934" s="53"/>
      <c r="E2934" s="53"/>
      <c r="F2934" s="53"/>
      <c r="G2934" s="53"/>
      <c r="H2934" s="53"/>
    </row>
    <row r="2935" spans="1:8" x14ac:dyDescent="0.25">
      <c r="A2935" s="53"/>
      <c r="B2935" s="53"/>
      <c r="C2935" s="53"/>
      <c r="D2935" s="53"/>
      <c r="E2935" s="53"/>
      <c r="F2935" s="53"/>
      <c r="G2935" s="53"/>
      <c r="H2935" s="53"/>
    </row>
    <row r="2936" spans="1:8" x14ac:dyDescent="0.25">
      <c r="A2936" s="53"/>
      <c r="B2936" s="53"/>
      <c r="C2936" s="53"/>
      <c r="D2936" s="53"/>
      <c r="E2936" s="53"/>
      <c r="F2936" s="53"/>
      <c r="G2936" s="53"/>
      <c r="H2936" s="53"/>
    </row>
    <row r="2937" spans="1:8" x14ac:dyDescent="0.25">
      <c r="A2937" s="53"/>
      <c r="B2937" s="53"/>
      <c r="C2937" s="53"/>
      <c r="D2937" s="53"/>
      <c r="E2937" s="53"/>
      <c r="F2937" s="53"/>
      <c r="G2937" s="53"/>
      <c r="H2937" s="53"/>
    </row>
    <row r="2938" spans="1:8" x14ac:dyDescent="0.25">
      <c r="A2938" s="53"/>
      <c r="B2938" s="53"/>
      <c r="C2938" s="53"/>
      <c r="D2938" s="53"/>
      <c r="E2938" s="53"/>
      <c r="F2938" s="53"/>
      <c r="G2938" s="53"/>
      <c r="H2938" s="53"/>
    </row>
    <row r="2939" spans="1:8" x14ac:dyDescent="0.25">
      <c r="A2939" s="53"/>
      <c r="B2939" s="53"/>
      <c r="C2939" s="53"/>
      <c r="D2939" s="53"/>
      <c r="E2939" s="53"/>
      <c r="F2939" s="53"/>
      <c r="G2939" s="53"/>
      <c r="H2939" s="53"/>
    </row>
    <row r="2940" spans="1:8" x14ac:dyDescent="0.25">
      <c r="A2940" s="53"/>
      <c r="B2940" s="53"/>
      <c r="C2940" s="53"/>
      <c r="D2940" s="53"/>
      <c r="E2940" s="53"/>
      <c r="F2940" s="53"/>
      <c r="G2940" s="53"/>
      <c r="H2940" s="53"/>
    </row>
    <row r="2941" spans="1:8" x14ac:dyDescent="0.25">
      <c r="A2941" s="53"/>
      <c r="B2941" s="53"/>
      <c r="C2941" s="53"/>
      <c r="D2941" s="53"/>
      <c r="E2941" s="53"/>
      <c r="F2941" s="53"/>
      <c r="G2941" s="53"/>
      <c r="H2941" s="53"/>
    </row>
    <row r="2942" spans="1:8" x14ac:dyDescent="0.25">
      <c r="A2942" s="53"/>
      <c r="B2942" s="53"/>
      <c r="C2942" s="53"/>
      <c r="D2942" s="53"/>
      <c r="E2942" s="53"/>
      <c r="F2942" s="53"/>
      <c r="G2942" s="53"/>
      <c r="H2942" s="53"/>
    </row>
    <row r="2943" spans="1:8" x14ac:dyDescent="0.25">
      <c r="A2943" s="53"/>
      <c r="B2943" s="53"/>
      <c r="C2943" s="53"/>
      <c r="D2943" s="53"/>
      <c r="E2943" s="53"/>
      <c r="F2943" s="53"/>
      <c r="G2943" s="53"/>
      <c r="H2943" s="53"/>
    </row>
    <row r="2944" spans="1:8" x14ac:dyDescent="0.25">
      <c r="A2944" s="53"/>
      <c r="B2944" s="53"/>
      <c r="C2944" s="53"/>
      <c r="D2944" s="53"/>
      <c r="E2944" s="53"/>
      <c r="F2944" s="53"/>
      <c r="G2944" s="53"/>
      <c r="H2944" s="53"/>
    </row>
    <row r="2945" spans="1:8" x14ac:dyDescent="0.25">
      <c r="A2945" s="53"/>
      <c r="B2945" s="53"/>
      <c r="C2945" s="53"/>
      <c r="D2945" s="53"/>
      <c r="E2945" s="53"/>
      <c r="F2945" s="53"/>
      <c r="G2945" s="53"/>
      <c r="H2945" s="53"/>
    </row>
    <row r="2946" spans="1:8" x14ac:dyDescent="0.25">
      <c r="A2946" s="53"/>
      <c r="B2946" s="53"/>
      <c r="C2946" s="53"/>
      <c r="D2946" s="53"/>
      <c r="E2946" s="53"/>
      <c r="F2946" s="53"/>
      <c r="G2946" s="53"/>
      <c r="H2946" s="53"/>
    </row>
    <row r="2947" spans="1:8" x14ac:dyDescent="0.25">
      <c r="A2947" s="53"/>
      <c r="B2947" s="53"/>
      <c r="C2947" s="53"/>
      <c r="D2947" s="53"/>
      <c r="E2947" s="53"/>
      <c r="F2947" s="53"/>
      <c r="G2947" s="53"/>
      <c r="H2947" s="53"/>
    </row>
    <row r="2948" spans="1:8" x14ac:dyDescent="0.25">
      <c r="A2948" s="53"/>
      <c r="B2948" s="53"/>
      <c r="C2948" s="53"/>
      <c r="D2948" s="53"/>
      <c r="E2948" s="53"/>
      <c r="F2948" s="53"/>
      <c r="G2948" s="53"/>
      <c r="H2948" s="53"/>
    </row>
    <row r="2949" spans="1:8" x14ac:dyDescent="0.25">
      <c r="A2949" s="53"/>
      <c r="B2949" s="53"/>
      <c r="C2949" s="53"/>
      <c r="D2949" s="53"/>
      <c r="E2949" s="53"/>
      <c r="F2949" s="53"/>
      <c r="G2949" s="53"/>
      <c r="H2949" s="53"/>
    </row>
    <row r="2950" spans="1:8" x14ac:dyDescent="0.25">
      <c r="A2950" s="53"/>
      <c r="B2950" s="53"/>
      <c r="C2950" s="53"/>
      <c r="D2950" s="53"/>
      <c r="E2950" s="53"/>
      <c r="F2950" s="53"/>
      <c r="G2950" s="53"/>
      <c r="H2950" s="53"/>
    </row>
    <row r="2951" spans="1:8" x14ac:dyDescent="0.25">
      <c r="A2951" s="53"/>
      <c r="B2951" s="53"/>
      <c r="C2951" s="53"/>
      <c r="D2951" s="53"/>
      <c r="E2951" s="53"/>
      <c r="F2951" s="53"/>
      <c r="G2951" s="53"/>
      <c r="H2951" s="53"/>
    </row>
    <row r="2952" spans="1:8" x14ac:dyDescent="0.25">
      <c r="A2952" s="53"/>
      <c r="B2952" s="53"/>
      <c r="C2952" s="53"/>
      <c r="D2952" s="53"/>
      <c r="E2952" s="53"/>
      <c r="F2952" s="53"/>
      <c r="G2952" s="53"/>
      <c r="H2952" s="53"/>
    </row>
    <row r="2953" spans="1:8" x14ac:dyDescent="0.25">
      <c r="A2953" s="53"/>
      <c r="B2953" s="53"/>
      <c r="C2953" s="53"/>
      <c r="D2953" s="53"/>
      <c r="E2953" s="53"/>
      <c r="F2953" s="53"/>
      <c r="G2953" s="53"/>
      <c r="H2953" s="53"/>
    </row>
    <row r="2954" spans="1:8" x14ac:dyDescent="0.25">
      <c r="A2954" s="53"/>
      <c r="B2954" s="53"/>
      <c r="C2954" s="53"/>
      <c r="D2954" s="53"/>
      <c r="E2954" s="53"/>
      <c r="F2954" s="53"/>
      <c r="G2954" s="53"/>
      <c r="H2954" s="53"/>
    </row>
    <row r="2955" spans="1:8" x14ac:dyDescent="0.25">
      <c r="A2955" s="53"/>
      <c r="B2955" s="53"/>
      <c r="C2955" s="53"/>
      <c r="D2955" s="53"/>
      <c r="E2955" s="53"/>
      <c r="F2955" s="53"/>
      <c r="G2955" s="53"/>
      <c r="H2955" s="53"/>
    </row>
    <row r="2956" spans="1:8" x14ac:dyDescent="0.25">
      <c r="A2956" s="53"/>
      <c r="B2956" s="53"/>
      <c r="C2956" s="53"/>
      <c r="D2956" s="53"/>
      <c r="E2956" s="53"/>
      <c r="F2956" s="53"/>
      <c r="G2956" s="53"/>
      <c r="H2956" s="53"/>
    </row>
    <row r="2957" spans="1:8" x14ac:dyDescent="0.25">
      <c r="A2957" s="53"/>
      <c r="B2957" s="53"/>
      <c r="C2957" s="53"/>
      <c r="D2957" s="53"/>
      <c r="E2957" s="53"/>
      <c r="F2957" s="53"/>
      <c r="G2957" s="53"/>
      <c r="H2957" s="53"/>
    </row>
    <row r="2958" spans="1:8" x14ac:dyDescent="0.25">
      <c r="A2958" s="53"/>
      <c r="B2958" s="53"/>
      <c r="C2958" s="53"/>
      <c r="D2958" s="53"/>
      <c r="E2958" s="53"/>
      <c r="F2958" s="53"/>
      <c r="G2958" s="53"/>
      <c r="H2958" s="53"/>
    </row>
    <row r="2959" spans="1:8" x14ac:dyDescent="0.25">
      <c r="A2959" s="53"/>
      <c r="B2959" s="53"/>
      <c r="C2959" s="53"/>
      <c r="D2959" s="53"/>
      <c r="E2959" s="53"/>
      <c r="F2959" s="53"/>
      <c r="G2959" s="53"/>
      <c r="H2959" s="53"/>
    </row>
    <row r="2960" spans="1:8" x14ac:dyDescent="0.25">
      <c r="A2960" s="53"/>
      <c r="B2960" s="53"/>
      <c r="C2960" s="53"/>
      <c r="D2960" s="53"/>
      <c r="E2960" s="53"/>
      <c r="F2960" s="53"/>
      <c r="G2960" s="53"/>
      <c r="H2960" s="53"/>
    </row>
    <row r="2961" spans="1:8" x14ac:dyDescent="0.25">
      <c r="A2961" s="53"/>
      <c r="B2961" s="53"/>
      <c r="C2961" s="53"/>
      <c r="D2961" s="53"/>
      <c r="E2961" s="53"/>
      <c r="F2961" s="53"/>
      <c r="G2961" s="53"/>
      <c r="H2961" s="53"/>
    </row>
    <row r="2962" spans="1:8" x14ac:dyDescent="0.25">
      <c r="A2962" s="53"/>
      <c r="B2962" s="53"/>
      <c r="C2962" s="53"/>
      <c r="D2962" s="53"/>
      <c r="E2962" s="53"/>
      <c r="F2962" s="53"/>
      <c r="G2962" s="53"/>
      <c r="H2962" s="53"/>
    </row>
    <row r="2963" spans="1:8" x14ac:dyDescent="0.25">
      <c r="A2963" s="53"/>
      <c r="B2963" s="53"/>
      <c r="C2963" s="53"/>
      <c r="D2963" s="53"/>
      <c r="E2963" s="53"/>
      <c r="F2963" s="53"/>
      <c r="G2963" s="53"/>
      <c r="H2963" s="53"/>
    </row>
    <row r="2964" spans="1:8" x14ac:dyDescent="0.25">
      <c r="A2964" s="53"/>
      <c r="B2964" s="53"/>
      <c r="C2964" s="53"/>
      <c r="D2964" s="53"/>
      <c r="E2964" s="53"/>
      <c r="F2964" s="53"/>
      <c r="G2964" s="53"/>
      <c r="H2964" s="53"/>
    </row>
    <row r="2965" spans="1:8" x14ac:dyDescent="0.25">
      <c r="A2965" s="53"/>
      <c r="B2965" s="53"/>
      <c r="C2965" s="53"/>
      <c r="D2965" s="53"/>
      <c r="E2965" s="53"/>
      <c r="F2965" s="53"/>
      <c r="G2965" s="53"/>
      <c r="H2965" s="53"/>
    </row>
    <row r="2966" spans="1:8" x14ac:dyDescent="0.25">
      <c r="A2966" s="53"/>
      <c r="B2966" s="53"/>
      <c r="C2966" s="53"/>
      <c r="D2966" s="53"/>
      <c r="E2966" s="53"/>
      <c r="F2966" s="53"/>
      <c r="G2966" s="53"/>
      <c r="H2966" s="53"/>
    </row>
    <row r="2967" spans="1:8" x14ac:dyDescent="0.25">
      <c r="A2967" s="53"/>
      <c r="B2967" s="53"/>
      <c r="C2967" s="53"/>
      <c r="D2967" s="53"/>
      <c r="E2967" s="53"/>
      <c r="F2967" s="53"/>
      <c r="G2967" s="53"/>
      <c r="H2967" s="53"/>
    </row>
    <row r="2968" spans="1:8" x14ac:dyDescent="0.25">
      <c r="A2968" s="53"/>
      <c r="B2968" s="53"/>
      <c r="C2968" s="53"/>
      <c r="D2968" s="53"/>
      <c r="E2968" s="53"/>
      <c r="F2968" s="53"/>
      <c r="G2968" s="53"/>
      <c r="H2968" s="53"/>
    </row>
    <row r="2969" spans="1:8" x14ac:dyDescent="0.25">
      <c r="A2969" s="53"/>
      <c r="B2969" s="53"/>
      <c r="C2969" s="53"/>
      <c r="D2969" s="53"/>
      <c r="E2969" s="53"/>
      <c r="F2969" s="53"/>
      <c r="G2969" s="53"/>
      <c r="H2969" s="53"/>
    </row>
    <row r="2970" spans="1:8" x14ac:dyDescent="0.25">
      <c r="A2970" s="53"/>
      <c r="B2970" s="53"/>
      <c r="C2970" s="53"/>
      <c r="D2970" s="53"/>
      <c r="E2970" s="53"/>
      <c r="F2970" s="53"/>
      <c r="G2970" s="53"/>
      <c r="H2970" s="53"/>
    </row>
    <row r="2971" spans="1:8" x14ac:dyDescent="0.25">
      <c r="A2971" s="53"/>
      <c r="B2971" s="53"/>
      <c r="C2971" s="53"/>
      <c r="D2971" s="53"/>
      <c r="E2971" s="53"/>
      <c r="F2971" s="53"/>
      <c r="G2971" s="53"/>
      <c r="H2971" s="53"/>
    </row>
    <row r="2972" spans="1:8" x14ac:dyDescent="0.25">
      <c r="A2972" s="53"/>
      <c r="B2972" s="53"/>
      <c r="C2972" s="53"/>
      <c r="D2972" s="53"/>
      <c r="E2972" s="53"/>
      <c r="F2972" s="53"/>
      <c r="G2972" s="53"/>
      <c r="H2972" s="53"/>
    </row>
    <row r="2973" spans="1:8" x14ac:dyDescent="0.25">
      <c r="A2973" s="53"/>
      <c r="B2973" s="53"/>
      <c r="C2973" s="53"/>
      <c r="D2973" s="53"/>
      <c r="E2973" s="53"/>
      <c r="F2973" s="53"/>
      <c r="G2973" s="53"/>
      <c r="H2973" s="53"/>
    </row>
    <row r="2974" spans="1:8" x14ac:dyDescent="0.25">
      <c r="A2974" s="53"/>
      <c r="B2974" s="53"/>
      <c r="C2974" s="53"/>
      <c r="D2974" s="53"/>
      <c r="E2974" s="53"/>
      <c r="F2974" s="53"/>
      <c r="G2974" s="53"/>
      <c r="H2974" s="53"/>
    </row>
    <row r="2975" spans="1:8" x14ac:dyDescent="0.25">
      <c r="A2975" s="53"/>
      <c r="B2975" s="53"/>
      <c r="C2975" s="53"/>
      <c r="D2975" s="53"/>
      <c r="E2975" s="53"/>
      <c r="F2975" s="53"/>
      <c r="G2975" s="53"/>
      <c r="H2975" s="53"/>
    </row>
    <row r="2976" spans="1:8" x14ac:dyDescent="0.25">
      <c r="A2976" s="53"/>
      <c r="B2976" s="53"/>
      <c r="C2976" s="53"/>
      <c r="D2976" s="53"/>
      <c r="E2976" s="53"/>
      <c r="F2976" s="53"/>
      <c r="G2976" s="53"/>
      <c r="H2976" s="53"/>
    </row>
    <row r="2977" spans="1:8" x14ac:dyDescent="0.25">
      <c r="A2977" s="53"/>
      <c r="B2977" s="53"/>
      <c r="C2977" s="53"/>
      <c r="D2977" s="53"/>
      <c r="E2977" s="53"/>
      <c r="F2977" s="53"/>
      <c r="G2977" s="53"/>
      <c r="H2977" s="53"/>
    </row>
    <row r="2978" spans="1:8" x14ac:dyDescent="0.25">
      <c r="A2978" s="53"/>
      <c r="B2978" s="53"/>
      <c r="C2978" s="53"/>
      <c r="D2978" s="53"/>
      <c r="E2978" s="53"/>
      <c r="F2978" s="53"/>
      <c r="G2978" s="53"/>
      <c r="H2978" s="53"/>
    </row>
    <row r="2979" spans="1:8" x14ac:dyDescent="0.25">
      <c r="A2979" s="53"/>
      <c r="B2979" s="53"/>
      <c r="C2979" s="53"/>
      <c r="D2979" s="53"/>
      <c r="E2979" s="53"/>
      <c r="F2979" s="53"/>
      <c r="G2979" s="53"/>
      <c r="H2979" s="53"/>
    </row>
    <row r="2980" spans="1:8" x14ac:dyDescent="0.25">
      <c r="A2980" s="53"/>
      <c r="B2980" s="53"/>
      <c r="C2980" s="53"/>
      <c r="D2980" s="53"/>
      <c r="E2980" s="53"/>
      <c r="F2980" s="53"/>
      <c r="G2980" s="53"/>
      <c r="H2980" s="53"/>
    </row>
    <row r="2981" spans="1:8" x14ac:dyDescent="0.25">
      <c r="A2981" s="53"/>
      <c r="B2981" s="53"/>
      <c r="C2981" s="53"/>
      <c r="D2981" s="53"/>
      <c r="E2981" s="53"/>
      <c r="F2981" s="53"/>
      <c r="G2981" s="53"/>
      <c r="H2981" s="53"/>
    </row>
    <row r="2982" spans="1:8" x14ac:dyDescent="0.25">
      <c r="A2982" s="53"/>
      <c r="B2982" s="53"/>
      <c r="C2982" s="53"/>
      <c r="D2982" s="53"/>
      <c r="E2982" s="53"/>
      <c r="F2982" s="53"/>
      <c r="G2982" s="53"/>
      <c r="H2982" s="53"/>
    </row>
    <row r="2983" spans="1:8" x14ac:dyDescent="0.25">
      <c r="A2983" s="53"/>
      <c r="B2983" s="53"/>
      <c r="C2983" s="53"/>
      <c r="D2983" s="53"/>
      <c r="E2983" s="53"/>
      <c r="F2983" s="53"/>
      <c r="G2983" s="53"/>
      <c r="H2983" s="53"/>
    </row>
    <row r="2984" spans="1:8" x14ac:dyDescent="0.25">
      <c r="A2984" s="53"/>
      <c r="B2984" s="53"/>
      <c r="C2984" s="53"/>
      <c r="D2984" s="53"/>
      <c r="E2984" s="53"/>
      <c r="F2984" s="53"/>
      <c r="G2984" s="53"/>
      <c r="H2984" s="53"/>
    </row>
    <row r="2985" spans="1:8" x14ac:dyDescent="0.25">
      <c r="A2985" s="53"/>
      <c r="B2985" s="53"/>
      <c r="C2985" s="53"/>
      <c r="D2985" s="53"/>
      <c r="E2985" s="53"/>
      <c r="F2985" s="53"/>
      <c r="G2985" s="53"/>
      <c r="H2985" s="53"/>
    </row>
    <row r="2986" spans="1:8" x14ac:dyDescent="0.25">
      <c r="A2986" s="53"/>
      <c r="B2986" s="53"/>
      <c r="C2986" s="53"/>
      <c r="D2986" s="53"/>
      <c r="E2986" s="53"/>
      <c r="F2986" s="53"/>
      <c r="G2986" s="53"/>
      <c r="H2986" s="53"/>
    </row>
    <row r="2987" spans="1:8" x14ac:dyDescent="0.25">
      <c r="A2987" s="53"/>
      <c r="B2987" s="53"/>
      <c r="C2987" s="53"/>
      <c r="D2987" s="53"/>
      <c r="E2987" s="53"/>
      <c r="F2987" s="53"/>
      <c r="G2987" s="53"/>
      <c r="H2987" s="53"/>
    </row>
    <row r="2988" spans="1:8" x14ac:dyDescent="0.25">
      <c r="A2988" s="53"/>
      <c r="B2988" s="53"/>
      <c r="C2988" s="53"/>
      <c r="D2988" s="53"/>
      <c r="E2988" s="53"/>
      <c r="F2988" s="53"/>
      <c r="G2988" s="53"/>
      <c r="H2988" s="53"/>
    </row>
    <row r="2989" spans="1:8" x14ac:dyDescent="0.25">
      <c r="A2989" s="53"/>
      <c r="B2989" s="53"/>
      <c r="C2989" s="53"/>
      <c r="D2989" s="53"/>
      <c r="E2989" s="53"/>
      <c r="F2989" s="53"/>
      <c r="G2989" s="53"/>
      <c r="H2989" s="53"/>
    </row>
    <row r="2990" spans="1:8" x14ac:dyDescent="0.25">
      <c r="A2990" s="53"/>
      <c r="B2990" s="53"/>
      <c r="C2990" s="53"/>
      <c r="D2990" s="53"/>
      <c r="E2990" s="53"/>
      <c r="F2990" s="53"/>
      <c r="G2990" s="53"/>
      <c r="H2990" s="53"/>
    </row>
    <row r="2991" spans="1:8" x14ac:dyDescent="0.25">
      <c r="A2991" s="53"/>
      <c r="B2991" s="53"/>
      <c r="C2991" s="53"/>
      <c r="D2991" s="53"/>
      <c r="E2991" s="53"/>
      <c r="F2991" s="53"/>
      <c r="G2991" s="53"/>
      <c r="H2991" s="53"/>
    </row>
    <row r="2992" spans="1:8" x14ac:dyDescent="0.25">
      <c r="A2992" s="53"/>
      <c r="B2992" s="53"/>
      <c r="C2992" s="53"/>
      <c r="D2992" s="53"/>
      <c r="E2992" s="53"/>
      <c r="F2992" s="53"/>
      <c r="G2992" s="53"/>
      <c r="H2992" s="53"/>
    </row>
    <row r="2993" spans="1:8" x14ac:dyDescent="0.25">
      <c r="A2993" s="53"/>
      <c r="B2993" s="53"/>
      <c r="C2993" s="53"/>
      <c r="D2993" s="53"/>
      <c r="E2993" s="53"/>
      <c r="F2993" s="53"/>
      <c r="G2993" s="53"/>
      <c r="H2993" s="53"/>
    </row>
    <row r="2994" spans="1:8" x14ac:dyDescent="0.25">
      <c r="A2994" s="53"/>
      <c r="B2994" s="53"/>
      <c r="C2994" s="53"/>
      <c r="D2994" s="53"/>
      <c r="E2994" s="53"/>
      <c r="F2994" s="53"/>
      <c r="G2994" s="53"/>
      <c r="H2994" s="53"/>
    </row>
    <row r="2995" spans="1:8" x14ac:dyDescent="0.25">
      <c r="A2995" s="53"/>
      <c r="B2995" s="53"/>
      <c r="C2995" s="53"/>
      <c r="D2995" s="53"/>
      <c r="E2995" s="53"/>
      <c r="F2995" s="53"/>
      <c r="G2995" s="53"/>
      <c r="H2995" s="53"/>
    </row>
    <row r="2996" spans="1:8" x14ac:dyDescent="0.25">
      <c r="A2996" s="53"/>
      <c r="B2996" s="53"/>
      <c r="C2996" s="53"/>
      <c r="D2996" s="53"/>
      <c r="E2996" s="53"/>
      <c r="F2996" s="53"/>
      <c r="G2996" s="53"/>
      <c r="H2996" s="53"/>
    </row>
    <row r="2997" spans="1:8" x14ac:dyDescent="0.25">
      <c r="A2997" s="53"/>
      <c r="B2997" s="53"/>
      <c r="C2997" s="53"/>
      <c r="D2997" s="53"/>
      <c r="E2997" s="53"/>
      <c r="F2997" s="53"/>
      <c r="G2997" s="53"/>
      <c r="H2997" s="53"/>
    </row>
    <row r="2998" spans="1:8" x14ac:dyDescent="0.25">
      <c r="A2998" s="53"/>
      <c r="B2998" s="53"/>
      <c r="C2998" s="53"/>
      <c r="D2998" s="53"/>
      <c r="E2998" s="53"/>
      <c r="F2998" s="53"/>
      <c r="G2998" s="53"/>
      <c r="H2998" s="53"/>
    </row>
    <row r="2999" spans="1:8" x14ac:dyDescent="0.25">
      <c r="A2999" s="53"/>
      <c r="B2999" s="53"/>
      <c r="C2999" s="53"/>
      <c r="D2999" s="53"/>
      <c r="E2999" s="53"/>
      <c r="F2999" s="53"/>
      <c r="G2999" s="53"/>
      <c r="H2999" s="53"/>
    </row>
    <row r="3000" spans="1:8" x14ac:dyDescent="0.25">
      <c r="A3000" s="53"/>
      <c r="B3000" s="53"/>
      <c r="C3000" s="53"/>
      <c r="D3000" s="53"/>
      <c r="E3000" s="53"/>
      <c r="F3000" s="53"/>
      <c r="G3000" s="53"/>
      <c r="H3000" s="53"/>
    </row>
    <row r="3001" spans="1:8" x14ac:dyDescent="0.25">
      <c r="A3001" s="53"/>
      <c r="B3001" s="53"/>
      <c r="C3001" s="53"/>
      <c r="D3001" s="53"/>
      <c r="E3001" s="53"/>
      <c r="F3001" s="53"/>
      <c r="G3001" s="53"/>
      <c r="H3001" s="53"/>
    </row>
    <row r="3002" spans="1:8" x14ac:dyDescent="0.25">
      <c r="A3002" s="53"/>
      <c r="B3002" s="53"/>
      <c r="C3002" s="53"/>
      <c r="D3002" s="53"/>
      <c r="E3002" s="53"/>
      <c r="F3002" s="53"/>
      <c r="G3002" s="53"/>
      <c r="H3002" s="53"/>
    </row>
    <row r="3003" spans="1:8" x14ac:dyDescent="0.25">
      <c r="A3003" s="53"/>
      <c r="B3003" s="53"/>
      <c r="C3003" s="53"/>
      <c r="D3003" s="53"/>
      <c r="E3003" s="53"/>
      <c r="F3003" s="53"/>
      <c r="G3003" s="53"/>
      <c r="H3003" s="53"/>
    </row>
    <row r="3004" spans="1:8" x14ac:dyDescent="0.25">
      <c r="A3004" s="53"/>
      <c r="B3004" s="53"/>
      <c r="C3004" s="53"/>
      <c r="D3004" s="53"/>
      <c r="E3004" s="53"/>
      <c r="F3004" s="53"/>
      <c r="G3004" s="53"/>
      <c r="H3004" s="53"/>
    </row>
    <row r="3005" spans="1:8" x14ac:dyDescent="0.25">
      <c r="A3005" s="53"/>
      <c r="B3005" s="53"/>
      <c r="C3005" s="53"/>
      <c r="D3005" s="53"/>
      <c r="E3005" s="53"/>
      <c r="F3005" s="53"/>
      <c r="G3005" s="53"/>
      <c r="H3005" s="53"/>
    </row>
    <row r="3006" spans="1:8" x14ac:dyDescent="0.25">
      <c r="A3006" s="53"/>
      <c r="B3006" s="53"/>
      <c r="C3006" s="53"/>
      <c r="D3006" s="53"/>
      <c r="E3006" s="53"/>
      <c r="F3006" s="53"/>
      <c r="G3006" s="53"/>
      <c r="H3006" s="53"/>
    </row>
    <row r="3007" spans="1:8" x14ac:dyDescent="0.25">
      <c r="A3007" s="53"/>
      <c r="B3007" s="53"/>
      <c r="C3007" s="53"/>
      <c r="D3007" s="53"/>
      <c r="E3007" s="53"/>
      <c r="F3007" s="53"/>
      <c r="G3007" s="53"/>
      <c r="H3007" s="53"/>
    </row>
    <row r="3008" spans="1:8" x14ac:dyDescent="0.25">
      <c r="A3008" s="53"/>
      <c r="B3008" s="53"/>
      <c r="C3008" s="53"/>
      <c r="D3008" s="53"/>
      <c r="E3008" s="53"/>
      <c r="F3008" s="53"/>
      <c r="G3008" s="53"/>
      <c r="H3008" s="53"/>
    </row>
    <row r="3009" spans="1:8" x14ac:dyDescent="0.25">
      <c r="A3009" s="53"/>
      <c r="B3009" s="53"/>
      <c r="C3009" s="53"/>
      <c r="D3009" s="53"/>
      <c r="E3009" s="53"/>
      <c r="F3009" s="53"/>
      <c r="G3009" s="53"/>
      <c r="H3009" s="53"/>
    </row>
    <row r="3010" spans="1:8" x14ac:dyDescent="0.25">
      <c r="A3010" s="53"/>
      <c r="B3010" s="53"/>
      <c r="C3010" s="53"/>
      <c r="D3010" s="53"/>
      <c r="E3010" s="53"/>
      <c r="F3010" s="53"/>
      <c r="G3010" s="53"/>
      <c r="H3010" s="53"/>
    </row>
    <row r="3011" spans="1:8" x14ac:dyDescent="0.25">
      <c r="A3011" s="53"/>
      <c r="B3011" s="53"/>
      <c r="C3011" s="53"/>
      <c r="D3011" s="53"/>
      <c r="E3011" s="53"/>
      <c r="F3011" s="53"/>
      <c r="G3011" s="53"/>
      <c r="H3011" s="53"/>
    </row>
    <row r="3012" spans="1:8" x14ac:dyDescent="0.25">
      <c r="A3012" s="53"/>
      <c r="B3012" s="53"/>
      <c r="C3012" s="53"/>
      <c r="D3012" s="53"/>
      <c r="E3012" s="53"/>
      <c r="F3012" s="53"/>
      <c r="G3012" s="53"/>
      <c r="H3012" s="53"/>
    </row>
    <row r="3013" spans="1:8" x14ac:dyDescent="0.25">
      <c r="A3013" s="53"/>
      <c r="B3013" s="53"/>
      <c r="C3013" s="53"/>
      <c r="D3013" s="53"/>
      <c r="E3013" s="53"/>
      <c r="F3013" s="53"/>
      <c r="G3013" s="53"/>
      <c r="H3013" s="53"/>
    </row>
    <row r="3014" spans="1:8" x14ac:dyDescent="0.25">
      <c r="A3014" s="53"/>
      <c r="B3014" s="53"/>
      <c r="C3014" s="53"/>
      <c r="D3014" s="53"/>
      <c r="E3014" s="53"/>
      <c r="F3014" s="53"/>
      <c r="G3014" s="53"/>
      <c r="H3014" s="53"/>
    </row>
    <row r="3015" spans="1:8" x14ac:dyDescent="0.25">
      <c r="A3015" s="53"/>
      <c r="B3015" s="53"/>
      <c r="C3015" s="53"/>
      <c r="D3015" s="53"/>
      <c r="E3015" s="53"/>
      <c r="F3015" s="53"/>
      <c r="G3015" s="53"/>
      <c r="H3015" s="53"/>
    </row>
    <row r="3016" spans="1:8" x14ac:dyDescent="0.25">
      <c r="A3016" s="53"/>
      <c r="B3016" s="53"/>
      <c r="C3016" s="53"/>
      <c r="D3016" s="53"/>
      <c r="E3016" s="53"/>
      <c r="F3016" s="53"/>
      <c r="G3016" s="53"/>
      <c r="H3016" s="53"/>
    </row>
    <row r="3017" spans="1:8" x14ac:dyDescent="0.25">
      <c r="A3017" s="53"/>
      <c r="B3017" s="53"/>
      <c r="C3017" s="53"/>
      <c r="D3017" s="53"/>
      <c r="E3017" s="53"/>
      <c r="F3017" s="53"/>
      <c r="G3017" s="53"/>
      <c r="H3017" s="53"/>
    </row>
    <row r="3018" spans="1:8" x14ac:dyDescent="0.25">
      <c r="A3018" s="53"/>
      <c r="B3018" s="53"/>
      <c r="C3018" s="53"/>
      <c r="D3018" s="53"/>
      <c r="E3018" s="53"/>
      <c r="F3018" s="53"/>
      <c r="G3018" s="53"/>
      <c r="H3018" s="53"/>
    </row>
    <row r="3019" spans="1:8" x14ac:dyDescent="0.25">
      <c r="A3019" s="53"/>
      <c r="B3019" s="53"/>
      <c r="C3019" s="53"/>
      <c r="D3019" s="53"/>
      <c r="E3019" s="53"/>
      <c r="F3019" s="53"/>
      <c r="G3019" s="53"/>
      <c r="H3019" s="53"/>
    </row>
    <row r="3020" spans="1:8" x14ac:dyDescent="0.25">
      <c r="A3020" s="53"/>
      <c r="B3020" s="53"/>
      <c r="C3020" s="53"/>
      <c r="D3020" s="53"/>
      <c r="E3020" s="53"/>
      <c r="F3020" s="53"/>
      <c r="G3020" s="53"/>
      <c r="H3020" s="53"/>
    </row>
    <row r="3021" spans="1:8" x14ac:dyDescent="0.25">
      <c r="A3021" s="53"/>
      <c r="B3021" s="53"/>
      <c r="C3021" s="53"/>
      <c r="D3021" s="53"/>
      <c r="E3021" s="53"/>
      <c r="F3021" s="53"/>
      <c r="G3021" s="53"/>
      <c r="H3021" s="53"/>
    </row>
    <row r="3022" spans="1:8" x14ac:dyDescent="0.25">
      <c r="A3022" s="53"/>
      <c r="B3022" s="53"/>
      <c r="C3022" s="53"/>
      <c r="D3022" s="53"/>
      <c r="E3022" s="53"/>
      <c r="F3022" s="53"/>
      <c r="G3022" s="53"/>
      <c r="H3022" s="53"/>
    </row>
    <row r="3023" spans="1:8" x14ac:dyDescent="0.25">
      <c r="A3023" s="53"/>
      <c r="B3023" s="53"/>
      <c r="C3023" s="53"/>
      <c r="D3023" s="53"/>
      <c r="E3023" s="53"/>
      <c r="F3023" s="53"/>
      <c r="G3023" s="53"/>
      <c r="H3023" s="53"/>
    </row>
    <row r="3024" spans="1:8" x14ac:dyDescent="0.25">
      <c r="A3024" s="53"/>
      <c r="B3024" s="53"/>
      <c r="C3024" s="53"/>
      <c r="D3024" s="53"/>
      <c r="E3024" s="53"/>
      <c r="F3024" s="53"/>
      <c r="G3024" s="53"/>
      <c r="H3024" s="53"/>
    </row>
    <row r="3025" spans="1:8" x14ac:dyDescent="0.25">
      <c r="A3025" s="53"/>
      <c r="B3025" s="53"/>
      <c r="C3025" s="53"/>
      <c r="D3025" s="53"/>
      <c r="E3025" s="53"/>
      <c r="F3025" s="53"/>
      <c r="G3025" s="53"/>
      <c r="H3025" s="53"/>
    </row>
    <row r="3026" spans="1:8" x14ac:dyDescent="0.25">
      <c r="A3026" s="53"/>
      <c r="B3026" s="53"/>
      <c r="C3026" s="53"/>
      <c r="D3026" s="53"/>
      <c r="E3026" s="53"/>
      <c r="F3026" s="53"/>
      <c r="G3026" s="53"/>
      <c r="H3026" s="53"/>
    </row>
    <row r="3027" spans="1:8" x14ac:dyDescent="0.25">
      <c r="A3027" s="53"/>
      <c r="B3027" s="53"/>
      <c r="C3027" s="53"/>
      <c r="D3027" s="53"/>
      <c r="E3027" s="53"/>
      <c r="F3027" s="53"/>
      <c r="G3027" s="53"/>
      <c r="H3027" s="53"/>
    </row>
    <row r="3028" spans="1:8" x14ac:dyDescent="0.25">
      <c r="A3028" s="53"/>
      <c r="B3028" s="53"/>
      <c r="C3028" s="53"/>
      <c r="D3028" s="53"/>
      <c r="E3028" s="53"/>
      <c r="F3028" s="53"/>
      <c r="G3028" s="53"/>
      <c r="H3028" s="53"/>
    </row>
    <row r="3029" spans="1:8" x14ac:dyDescent="0.25">
      <c r="A3029" s="53"/>
      <c r="B3029" s="53"/>
      <c r="C3029" s="53"/>
      <c r="D3029" s="53"/>
      <c r="E3029" s="53"/>
      <c r="F3029" s="53"/>
      <c r="G3029" s="53"/>
      <c r="H3029" s="53"/>
    </row>
    <row r="3030" spans="1:8" x14ac:dyDescent="0.25">
      <c r="A3030" s="53"/>
      <c r="B3030" s="53"/>
      <c r="C3030" s="53"/>
      <c r="D3030" s="53"/>
      <c r="E3030" s="53"/>
      <c r="F3030" s="53"/>
      <c r="G3030" s="53"/>
      <c r="H3030" s="53"/>
    </row>
    <row r="3031" spans="1:8" x14ac:dyDescent="0.25">
      <c r="A3031" s="53"/>
      <c r="B3031" s="53"/>
      <c r="C3031" s="53"/>
      <c r="D3031" s="53"/>
      <c r="E3031" s="53"/>
      <c r="F3031" s="53"/>
      <c r="G3031" s="53"/>
      <c r="H3031" s="53"/>
    </row>
    <row r="3032" spans="1:8" x14ac:dyDescent="0.25">
      <c r="A3032" s="53"/>
      <c r="B3032" s="53"/>
      <c r="C3032" s="53"/>
      <c r="D3032" s="53"/>
      <c r="E3032" s="53"/>
      <c r="F3032" s="53"/>
      <c r="G3032" s="53"/>
      <c r="H3032" s="53"/>
    </row>
    <row r="3033" spans="1:8" x14ac:dyDescent="0.25">
      <c r="A3033" s="53"/>
      <c r="B3033" s="53"/>
      <c r="C3033" s="53"/>
      <c r="D3033" s="53"/>
      <c r="E3033" s="53"/>
      <c r="F3033" s="53"/>
      <c r="G3033" s="53"/>
      <c r="H3033" s="53"/>
    </row>
    <row r="3034" spans="1:8" x14ac:dyDescent="0.25">
      <c r="A3034" s="53"/>
      <c r="B3034" s="53"/>
      <c r="C3034" s="53"/>
      <c r="D3034" s="53"/>
      <c r="E3034" s="53"/>
      <c r="F3034" s="53"/>
      <c r="G3034" s="53"/>
      <c r="H3034" s="53"/>
    </row>
    <row r="3035" spans="1:8" x14ac:dyDescent="0.25">
      <c r="A3035" s="53"/>
      <c r="B3035" s="53"/>
      <c r="C3035" s="53"/>
      <c r="D3035" s="53"/>
      <c r="E3035" s="53"/>
      <c r="F3035" s="53"/>
      <c r="G3035" s="53"/>
      <c r="H3035" s="53"/>
    </row>
    <row r="3036" spans="1:8" x14ac:dyDescent="0.25">
      <c r="A3036" s="53"/>
      <c r="B3036" s="53"/>
      <c r="C3036" s="53"/>
      <c r="D3036" s="53"/>
      <c r="E3036" s="53"/>
      <c r="F3036" s="53"/>
      <c r="G3036" s="53"/>
      <c r="H3036" s="53"/>
    </row>
    <row r="3037" spans="1:8" x14ac:dyDescent="0.25">
      <c r="A3037" s="53"/>
      <c r="B3037" s="53"/>
      <c r="C3037" s="53"/>
      <c r="D3037" s="53"/>
      <c r="E3037" s="53"/>
      <c r="F3037" s="53"/>
      <c r="G3037" s="53"/>
      <c r="H3037" s="53"/>
    </row>
    <row r="3038" spans="1:8" x14ac:dyDescent="0.25">
      <c r="A3038" s="53"/>
      <c r="B3038" s="53"/>
      <c r="C3038" s="53"/>
      <c r="D3038" s="53"/>
      <c r="E3038" s="53"/>
      <c r="F3038" s="53"/>
      <c r="G3038" s="53"/>
      <c r="H3038" s="53"/>
    </row>
    <row r="3039" spans="1:8" x14ac:dyDescent="0.25">
      <c r="A3039" s="53"/>
      <c r="B3039" s="53"/>
      <c r="C3039" s="53"/>
      <c r="D3039" s="53"/>
      <c r="E3039" s="53"/>
      <c r="F3039" s="53"/>
      <c r="G3039" s="53"/>
      <c r="H3039" s="53"/>
    </row>
    <row r="3040" spans="1:8" x14ac:dyDescent="0.25">
      <c r="A3040" s="53"/>
      <c r="B3040" s="53"/>
      <c r="C3040" s="53"/>
      <c r="D3040" s="53"/>
      <c r="E3040" s="53"/>
      <c r="F3040" s="53"/>
      <c r="G3040" s="53"/>
      <c r="H3040" s="53"/>
    </row>
    <row r="3041" spans="1:8" x14ac:dyDescent="0.25">
      <c r="A3041" s="53"/>
      <c r="B3041" s="53"/>
      <c r="C3041" s="53"/>
      <c r="D3041" s="53"/>
      <c r="E3041" s="53"/>
      <c r="F3041" s="53"/>
      <c r="G3041" s="53"/>
      <c r="H3041" s="53"/>
    </row>
    <row r="3042" spans="1:8" x14ac:dyDescent="0.25">
      <c r="A3042" s="53"/>
      <c r="B3042" s="53"/>
      <c r="C3042" s="53"/>
      <c r="D3042" s="53"/>
      <c r="E3042" s="53"/>
      <c r="F3042" s="53"/>
      <c r="G3042" s="53"/>
      <c r="H3042" s="53"/>
    </row>
    <row r="3043" spans="1:8" x14ac:dyDescent="0.25">
      <c r="A3043" s="53"/>
      <c r="B3043" s="53"/>
      <c r="C3043" s="53"/>
      <c r="D3043" s="53"/>
      <c r="E3043" s="53"/>
      <c r="F3043" s="53"/>
      <c r="G3043" s="53"/>
      <c r="H3043" s="53"/>
    </row>
    <row r="3044" spans="1:8" x14ac:dyDescent="0.25">
      <c r="A3044" s="53"/>
      <c r="B3044" s="53"/>
      <c r="C3044" s="53"/>
      <c r="D3044" s="53"/>
      <c r="E3044" s="53"/>
      <c r="F3044" s="53"/>
      <c r="G3044" s="53"/>
      <c r="H3044" s="53"/>
    </row>
    <row r="3045" spans="1:8" x14ac:dyDescent="0.25">
      <c r="A3045" s="53"/>
      <c r="B3045" s="53"/>
      <c r="C3045" s="53"/>
      <c r="D3045" s="53"/>
      <c r="E3045" s="53"/>
      <c r="F3045" s="53"/>
      <c r="G3045" s="53"/>
      <c r="H3045" s="53"/>
    </row>
    <row r="3046" spans="1:8" x14ac:dyDescent="0.25">
      <c r="A3046" s="53"/>
      <c r="B3046" s="53"/>
      <c r="C3046" s="53"/>
      <c r="D3046" s="53"/>
      <c r="E3046" s="53"/>
      <c r="F3046" s="53"/>
      <c r="G3046" s="53"/>
      <c r="H3046" s="53"/>
    </row>
    <row r="3047" spans="1:8" x14ac:dyDescent="0.25">
      <c r="A3047" s="53"/>
      <c r="B3047" s="53"/>
      <c r="C3047" s="53"/>
      <c r="D3047" s="53"/>
      <c r="E3047" s="53"/>
      <c r="F3047" s="53"/>
      <c r="G3047" s="53"/>
      <c r="H3047" s="53"/>
    </row>
    <row r="3048" spans="1:8" x14ac:dyDescent="0.25">
      <c r="A3048" s="53"/>
      <c r="B3048" s="53"/>
      <c r="C3048" s="53"/>
      <c r="D3048" s="53"/>
      <c r="E3048" s="53"/>
      <c r="F3048" s="53"/>
      <c r="G3048" s="53"/>
      <c r="H3048" s="53"/>
    </row>
    <row r="3049" spans="1:8" x14ac:dyDescent="0.25">
      <c r="A3049" s="53"/>
      <c r="B3049" s="53"/>
      <c r="C3049" s="53"/>
      <c r="D3049" s="53"/>
      <c r="E3049" s="53"/>
      <c r="F3049" s="53"/>
      <c r="G3049" s="53"/>
      <c r="H3049" s="53"/>
    </row>
    <row r="3050" spans="1:8" x14ac:dyDescent="0.25">
      <c r="A3050" s="53"/>
      <c r="B3050" s="53"/>
      <c r="C3050" s="53"/>
      <c r="D3050" s="53"/>
      <c r="E3050" s="53"/>
      <c r="F3050" s="53"/>
      <c r="G3050" s="53"/>
      <c r="H3050" s="53"/>
    </row>
    <row r="3051" spans="1:8" x14ac:dyDescent="0.25">
      <c r="A3051" s="53"/>
      <c r="B3051" s="53"/>
      <c r="C3051" s="53"/>
      <c r="D3051" s="53"/>
      <c r="E3051" s="53"/>
      <c r="F3051" s="53"/>
      <c r="G3051" s="53"/>
      <c r="H3051" s="53"/>
    </row>
    <row r="3052" spans="1:8" x14ac:dyDescent="0.25">
      <c r="A3052" s="53"/>
      <c r="B3052" s="53"/>
      <c r="C3052" s="53"/>
      <c r="D3052" s="53"/>
      <c r="E3052" s="53"/>
      <c r="F3052" s="53"/>
      <c r="G3052" s="53"/>
      <c r="H3052" s="53"/>
    </row>
    <row r="3053" spans="1:8" x14ac:dyDescent="0.25">
      <c r="A3053" s="53"/>
      <c r="B3053" s="53"/>
      <c r="C3053" s="53"/>
      <c r="D3053" s="53"/>
      <c r="E3053" s="53"/>
      <c r="F3053" s="53"/>
      <c r="G3053" s="53"/>
      <c r="H3053" s="53"/>
    </row>
    <row r="3054" spans="1:8" x14ac:dyDescent="0.25">
      <c r="A3054" s="53"/>
      <c r="B3054" s="53"/>
      <c r="C3054" s="53"/>
      <c r="D3054" s="53"/>
      <c r="E3054" s="53"/>
      <c r="F3054" s="53"/>
      <c r="G3054" s="53"/>
      <c r="H3054" s="53"/>
    </row>
    <row r="3055" spans="1:8" x14ac:dyDescent="0.25">
      <c r="A3055" s="53"/>
      <c r="B3055" s="53"/>
      <c r="C3055" s="53"/>
      <c r="D3055" s="53"/>
      <c r="E3055" s="53"/>
      <c r="F3055" s="53"/>
      <c r="G3055" s="53"/>
      <c r="H3055" s="53"/>
    </row>
    <row r="3056" spans="1:8" x14ac:dyDescent="0.25">
      <c r="A3056" s="53"/>
      <c r="B3056" s="53"/>
      <c r="C3056" s="53"/>
      <c r="D3056" s="53"/>
      <c r="E3056" s="53"/>
      <c r="F3056" s="53"/>
      <c r="G3056" s="53"/>
      <c r="H3056" s="53"/>
    </row>
    <row r="3057" spans="1:8" x14ac:dyDescent="0.25">
      <c r="A3057" s="53"/>
      <c r="B3057" s="53"/>
      <c r="C3057" s="53"/>
      <c r="D3057" s="53"/>
      <c r="E3057" s="53"/>
      <c r="F3057" s="53"/>
      <c r="G3057" s="53"/>
      <c r="H3057" s="53"/>
    </row>
    <row r="3058" spans="1:8" x14ac:dyDescent="0.25">
      <c r="A3058" s="53"/>
      <c r="B3058" s="53"/>
      <c r="C3058" s="53"/>
      <c r="D3058" s="53"/>
      <c r="E3058" s="53"/>
      <c r="F3058" s="53"/>
      <c r="G3058" s="53"/>
      <c r="H3058" s="53"/>
    </row>
    <row r="3059" spans="1:8" x14ac:dyDescent="0.25">
      <c r="A3059" s="53"/>
      <c r="B3059" s="53"/>
      <c r="C3059" s="53"/>
      <c r="D3059" s="53"/>
      <c r="E3059" s="53"/>
      <c r="F3059" s="53"/>
      <c r="G3059" s="53"/>
      <c r="H3059" s="53"/>
    </row>
    <row r="3060" spans="1:8" x14ac:dyDescent="0.25">
      <c r="A3060" s="53"/>
      <c r="B3060" s="53"/>
      <c r="C3060" s="53"/>
      <c r="D3060" s="53"/>
      <c r="E3060" s="53"/>
      <c r="F3060" s="53"/>
      <c r="G3060" s="53"/>
      <c r="H3060" s="53"/>
    </row>
    <row r="3061" spans="1:8" x14ac:dyDescent="0.25">
      <c r="A3061" s="53"/>
      <c r="B3061" s="53"/>
      <c r="C3061" s="53"/>
      <c r="D3061" s="53"/>
      <c r="E3061" s="53"/>
      <c r="F3061" s="53"/>
      <c r="G3061" s="53"/>
      <c r="H3061" s="53"/>
    </row>
    <row r="3062" spans="1:8" x14ac:dyDescent="0.25">
      <c r="A3062" s="53"/>
      <c r="B3062" s="53"/>
      <c r="C3062" s="53"/>
      <c r="D3062" s="53"/>
      <c r="E3062" s="53"/>
      <c r="F3062" s="53"/>
      <c r="G3062" s="53"/>
      <c r="H3062" s="53"/>
    </row>
    <row r="3063" spans="1:8" x14ac:dyDescent="0.25">
      <c r="A3063" s="53"/>
      <c r="B3063" s="53"/>
      <c r="C3063" s="53"/>
      <c r="D3063" s="53"/>
      <c r="E3063" s="53"/>
      <c r="F3063" s="53"/>
      <c r="G3063" s="53"/>
      <c r="H3063" s="53"/>
    </row>
    <row r="3064" spans="1:8" x14ac:dyDescent="0.25">
      <c r="A3064" s="53"/>
      <c r="B3064" s="53"/>
      <c r="C3064" s="53"/>
      <c r="D3064" s="53"/>
      <c r="E3064" s="53"/>
      <c r="F3064" s="53"/>
      <c r="G3064" s="53"/>
      <c r="H3064" s="53"/>
    </row>
    <row r="3065" spans="1:8" x14ac:dyDescent="0.25">
      <c r="A3065" s="53"/>
      <c r="B3065" s="53"/>
      <c r="C3065" s="53"/>
      <c r="D3065" s="53"/>
      <c r="E3065" s="53"/>
      <c r="F3065" s="53"/>
      <c r="G3065" s="53"/>
      <c r="H3065" s="53"/>
    </row>
    <row r="3066" spans="1:8" x14ac:dyDescent="0.25">
      <c r="A3066" s="53"/>
      <c r="B3066" s="53"/>
      <c r="C3066" s="53"/>
      <c r="D3066" s="53"/>
      <c r="E3066" s="53"/>
      <c r="F3066" s="53"/>
      <c r="G3066" s="53"/>
      <c r="H3066" s="53"/>
    </row>
    <row r="3067" spans="1:8" x14ac:dyDescent="0.25">
      <c r="A3067" s="53"/>
      <c r="B3067" s="53"/>
      <c r="C3067" s="53"/>
      <c r="D3067" s="53"/>
      <c r="E3067" s="53"/>
      <c r="F3067" s="53"/>
      <c r="G3067" s="53"/>
      <c r="H3067" s="53"/>
    </row>
    <row r="3068" spans="1:8" x14ac:dyDescent="0.25">
      <c r="A3068" s="53"/>
      <c r="B3068" s="53"/>
      <c r="C3068" s="53"/>
      <c r="D3068" s="53"/>
      <c r="E3068" s="53"/>
      <c r="F3068" s="53"/>
      <c r="G3068" s="53"/>
      <c r="H3068" s="53"/>
    </row>
    <row r="3069" spans="1:8" x14ac:dyDescent="0.25">
      <c r="A3069" s="53"/>
      <c r="B3069" s="53"/>
      <c r="C3069" s="53"/>
      <c r="D3069" s="53"/>
      <c r="E3069" s="53"/>
      <c r="F3069" s="53"/>
      <c r="G3069" s="53"/>
      <c r="H3069" s="53"/>
    </row>
    <row r="3070" spans="1:8" x14ac:dyDescent="0.25">
      <c r="A3070" s="53"/>
      <c r="B3070" s="53"/>
      <c r="C3070" s="53"/>
      <c r="D3070" s="53"/>
      <c r="E3070" s="53"/>
      <c r="F3070" s="53"/>
      <c r="G3070" s="53"/>
      <c r="H3070" s="53"/>
    </row>
    <row r="3071" spans="1:8" x14ac:dyDescent="0.25">
      <c r="A3071" s="53"/>
      <c r="B3071" s="53"/>
      <c r="C3071" s="53"/>
      <c r="D3071" s="53"/>
      <c r="E3071" s="53"/>
      <c r="F3071" s="53"/>
      <c r="G3071" s="53"/>
      <c r="H3071" s="53"/>
    </row>
    <row r="3072" spans="1:8" x14ac:dyDescent="0.25">
      <c r="A3072" s="53"/>
      <c r="B3072" s="53"/>
      <c r="C3072" s="53"/>
      <c r="D3072" s="53"/>
      <c r="E3072" s="53"/>
      <c r="F3072" s="53"/>
      <c r="G3072" s="53"/>
      <c r="H3072" s="53"/>
    </row>
    <row r="3073" spans="1:8" x14ac:dyDescent="0.25">
      <c r="A3073" s="53"/>
      <c r="B3073" s="53"/>
      <c r="C3073" s="53"/>
      <c r="D3073" s="53"/>
      <c r="E3073" s="53"/>
      <c r="F3073" s="53"/>
      <c r="G3073" s="53"/>
      <c r="H3073" s="53"/>
    </row>
    <row r="3074" spans="1:8" x14ac:dyDescent="0.25">
      <c r="A3074" s="53"/>
      <c r="B3074" s="53"/>
      <c r="C3074" s="53"/>
      <c r="D3074" s="53"/>
      <c r="E3074" s="53"/>
      <c r="F3074" s="53"/>
      <c r="G3074" s="53"/>
      <c r="H3074" s="53"/>
    </row>
    <row r="3075" spans="1:8" x14ac:dyDescent="0.25">
      <c r="A3075" s="53"/>
      <c r="B3075" s="53"/>
      <c r="C3075" s="53"/>
      <c r="D3075" s="53"/>
      <c r="E3075" s="53"/>
      <c r="F3075" s="53"/>
      <c r="G3075" s="53"/>
      <c r="H3075" s="53"/>
    </row>
    <row r="3076" spans="1:8" x14ac:dyDescent="0.25">
      <c r="A3076" s="53"/>
      <c r="B3076" s="53"/>
      <c r="C3076" s="53"/>
      <c r="D3076" s="53"/>
      <c r="E3076" s="53"/>
      <c r="F3076" s="53"/>
      <c r="G3076" s="53"/>
      <c r="H3076" s="53"/>
    </row>
    <row r="3077" spans="1:8" x14ac:dyDescent="0.25">
      <c r="A3077" s="53"/>
      <c r="B3077" s="53"/>
      <c r="C3077" s="53"/>
      <c r="D3077" s="53"/>
      <c r="E3077" s="53"/>
      <c r="F3077" s="53"/>
      <c r="G3077" s="53"/>
      <c r="H3077" s="53"/>
    </row>
    <row r="3078" spans="1:8" x14ac:dyDescent="0.25">
      <c r="A3078" s="53"/>
      <c r="B3078" s="53"/>
      <c r="C3078" s="53"/>
      <c r="D3078" s="53"/>
      <c r="E3078" s="53"/>
      <c r="F3078" s="53"/>
      <c r="G3078" s="53"/>
      <c r="H3078" s="53"/>
    </row>
    <row r="3079" spans="1:8" x14ac:dyDescent="0.25">
      <c r="A3079" s="53"/>
      <c r="B3079" s="53"/>
      <c r="C3079" s="53"/>
      <c r="D3079" s="53"/>
      <c r="E3079" s="53"/>
      <c r="F3079" s="53"/>
      <c r="G3079" s="53"/>
      <c r="H3079" s="53"/>
    </row>
    <row r="3080" spans="1:8" x14ac:dyDescent="0.25">
      <c r="A3080" s="53"/>
      <c r="B3080" s="53"/>
      <c r="C3080" s="53"/>
      <c r="D3080" s="53"/>
      <c r="E3080" s="53"/>
      <c r="F3080" s="53"/>
      <c r="G3080" s="53"/>
      <c r="H3080" s="53"/>
    </row>
    <row r="3081" spans="1:8" x14ac:dyDescent="0.25">
      <c r="A3081" s="53"/>
      <c r="B3081" s="53"/>
      <c r="C3081" s="53"/>
      <c r="D3081" s="53"/>
      <c r="E3081" s="53"/>
      <c r="F3081" s="53"/>
      <c r="G3081" s="53"/>
      <c r="H3081" s="53"/>
    </row>
    <row r="3082" spans="1:8" x14ac:dyDescent="0.25">
      <c r="A3082" s="53"/>
      <c r="B3082" s="53"/>
      <c r="C3082" s="53"/>
      <c r="D3082" s="53"/>
      <c r="E3082" s="53"/>
      <c r="F3082" s="53"/>
      <c r="G3082" s="53"/>
      <c r="H3082" s="53"/>
    </row>
    <row r="3083" spans="1:8" x14ac:dyDescent="0.25">
      <c r="A3083" s="53"/>
      <c r="B3083" s="53"/>
      <c r="C3083" s="53"/>
      <c r="D3083" s="53"/>
      <c r="E3083" s="53"/>
      <c r="F3083" s="53"/>
      <c r="G3083" s="53"/>
      <c r="H3083" s="53"/>
    </row>
    <row r="3084" spans="1:8" x14ac:dyDescent="0.25">
      <c r="A3084" s="53"/>
      <c r="B3084" s="53"/>
      <c r="C3084" s="53"/>
      <c r="D3084" s="53"/>
      <c r="E3084" s="53"/>
      <c r="F3084" s="53"/>
      <c r="G3084" s="53"/>
      <c r="H3084" s="53"/>
    </row>
    <row r="3085" spans="1:8" x14ac:dyDescent="0.25">
      <c r="A3085" s="53"/>
      <c r="B3085" s="53"/>
      <c r="C3085" s="53"/>
      <c r="D3085" s="53"/>
      <c r="E3085" s="53"/>
      <c r="F3085" s="53"/>
      <c r="G3085" s="53"/>
      <c r="H3085" s="53"/>
    </row>
    <row r="3086" spans="1:8" x14ac:dyDescent="0.25">
      <c r="A3086" s="53"/>
      <c r="B3086" s="53"/>
      <c r="C3086" s="53"/>
      <c r="D3086" s="53"/>
      <c r="E3086" s="53"/>
      <c r="F3086" s="53"/>
      <c r="G3086" s="53"/>
      <c r="H3086" s="53"/>
    </row>
    <row r="3087" spans="1:8" x14ac:dyDescent="0.25">
      <c r="A3087" s="53"/>
      <c r="B3087" s="53"/>
      <c r="C3087" s="53"/>
      <c r="D3087" s="53"/>
      <c r="E3087" s="53"/>
      <c r="F3087" s="53"/>
      <c r="G3087" s="53"/>
      <c r="H3087" s="53"/>
    </row>
    <row r="3088" spans="1:8" x14ac:dyDescent="0.25">
      <c r="A3088" s="53"/>
      <c r="B3088" s="53"/>
      <c r="C3088" s="53"/>
      <c r="D3088" s="53"/>
      <c r="E3088" s="53"/>
      <c r="F3088" s="53"/>
      <c r="G3088" s="53"/>
      <c r="H3088" s="53"/>
    </row>
    <row r="3089" spans="1:8" x14ac:dyDescent="0.25">
      <c r="A3089" s="53"/>
      <c r="B3089" s="53"/>
      <c r="C3089" s="53"/>
      <c r="D3089" s="53"/>
      <c r="E3089" s="53"/>
      <c r="F3089" s="53"/>
      <c r="G3089" s="53"/>
      <c r="H3089" s="53"/>
    </row>
    <row r="3090" spans="1:8" x14ac:dyDescent="0.25">
      <c r="A3090" s="53"/>
      <c r="B3090" s="53"/>
      <c r="C3090" s="53"/>
      <c r="D3090" s="53"/>
      <c r="E3090" s="53"/>
      <c r="F3090" s="53"/>
      <c r="G3090" s="53"/>
      <c r="H3090" s="53"/>
    </row>
    <row r="3091" spans="1:8" x14ac:dyDescent="0.25">
      <c r="A3091" s="53"/>
      <c r="B3091" s="53"/>
      <c r="C3091" s="53"/>
      <c r="D3091" s="53"/>
      <c r="E3091" s="53"/>
      <c r="F3091" s="53"/>
      <c r="G3091" s="53"/>
      <c r="H3091" s="53"/>
    </row>
    <row r="3092" spans="1:8" x14ac:dyDescent="0.25">
      <c r="A3092" s="53"/>
      <c r="B3092" s="53"/>
      <c r="C3092" s="53"/>
      <c r="D3092" s="53"/>
      <c r="E3092" s="53"/>
      <c r="F3092" s="53"/>
      <c r="G3092" s="53"/>
      <c r="H3092" s="53"/>
    </row>
    <row r="3093" spans="1:8" x14ac:dyDescent="0.25">
      <c r="A3093" s="53"/>
      <c r="B3093" s="53"/>
      <c r="C3093" s="53"/>
      <c r="D3093" s="53"/>
      <c r="E3093" s="53"/>
      <c r="F3093" s="53"/>
      <c r="G3093" s="53"/>
      <c r="H3093" s="53"/>
    </row>
    <row r="3094" spans="1:8" x14ac:dyDescent="0.25">
      <c r="A3094" s="53"/>
      <c r="B3094" s="53"/>
      <c r="C3094" s="53"/>
      <c r="D3094" s="53"/>
      <c r="E3094" s="53"/>
      <c r="F3094" s="53"/>
      <c r="G3094" s="53"/>
      <c r="H3094" s="53"/>
    </row>
    <row r="3095" spans="1:8" x14ac:dyDescent="0.25">
      <c r="A3095" s="53"/>
      <c r="B3095" s="53"/>
      <c r="C3095" s="53"/>
      <c r="D3095" s="53"/>
      <c r="E3095" s="53"/>
      <c r="F3095" s="53"/>
      <c r="G3095" s="53"/>
      <c r="H3095" s="53"/>
    </row>
    <row r="3096" spans="1:8" x14ac:dyDescent="0.25">
      <c r="A3096" s="53"/>
      <c r="B3096" s="53"/>
      <c r="C3096" s="53"/>
      <c r="D3096" s="53"/>
      <c r="E3096" s="53"/>
      <c r="F3096" s="53"/>
      <c r="G3096" s="53"/>
      <c r="H3096" s="53"/>
    </row>
    <row r="3097" spans="1:8" x14ac:dyDescent="0.25">
      <c r="A3097" s="53"/>
      <c r="B3097" s="53"/>
      <c r="C3097" s="53"/>
      <c r="D3097" s="53"/>
      <c r="E3097" s="53"/>
      <c r="F3097" s="53"/>
      <c r="G3097" s="53"/>
      <c r="H3097" s="53"/>
    </row>
    <row r="3098" spans="1:8" x14ac:dyDescent="0.25">
      <c r="A3098" s="53"/>
      <c r="B3098" s="53"/>
      <c r="C3098" s="53"/>
      <c r="D3098" s="53"/>
      <c r="E3098" s="53"/>
      <c r="F3098" s="53"/>
      <c r="G3098" s="53"/>
      <c r="H3098" s="53"/>
    </row>
    <row r="3099" spans="1:8" x14ac:dyDescent="0.25">
      <c r="A3099" s="53"/>
      <c r="B3099" s="53"/>
      <c r="C3099" s="53"/>
      <c r="D3099" s="53"/>
      <c r="E3099" s="53"/>
      <c r="F3099" s="53"/>
      <c r="G3099" s="53"/>
      <c r="H3099" s="53"/>
    </row>
    <row r="3100" spans="1:8" x14ac:dyDescent="0.25">
      <c r="A3100" s="53"/>
      <c r="B3100" s="53"/>
      <c r="C3100" s="53"/>
      <c r="D3100" s="53"/>
      <c r="E3100" s="53"/>
      <c r="F3100" s="53"/>
      <c r="G3100" s="53"/>
      <c r="H3100" s="53"/>
    </row>
    <row r="3101" spans="1:8" x14ac:dyDescent="0.25">
      <c r="A3101" s="53"/>
      <c r="B3101" s="53"/>
      <c r="C3101" s="53"/>
      <c r="D3101" s="53"/>
      <c r="E3101" s="53"/>
      <c r="F3101" s="53"/>
      <c r="G3101" s="53"/>
      <c r="H3101" s="53"/>
    </row>
    <row r="3102" spans="1:8" x14ac:dyDescent="0.25">
      <c r="A3102" s="53"/>
      <c r="B3102" s="53"/>
      <c r="C3102" s="53"/>
      <c r="D3102" s="53"/>
      <c r="E3102" s="53"/>
      <c r="F3102" s="53"/>
      <c r="G3102" s="53"/>
      <c r="H3102" s="53"/>
    </row>
    <row r="3103" spans="1:8" x14ac:dyDescent="0.25">
      <c r="A3103" s="53"/>
      <c r="B3103" s="53"/>
      <c r="C3103" s="53"/>
      <c r="D3103" s="53"/>
      <c r="E3103" s="53"/>
      <c r="F3103" s="53"/>
      <c r="G3103" s="53"/>
      <c r="H3103" s="53"/>
    </row>
    <row r="3104" spans="1:8" x14ac:dyDescent="0.25">
      <c r="A3104" s="53"/>
      <c r="B3104" s="53"/>
      <c r="C3104" s="53"/>
      <c r="D3104" s="53"/>
      <c r="E3104" s="53"/>
      <c r="F3104" s="53"/>
      <c r="G3104" s="53"/>
      <c r="H3104" s="53"/>
    </row>
    <row r="3105" spans="1:8" x14ac:dyDescent="0.25">
      <c r="A3105" s="53"/>
      <c r="B3105" s="53"/>
      <c r="C3105" s="53"/>
      <c r="D3105" s="53"/>
      <c r="E3105" s="53"/>
      <c r="F3105" s="53"/>
      <c r="G3105" s="53"/>
      <c r="H3105" s="53"/>
    </row>
    <row r="3106" spans="1:8" x14ac:dyDescent="0.25">
      <c r="A3106" s="53"/>
      <c r="B3106" s="53"/>
      <c r="C3106" s="53"/>
      <c r="D3106" s="53"/>
      <c r="E3106" s="53"/>
      <c r="F3106" s="53"/>
      <c r="G3106" s="53"/>
      <c r="H3106" s="53"/>
    </row>
    <row r="3107" spans="1:8" x14ac:dyDescent="0.25">
      <c r="A3107" s="53"/>
      <c r="B3107" s="53"/>
      <c r="C3107" s="53"/>
      <c r="D3107" s="53"/>
      <c r="E3107" s="53"/>
      <c r="F3107" s="53"/>
      <c r="G3107" s="53"/>
      <c r="H3107" s="53"/>
    </row>
    <row r="3108" spans="1:8" x14ac:dyDescent="0.25">
      <c r="A3108" s="53"/>
      <c r="B3108" s="53"/>
      <c r="C3108" s="53"/>
      <c r="D3108" s="53"/>
      <c r="E3108" s="53"/>
      <c r="F3108" s="53"/>
      <c r="G3108" s="53"/>
      <c r="H3108" s="53"/>
    </row>
    <row r="3109" spans="1:8" x14ac:dyDescent="0.25">
      <c r="A3109" s="53"/>
      <c r="B3109" s="53"/>
      <c r="C3109" s="53"/>
      <c r="D3109" s="53"/>
      <c r="E3109" s="53"/>
      <c r="F3109" s="53"/>
      <c r="G3109" s="53"/>
      <c r="H3109" s="53"/>
    </row>
    <row r="3110" spans="1:8" x14ac:dyDescent="0.25">
      <c r="A3110" s="53"/>
      <c r="B3110" s="53"/>
      <c r="C3110" s="53"/>
      <c r="D3110" s="53"/>
      <c r="E3110" s="53"/>
      <c r="F3110" s="53"/>
      <c r="G3110" s="53"/>
      <c r="H3110" s="53"/>
    </row>
    <row r="3111" spans="1:8" x14ac:dyDescent="0.25">
      <c r="A3111" s="53"/>
      <c r="B3111" s="53"/>
      <c r="C3111" s="53"/>
      <c r="D3111" s="53"/>
      <c r="E3111" s="53"/>
      <c r="F3111" s="53"/>
      <c r="G3111" s="53"/>
      <c r="H3111" s="53"/>
    </row>
    <row r="3112" spans="1:8" x14ac:dyDescent="0.25">
      <c r="A3112" s="53"/>
      <c r="B3112" s="53"/>
      <c r="C3112" s="53"/>
      <c r="D3112" s="53"/>
      <c r="E3112" s="53"/>
      <c r="F3112" s="53"/>
      <c r="G3112" s="53"/>
      <c r="H3112" s="53"/>
    </row>
    <row r="3113" spans="1:8" x14ac:dyDescent="0.25">
      <c r="A3113" s="53"/>
      <c r="B3113" s="53"/>
      <c r="C3113" s="53"/>
      <c r="D3113" s="53"/>
      <c r="E3113" s="53"/>
      <c r="F3113" s="53"/>
      <c r="G3113" s="53"/>
      <c r="H3113" s="53"/>
    </row>
    <row r="3114" spans="1:8" x14ac:dyDescent="0.25">
      <c r="A3114" s="53"/>
      <c r="B3114" s="53"/>
      <c r="C3114" s="53"/>
      <c r="D3114" s="53"/>
      <c r="E3114" s="53"/>
      <c r="F3114" s="53"/>
      <c r="G3114" s="53"/>
      <c r="H3114" s="53"/>
    </row>
    <row r="3115" spans="1:8" x14ac:dyDescent="0.25">
      <c r="A3115" s="53"/>
      <c r="B3115" s="53"/>
      <c r="C3115" s="53"/>
      <c r="D3115" s="53"/>
      <c r="E3115" s="53"/>
      <c r="F3115" s="53"/>
      <c r="G3115" s="53"/>
      <c r="H3115" s="53"/>
    </row>
    <row r="3116" spans="1:8" x14ac:dyDescent="0.25">
      <c r="A3116" s="53"/>
      <c r="B3116" s="53"/>
      <c r="C3116" s="53"/>
      <c r="D3116" s="53"/>
      <c r="E3116" s="53"/>
      <c r="F3116" s="53"/>
      <c r="G3116" s="53"/>
      <c r="H3116" s="53"/>
    </row>
    <row r="3117" spans="1:8" x14ac:dyDescent="0.25">
      <c r="A3117" s="53"/>
      <c r="B3117" s="53"/>
      <c r="C3117" s="53"/>
      <c r="D3117" s="53"/>
      <c r="E3117" s="53"/>
      <c r="F3117" s="53"/>
      <c r="G3117" s="53"/>
      <c r="H3117" s="53"/>
    </row>
    <row r="3118" spans="1:8" x14ac:dyDescent="0.25">
      <c r="A3118" s="53"/>
      <c r="B3118" s="53"/>
      <c r="C3118" s="53"/>
      <c r="D3118" s="53"/>
      <c r="E3118" s="53"/>
      <c r="F3118" s="53"/>
      <c r="G3118" s="53"/>
      <c r="H3118" s="53"/>
    </row>
    <row r="3119" spans="1:8" x14ac:dyDescent="0.25">
      <c r="A3119" s="53"/>
      <c r="B3119" s="53"/>
      <c r="C3119" s="53"/>
      <c r="D3119" s="53"/>
      <c r="E3119" s="53"/>
      <c r="F3119" s="53"/>
      <c r="G3119" s="53"/>
      <c r="H3119" s="53"/>
    </row>
    <row r="3120" spans="1:8" x14ac:dyDescent="0.25">
      <c r="A3120" s="53"/>
      <c r="B3120" s="53"/>
      <c r="C3120" s="53"/>
      <c r="D3120" s="53"/>
      <c r="E3120" s="53"/>
      <c r="F3120" s="53"/>
      <c r="G3120" s="53"/>
      <c r="H3120" s="53"/>
    </row>
    <row r="3121" spans="1:8" x14ac:dyDescent="0.25">
      <c r="A3121" s="53"/>
      <c r="B3121" s="53"/>
      <c r="C3121" s="53"/>
      <c r="D3121" s="53"/>
      <c r="E3121" s="53"/>
      <c r="F3121" s="53"/>
      <c r="G3121" s="53"/>
      <c r="H3121" s="53"/>
    </row>
    <row r="3122" spans="1:8" x14ac:dyDescent="0.25">
      <c r="A3122" s="53"/>
      <c r="B3122" s="53"/>
      <c r="C3122" s="53"/>
      <c r="D3122" s="53"/>
      <c r="E3122" s="53"/>
      <c r="F3122" s="53"/>
      <c r="G3122" s="53"/>
      <c r="H3122" s="53"/>
    </row>
    <row r="3123" spans="1:8" x14ac:dyDescent="0.25">
      <c r="A3123" s="53"/>
      <c r="B3123" s="53"/>
      <c r="C3123" s="53"/>
      <c r="D3123" s="53"/>
      <c r="E3123" s="53"/>
      <c r="F3123" s="53"/>
      <c r="G3123" s="53"/>
      <c r="H3123" s="53"/>
    </row>
    <row r="3124" spans="1:8" x14ac:dyDescent="0.25">
      <c r="A3124" s="53"/>
      <c r="B3124" s="53"/>
      <c r="C3124" s="53"/>
      <c r="D3124" s="53"/>
      <c r="E3124" s="53"/>
      <c r="F3124" s="53"/>
      <c r="G3124" s="53"/>
      <c r="H3124" s="53"/>
    </row>
    <row r="3125" spans="1:8" x14ac:dyDescent="0.25">
      <c r="A3125" s="53"/>
      <c r="B3125" s="53"/>
      <c r="C3125" s="53"/>
      <c r="D3125" s="53"/>
      <c r="E3125" s="53"/>
      <c r="F3125" s="53"/>
      <c r="G3125" s="53"/>
      <c r="H3125" s="53"/>
    </row>
    <row r="3126" spans="1:8" x14ac:dyDescent="0.25">
      <c r="A3126" s="53"/>
      <c r="B3126" s="53"/>
      <c r="C3126" s="53"/>
      <c r="D3126" s="53"/>
      <c r="E3126" s="53"/>
      <c r="F3126" s="53"/>
      <c r="G3126" s="53"/>
      <c r="H3126" s="53"/>
    </row>
    <row r="3127" spans="1:8" x14ac:dyDescent="0.25">
      <c r="A3127" s="53"/>
      <c r="B3127" s="53"/>
      <c r="C3127" s="53"/>
      <c r="D3127" s="53"/>
      <c r="E3127" s="53"/>
      <c r="F3127" s="53"/>
      <c r="G3127" s="53"/>
      <c r="H3127" s="53"/>
    </row>
    <row r="3128" spans="1:8" x14ac:dyDescent="0.25">
      <c r="A3128" s="53"/>
      <c r="B3128" s="53"/>
      <c r="C3128" s="53"/>
      <c r="D3128" s="53"/>
      <c r="E3128" s="53"/>
      <c r="F3128" s="53"/>
      <c r="G3128" s="53"/>
      <c r="H3128" s="53"/>
    </row>
    <row r="3129" spans="1:8" x14ac:dyDescent="0.25">
      <c r="A3129" s="53"/>
      <c r="B3129" s="53"/>
      <c r="C3129" s="53"/>
      <c r="D3129" s="53"/>
      <c r="E3129" s="53"/>
      <c r="F3129" s="53"/>
      <c r="G3129" s="53"/>
      <c r="H3129" s="53"/>
    </row>
    <row r="3130" spans="1:8" x14ac:dyDescent="0.25">
      <c r="A3130" s="53"/>
      <c r="B3130" s="53"/>
      <c r="C3130" s="53"/>
      <c r="D3130" s="53"/>
      <c r="E3130" s="53"/>
      <c r="F3130" s="53"/>
      <c r="G3130" s="53"/>
      <c r="H3130" s="53"/>
    </row>
    <row r="3131" spans="1:8" x14ac:dyDescent="0.25">
      <c r="A3131" s="53"/>
      <c r="B3131" s="53"/>
      <c r="C3131" s="53"/>
      <c r="D3131" s="53"/>
      <c r="E3131" s="53"/>
      <c r="F3131" s="53"/>
      <c r="G3131" s="53"/>
      <c r="H3131" s="53"/>
    </row>
    <row r="3132" spans="1:8" x14ac:dyDescent="0.25">
      <c r="A3132" s="53"/>
      <c r="B3132" s="53"/>
      <c r="C3132" s="53"/>
      <c r="D3132" s="53"/>
      <c r="E3132" s="53"/>
      <c r="F3132" s="53"/>
      <c r="G3132" s="53"/>
      <c r="H3132" s="53"/>
    </row>
    <row r="3133" spans="1:8" x14ac:dyDescent="0.25">
      <c r="A3133" s="53"/>
      <c r="B3133" s="53"/>
      <c r="C3133" s="53"/>
      <c r="D3133" s="53"/>
      <c r="E3133" s="53"/>
      <c r="F3133" s="53"/>
      <c r="G3133" s="53"/>
      <c r="H3133" s="53"/>
    </row>
    <row r="3134" spans="1:8" x14ac:dyDescent="0.25">
      <c r="A3134" s="53"/>
      <c r="B3134" s="53"/>
      <c r="C3134" s="53"/>
      <c r="D3134" s="53"/>
      <c r="E3134" s="53"/>
      <c r="F3134" s="53"/>
      <c r="G3134" s="53"/>
      <c r="H3134" s="53"/>
    </row>
    <row r="3135" spans="1:8" x14ac:dyDescent="0.25">
      <c r="A3135" s="53"/>
      <c r="B3135" s="53"/>
      <c r="C3135" s="53"/>
      <c r="D3135" s="53"/>
      <c r="E3135" s="53"/>
      <c r="F3135" s="53"/>
      <c r="G3135" s="53"/>
      <c r="H3135" s="53"/>
    </row>
    <row r="3136" spans="1:8" x14ac:dyDescent="0.25">
      <c r="A3136" s="53"/>
      <c r="B3136" s="53"/>
      <c r="C3136" s="53"/>
      <c r="D3136" s="53"/>
      <c r="E3136" s="53"/>
      <c r="F3136" s="53"/>
      <c r="G3136" s="53"/>
      <c r="H3136" s="53"/>
    </row>
    <row r="3137" spans="1:8" x14ac:dyDescent="0.25">
      <c r="A3137" s="53"/>
      <c r="B3137" s="53"/>
      <c r="C3137" s="53"/>
      <c r="D3137" s="53"/>
      <c r="E3137" s="53"/>
      <c r="F3137" s="53"/>
      <c r="G3137" s="53"/>
      <c r="H3137" s="53"/>
    </row>
    <row r="3138" spans="1:8" x14ac:dyDescent="0.25">
      <c r="A3138" s="53"/>
      <c r="B3138" s="53"/>
      <c r="C3138" s="53"/>
      <c r="D3138" s="53"/>
      <c r="E3138" s="53"/>
      <c r="F3138" s="53"/>
      <c r="G3138" s="53"/>
      <c r="H3138" s="53"/>
    </row>
    <row r="3139" spans="1:8" x14ac:dyDescent="0.25">
      <c r="A3139" s="53"/>
      <c r="B3139" s="53"/>
      <c r="C3139" s="53"/>
      <c r="D3139" s="53"/>
      <c r="E3139" s="53"/>
      <c r="F3139" s="53"/>
      <c r="G3139" s="53"/>
      <c r="H3139" s="53"/>
    </row>
    <row r="3140" spans="1:8" x14ac:dyDescent="0.25">
      <c r="A3140" s="53"/>
      <c r="B3140" s="53"/>
      <c r="C3140" s="53"/>
      <c r="D3140" s="53"/>
      <c r="E3140" s="53"/>
      <c r="F3140" s="53"/>
      <c r="G3140" s="53"/>
      <c r="H3140" s="53"/>
    </row>
    <row r="3141" spans="1:8" x14ac:dyDescent="0.25">
      <c r="A3141" s="53"/>
      <c r="B3141" s="53"/>
      <c r="C3141" s="53"/>
      <c r="D3141" s="53"/>
      <c r="E3141" s="53"/>
      <c r="F3141" s="53"/>
      <c r="G3141" s="53"/>
      <c r="H3141" s="53"/>
    </row>
    <row r="3142" spans="1:8" x14ac:dyDescent="0.25">
      <c r="A3142" s="53"/>
      <c r="B3142" s="53"/>
      <c r="C3142" s="53"/>
      <c r="D3142" s="53"/>
      <c r="E3142" s="53"/>
      <c r="F3142" s="53"/>
      <c r="G3142" s="53"/>
      <c r="H3142" s="53"/>
    </row>
    <row r="3143" spans="1:8" x14ac:dyDescent="0.25">
      <c r="A3143" s="53"/>
      <c r="B3143" s="53"/>
      <c r="C3143" s="53"/>
      <c r="D3143" s="53"/>
      <c r="E3143" s="53"/>
      <c r="F3143" s="53"/>
      <c r="G3143" s="53"/>
      <c r="H3143" s="53"/>
    </row>
    <row r="3144" spans="1:8" x14ac:dyDescent="0.25">
      <c r="A3144" s="53"/>
      <c r="B3144" s="53"/>
      <c r="C3144" s="53"/>
      <c r="D3144" s="53"/>
      <c r="E3144" s="53"/>
      <c r="F3144" s="53"/>
      <c r="G3144" s="53"/>
      <c r="H3144" s="53"/>
    </row>
    <row r="3145" spans="1:8" x14ac:dyDescent="0.25">
      <c r="A3145" s="53"/>
      <c r="B3145" s="53"/>
      <c r="C3145" s="53"/>
      <c r="D3145" s="53"/>
      <c r="E3145" s="53"/>
      <c r="F3145" s="53"/>
      <c r="G3145" s="53"/>
      <c r="H3145" s="53"/>
    </row>
    <row r="3146" spans="1:8" x14ac:dyDescent="0.25">
      <c r="A3146" s="53"/>
      <c r="B3146" s="53"/>
      <c r="C3146" s="53"/>
      <c r="D3146" s="53"/>
      <c r="E3146" s="53"/>
      <c r="F3146" s="53"/>
      <c r="G3146" s="53"/>
      <c r="H3146" s="53"/>
    </row>
    <row r="3147" spans="1:8" x14ac:dyDescent="0.25">
      <c r="A3147" s="53"/>
      <c r="B3147" s="53"/>
      <c r="C3147" s="53"/>
      <c r="D3147" s="53"/>
      <c r="E3147" s="53"/>
      <c r="F3147" s="53"/>
      <c r="G3147" s="53"/>
      <c r="H3147" s="53"/>
    </row>
    <row r="3148" spans="1:8" x14ac:dyDescent="0.25">
      <c r="A3148" s="53"/>
      <c r="B3148" s="53"/>
      <c r="C3148" s="53"/>
      <c r="D3148" s="53"/>
      <c r="E3148" s="53"/>
      <c r="F3148" s="53"/>
      <c r="G3148" s="53"/>
      <c r="H3148" s="53"/>
    </row>
    <row r="3149" spans="1:8" x14ac:dyDescent="0.25">
      <c r="A3149" s="53"/>
      <c r="B3149" s="53"/>
      <c r="C3149" s="53"/>
      <c r="D3149" s="53"/>
      <c r="E3149" s="53"/>
      <c r="F3149" s="53"/>
      <c r="G3149" s="53"/>
      <c r="H3149" s="53"/>
    </row>
    <row r="3150" spans="1:8" x14ac:dyDescent="0.25">
      <c r="A3150" s="53"/>
      <c r="B3150" s="53"/>
      <c r="C3150" s="53"/>
      <c r="D3150" s="53"/>
      <c r="E3150" s="53"/>
      <c r="F3150" s="53"/>
      <c r="G3150" s="53"/>
      <c r="H3150" s="53"/>
    </row>
    <row r="3151" spans="1:8" x14ac:dyDescent="0.25">
      <c r="A3151" s="53"/>
      <c r="B3151" s="53"/>
      <c r="C3151" s="53"/>
      <c r="D3151" s="53"/>
      <c r="E3151" s="53"/>
      <c r="F3151" s="53"/>
      <c r="G3151" s="53"/>
      <c r="H3151" s="53"/>
    </row>
    <row r="3152" spans="1:8" x14ac:dyDescent="0.25">
      <c r="A3152" s="53"/>
      <c r="B3152" s="53"/>
      <c r="C3152" s="53"/>
      <c r="D3152" s="53"/>
      <c r="E3152" s="53"/>
      <c r="F3152" s="53"/>
      <c r="G3152" s="53"/>
      <c r="H3152" s="53"/>
    </row>
    <row r="3153" spans="1:8" x14ac:dyDescent="0.25">
      <c r="A3153" s="53"/>
      <c r="B3153" s="53"/>
      <c r="C3153" s="53"/>
      <c r="D3153" s="53"/>
      <c r="E3153" s="53"/>
      <c r="F3153" s="53"/>
      <c r="G3153" s="53"/>
      <c r="H3153" s="53"/>
    </row>
    <row r="3154" spans="1:8" x14ac:dyDescent="0.25">
      <c r="A3154" s="53"/>
      <c r="B3154" s="53"/>
      <c r="C3154" s="53"/>
      <c r="D3154" s="53"/>
      <c r="E3154" s="53"/>
      <c r="F3154" s="53"/>
      <c r="G3154" s="53"/>
      <c r="H3154" s="53"/>
    </row>
    <row r="3155" spans="1:8" x14ac:dyDescent="0.25">
      <c r="A3155" s="53"/>
      <c r="B3155" s="53"/>
      <c r="C3155" s="53"/>
      <c r="D3155" s="53"/>
      <c r="E3155" s="53"/>
      <c r="F3155" s="53"/>
      <c r="G3155" s="53"/>
      <c r="H3155" s="53"/>
    </row>
    <row r="3156" spans="1:8" x14ac:dyDescent="0.25">
      <c r="A3156" s="53"/>
      <c r="B3156" s="53"/>
      <c r="C3156" s="53"/>
      <c r="D3156" s="53"/>
      <c r="E3156" s="53"/>
      <c r="F3156" s="53"/>
      <c r="G3156" s="53"/>
      <c r="H3156" s="53"/>
    </row>
    <row r="3157" spans="1:8" x14ac:dyDescent="0.25">
      <c r="A3157" s="53"/>
      <c r="B3157" s="53"/>
      <c r="C3157" s="53"/>
      <c r="D3157" s="53"/>
      <c r="E3157" s="53"/>
      <c r="F3157" s="53"/>
      <c r="G3157" s="53"/>
      <c r="H3157" s="53"/>
    </row>
    <row r="3158" spans="1:8" x14ac:dyDescent="0.25">
      <c r="A3158" s="53"/>
      <c r="B3158" s="53"/>
      <c r="C3158" s="53"/>
      <c r="D3158" s="53"/>
      <c r="E3158" s="53"/>
      <c r="F3158" s="53"/>
      <c r="G3158" s="53"/>
      <c r="H3158" s="53"/>
    </row>
    <row r="3159" spans="1:8" x14ac:dyDescent="0.25">
      <c r="A3159" s="53"/>
      <c r="B3159" s="53"/>
      <c r="C3159" s="53"/>
      <c r="D3159" s="53"/>
      <c r="E3159" s="53"/>
      <c r="F3159" s="53"/>
      <c r="G3159" s="53"/>
      <c r="H3159" s="53"/>
    </row>
    <row r="3160" spans="1:8" x14ac:dyDescent="0.25">
      <c r="A3160" s="53"/>
      <c r="B3160" s="53"/>
      <c r="C3160" s="53"/>
      <c r="D3160" s="53"/>
      <c r="E3160" s="53"/>
      <c r="F3160" s="53"/>
      <c r="G3160" s="53"/>
      <c r="H3160" s="53"/>
    </row>
    <row r="3161" spans="1:8" x14ac:dyDescent="0.25">
      <c r="A3161" s="53"/>
      <c r="B3161" s="53"/>
      <c r="C3161" s="53"/>
      <c r="D3161" s="53"/>
      <c r="E3161" s="53"/>
      <c r="F3161" s="53"/>
      <c r="G3161" s="53"/>
      <c r="H3161" s="53"/>
    </row>
    <row r="3162" spans="1:8" x14ac:dyDescent="0.25">
      <c r="A3162" s="53"/>
      <c r="B3162" s="53"/>
      <c r="C3162" s="53"/>
      <c r="D3162" s="53"/>
      <c r="E3162" s="53"/>
      <c r="F3162" s="53"/>
      <c r="G3162" s="53"/>
      <c r="H3162" s="53"/>
    </row>
    <row r="3163" spans="1:8" x14ac:dyDescent="0.25">
      <c r="A3163" s="53"/>
      <c r="B3163" s="53"/>
      <c r="C3163" s="53"/>
      <c r="D3163" s="53"/>
      <c r="E3163" s="53"/>
      <c r="F3163" s="53"/>
      <c r="G3163" s="53"/>
      <c r="H3163" s="53"/>
    </row>
    <row r="3164" spans="1:8" x14ac:dyDescent="0.25">
      <c r="A3164" s="53"/>
      <c r="B3164" s="53"/>
      <c r="C3164" s="53"/>
      <c r="D3164" s="53"/>
      <c r="E3164" s="53"/>
      <c r="F3164" s="53"/>
      <c r="G3164" s="53"/>
      <c r="H3164" s="53"/>
    </row>
    <row r="3165" spans="1:8" x14ac:dyDescent="0.25">
      <c r="A3165" s="53"/>
      <c r="B3165" s="53"/>
      <c r="C3165" s="53"/>
      <c r="D3165" s="53"/>
      <c r="E3165" s="53"/>
      <c r="F3165" s="53"/>
      <c r="G3165" s="53"/>
      <c r="H3165" s="53"/>
    </row>
    <row r="3166" spans="1:8" x14ac:dyDescent="0.25">
      <c r="A3166" s="53"/>
      <c r="B3166" s="53"/>
      <c r="C3166" s="53"/>
      <c r="D3166" s="53"/>
      <c r="E3166" s="53"/>
      <c r="F3166" s="53"/>
      <c r="G3166" s="53"/>
      <c r="H3166" s="53"/>
    </row>
    <row r="3167" spans="1:8" x14ac:dyDescent="0.25">
      <c r="A3167" s="53"/>
      <c r="B3167" s="53"/>
      <c r="C3167" s="53"/>
      <c r="D3167" s="53"/>
      <c r="E3167" s="53"/>
      <c r="F3167" s="53"/>
      <c r="G3167" s="53"/>
      <c r="H3167" s="53"/>
    </row>
    <row r="3168" spans="1:8" x14ac:dyDescent="0.25">
      <c r="A3168" s="53"/>
      <c r="B3168" s="53"/>
      <c r="C3168" s="53"/>
      <c r="D3168" s="53"/>
      <c r="E3168" s="53"/>
      <c r="F3168" s="53"/>
      <c r="G3168" s="53"/>
      <c r="H3168" s="53"/>
    </row>
    <row r="3169" spans="1:8" x14ac:dyDescent="0.25">
      <c r="A3169" s="53"/>
      <c r="B3169" s="53"/>
      <c r="C3169" s="53"/>
      <c r="D3169" s="53"/>
      <c r="E3169" s="53"/>
      <c r="F3169" s="53"/>
      <c r="G3169" s="53"/>
      <c r="H3169" s="53"/>
    </row>
    <row r="3170" spans="1:8" x14ac:dyDescent="0.25">
      <c r="A3170" s="53"/>
      <c r="B3170" s="53"/>
      <c r="C3170" s="53"/>
      <c r="D3170" s="53"/>
      <c r="E3170" s="53"/>
      <c r="F3170" s="53"/>
      <c r="G3170" s="53"/>
      <c r="H3170" s="53"/>
    </row>
    <row r="3171" spans="1:8" x14ac:dyDescent="0.25">
      <c r="A3171" s="53"/>
      <c r="B3171" s="53"/>
      <c r="C3171" s="53"/>
      <c r="D3171" s="53"/>
      <c r="E3171" s="53"/>
      <c r="F3171" s="53"/>
      <c r="G3171" s="53"/>
      <c r="H3171" s="53"/>
    </row>
    <row r="3172" spans="1:8" x14ac:dyDescent="0.25">
      <c r="A3172" s="53"/>
      <c r="B3172" s="53"/>
      <c r="C3172" s="53"/>
      <c r="D3172" s="53"/>
      <c r="E3172" s="53"/>
      <c r="F3172" s="53"/>
      <c r="G3172" s="53"/>
      <c r="H3172" s="53"/>
    </row>
    <row r="3173" spans="1:8" x14ac:dyDescent="0.25">
      <c r="A3173" s="53"/>
      <c r="B3173" s="53"/>
      <c r="C3173" s="53"/>
      <c r="D3173" s="53"/>
      <c r="E3173" s="53"/>
      <c r="F3173" s="53"/>
      <c r="G3173" s="53"/>
      <c r="H3173" s="53"/>
    </row>
    <row r="3174" spans="1:8" x14ac:dyDescent="0.25">
      <c r="A3174" s="53"/>
      <c r="B3174" s="53"/>
      <c r="C3174" s="53"/>
      <c r="D3174" s="53"/>
      <c r="E3174" s="53"/>
      <c r="F3174" s="53"/>
      <c r="G3174" s="53"/>
      <c r="H3174" s="53"/>
    </row>
    <row r="3175" spans="1:8" x14ac:dyDescent="0.25">
      <c r="A3175" s="53"/>
      <c r="B3175" s="53"/>
      <c r="C3175" s="53"/>
      <c r="D3175" s="53"/>
      <c r="E3175" s="53"/>
      <c r="F3175" s="53"/>
      <c r="G3175" s="53"/>
      <c r="H3175" s="53"/>
    </row>
    <row r="3176" spans="1:8" x14ac:dyDescent="0.25">
      <c r="A3176" s="53"/>
      <c r="B3176" s="53"/>
      <c r="C3176" s="53"/>
      <c r="D3176" s="53"/>
      <c r="E3176" s="53"/>
      <c r="F3176" s="53"/>
      <c r="G3176" s="53"/>
      <c r="H3176" s="53"/>
    </row>
    <row r="3177" spans="1:8" x14ac:dyDescent="0.25">
      <c r="A3177" s="53"/>
      <c r="B3177" s="53"/>
      <c r="C3177" s="53"/>
      <c r="D3177" s="53"/>
      <c r="E3177" s="53"/>
      <c r="F3177" s="53"/>
      <c r="G3177" s="53"/>
      <c r="H3177" s="53"/>
    </row>
    <row r="3178" spans="1:8" x14ac:dyDescent="0.25">
      <c r="A3178" s="53"/>
      <c r="B3178" s="53"/>
      <c r="C3178" s="53"/>
      <c r="D3178" s="53"/>
      <c r="E3178" s="53"/>
      <c r="F3178" s="53"/>
      <c r="G3178" s="53"/>
      <c r="H3178" s="53"/>
    </row>
    <row r="3179" spans="1:8" x14ac:dyDescent="0.25">
      <c r="A3179" s="53"/>
      <c r="B3179" s="53"/>
      <c r="C3179" s="53"/>
      <c r="D3179" s="53"/>
      <c r="E3179" s="53"/>
      <c r="F3179" s="53"/>
      <c r="G3179" s="53"/>
      <c r="H3179" s="53"/>
    </row>
    <row r="3180" spans="1:8" x14ac:dyDescent="0.25">
      <c r="A3180" s="53"/>
      <c r="B3180" s="53"/>
      <c r="C3180" s="53"/>
      <c r="D3180" s="53"/>
      <c r="E3180" s="53"/>
      <c r="F3180" s="53"/>
      <c r="G3180" s="53"/>
      <c r="H3180" s="53"/>
    </row>
    <row r="3181" spans="1:8" x14ac:dyDescent="0.25">
      <c r="A3181" s="53"/>
      <c r="B3181" s="53"/>
      <c r="C3181" s="53"/>
      <c r="D3181" s="53"/>
      <c r="E3181" s="53"/>
      <c r="F3181" s="53"/>
      <c r="G3181" s="53"/>
      <c r="H3181" s="53"/>
    </row>
    <row r="3182" spans="1:8" x14ac:dyDescent="0.25">
      <c r="A3182" s="53"/>
      <c r="B3182" s="53"/>
      <c r="C3182" s="53"/>
      <c r="D3182" s="53"/>
      <c r="E3182" s="53"/>
      <c r="F3182" s="53"/>
      <c r="G3182" s="53"/>
      <c r="H3182" s="53"/>
    </row>
    <row r="3183" spans="1:8" x14ac:dyDescent="0.25">
      <c r="A3183" s="53"/>
      <c r="B3183" s="53"/>
      <c r="C3183" s="53"/>
      <c r="D3183" s="53"/>
      <c r="E3183" s="53"/>
      <c r="F3183" s="53"/>
      <c r="G3183" s="53"/>
      <c r="H3183" s="53"/>
    </row>
    <row r="3184" spans="1:8" x14ac:dyDescent="0.25">
      <c r="A3184" s="53"/>
      <c r="B3184" s="53"/>
      <c r="C3184" s="53"/>
      <c r="D3184" s="53"/>
      <c r="E3184" s="53"/>
      <c r="F3184" s="53"/>
      <c r="G3184" s="53"/>
      <c r="H3184" s="53"/>
    </row>
    <row r="3185" spans="1:8" x14ac:dyDescent="0.25">
      <c r="A3185" s="53"/>
      <c r="B3185" s="53"/>
      <c r="C3185" s="53"/>
      <c r="D3185" s="53"/>
      <c r="E3185" s="53"/>
      <c r="F3185" s="53"/>
      <c r="G3185" s="53"/>
      <c r="H3185" s="53"/>
    </row>
    <row r="3186" spans="1:8" x14ac:dyDescent="0.25">
      <c r="A3186" s="53"/>
      <c r="B3186" s="53"/>
      <c r="C3186" s="53"/>
      <c r="D3186" s="53"/>
      <c r="E3186" s="53"/>
      <c r="F3186" s="53"/>
      <c r="G3186" s="53"/>
      <c r="H3186" s="53"/>
    </row>
    <row r="3187" spans="1:8" x14ac:dyDescent="0.25">
      <c r="A3187" s="53"/>
      <c r="B3187" s="53"/>
      <c r="C3187" s="53"/>
      <c r="D3187" s="53"/>
      <c r="E3187" s="53"/>
      <c r="F3187" s="53"/>
      <c r="G3187" s="53"/>
      <c r="H3187" s="53"/>
    </row>
    <row r="3188" spans="1:8" x14ac:dyDescent="0.25">
      <c r="A3188" s="53"/>
      <c r="B3188" s="53"/>
      <c r="C3188" s="53"/>
      <c r="D3188" s="53"/>
      <c r="E3188" s="53"/>
      <c r="F3188" s="53"/>
      <c r="G3188" s="53"/>
      <c r="H3188" s="53"/>
    </row>
    <row r="3189" spans="1:8" x14ac:dyDescent="0.25">
      <c r="A3189" s="53"/>
      <c r="B3189" s="53"/>
      <c r="C3189" s="53"/>
      <c r="D3189" s="53"/>
      <c r="E3189" s="53"/>
      <c r="F3189" s="53"/>
      <c r="G3189" s="53"/>
      <c r="H3189" s="53"/>
    </row>
    <row r="3190" spans="1:8" x14ac:dyDescent="0.25">
      <c r="A3190" s="53"/>
      <c r="B3190" s="53"/>
      <c r="C3190" s="53"/>
      <c r="D3190" s="53"/>
      <c r="E3190" s="53"/>
      <c r="F3190" s="53"/>
      <c r="G3190" s="53"/>
      <c r="H3190" s="53"/>
    </row>
    <row r="3191" spans="1:8" x14ac:dyDescent="0.25">
      <c r="A3191" s="53"/>
      <c r="B3191" s="53"/>
      <c r="C3191" s="53"/>
      <c r="D3191" s="53"/>
      <c r="E3191" s="53"/>
      <c r="F3191" s="53"/>
      <c r="G3191" s="53"/>
      <c r="H3191" s="53"/>
    </row>
    <row r="3192" spans="1:8" x14ac:dyDescent="0.25">
      <c r="A3192" s="53"/>
      <c r="B3192" s="53"/>
      <c r="C3192" s="53"/>
      <c r="D3192" s="53"/>
      <c r="E3192" s="53"/>
      <c r="F3192" s="53"/>
      <c r="G3192" s="53"/>
      <c r="H3192" s="53"/>
    </row>
    <row r="3193" spans="1:8" x14ac:dyDescent="0.25">
      <c r="A3193" s="53"/>
      <c r="B3193" s="53"/>
      <c r="C3193" s="53"/>
      <c r="D3193" s="53"/>
      <c r="E3193" s="53"/>
      <c r="F3193" s="53"/>
      <c r="G3193" s="53"/>
      <c r="H3193" s="53"/>
    </row>
    <row r="3194" spans="1:8" x14ac:dyDescent="0.25">
      <c r="A3194" s="53"/>
      <c r="B3194" s="53"/>
      <c r="C3194" s="53"/>
      <c r="D3194" s="53"/>
      <c r="E3194" s="53"/>
      <c r="F3194" s="53"/>
      <c r="G3194" s="53"/>
      <c r="H3194" s="53"/>
    </row>
    <row r="3195" spans="1:8" x14ac:dyDescent="0.25">
      <c r="A3195" s="53"/>
      <c r="B3195" s="53"/>
      <c r="C3195" s="53"/>
      <c r="D3195" s="53"/>
      <c r="E3195" s="53"/>
      <c r="F3195" s="53"/>
      <c r="G3195" s="53"/>
      <c r="H3195" s="53"/>
    </row>
    <row r="3196" spans="1:8" x14ac:dyDescent="0.25">
      <c r="A3196" s="53"/>
      <c r="B3196" s="53"/>
      <c r="C3196" s="53"/>
      <c r="D3196" s="53"/>
      <c r="E3196" s="53"/>
      <c r="F3196" s="53"/>
      <c r="G3196" s="53"/>
      <c r="H3196" s="53"/>
    </row>
    <row r="3197" spans="1:8" x14ac:dyDescent="0.25">
      <c r="A3197" s="53"/>
      <c r="B3197" s="53"/>
      <c r="C3197" s="53"/>
      <c r="D3197" s="53"/>
      <c r="E3197" s="53"/>
      <c r="F3197" s="53"/>
      <c r="G3197" s="53"/>
      <c r="H3197" s="53"/>
    </row>
    <row r="3198" spans="1:8" x14ac:dyDescent="0.25">
      <c r="A3198" s="53"/>
      <c r="B3198" s="53"/>
      <c r="C3198" s="53"/>
      <c r="D3198" s="53"/>
      <c r="E3198" s="53"/>
      <c r="F3198" s="53"/>
      <c r="G3198" s="53"/>
      <c r="H3198" s="53"/>
    </row>
    <row r="3199" spans="1:8" x14ac:dyDescent="0.25">
      <c r="A3199" s="53"/>
      <c r="B3199" s="53"/>
      <c r="C3199" s="53"/>
      <c r="D3199" s="53"/>
      <c r="E3199" s="53"/>
      <c r="F3199" s="53"/>
      <c r="G3199" s="53"/>
      <c r="H3199" s="53"/>
    </row>
    <row r="3200" spans="1:8" x14ac:dyDescent="0.25">
      <c r="A3200" s="53"/>
      <c r="B3200" s="53"/>
      <c r="C3200" s="53"/>
      <c r="D3200" s="53"/>
      <c r="E3200" s="53"/>
      <c r="F3200" s="53"/>
      <c r="G3200" s="53"/>
      <c r="H3200" s="53"/>
    </row>
    <row r="3201" spans="1:8" x14ac:dyDescent="0.25">
      <c r="A3201" s="53"/>
      <c r="B3201" s="53"/>
      <c r="C3201" s="53"/>
      <c r="D3201" s="53"/>
      <c r="E3201" s="53"/>
      <c r="F3201" s="53"/>
      <c r="G3201" s="53"/>
      <c r="H3201" s="53"/>
    </row>
    <row r="3202" spans="1:8" x14ac:dyDescent="0.25">
      <c r="A3202" s="53"/>
      <c r="B3202" s="53"/>
      <c r="C3202" s="53"/>
      <c r="D3202" s="53"/>
      <c r="E3202" s="53"/>
      <c r="F3202" s="53"/>
      <c r="G3202" s="53"/>
      <c r="H3202" s="53"/>
    </row>
    <row r="3203" spans="1:8" x14ac:dyDescent="0.25">
      <c r="A3203" s="53"/>
      <c r="B3203" s="53"/>
      <c r="C3203" s="53"/>
      <c r="D3203" s="53"/>
      <c r="E3203" s="53"/>
      <c r="F3203" s="53"/>
      <c r="G3203" s="53"/>
      <c r="H3203" s="53"/>
    </row>
    <row r="3204" spans="1:8" x14ac:dyDescent="0.25">
      <c r="A3204" s="53"/>
      <c r="B3204" s="53"/>
      <c r="C3204" s="53"/>
      <c r="D3204" s="53"/>
      <c r="E3204" s="53"/>
      <c r="F3204" s="53"/>
      <c r="G3204" s="53"/>
      <c r="H3204" s="53"/>
    </row>
    <row r="3205" spans="1:8" x14ac:dyDescent="0.25">
      <c r="A3205" s="53"/>
      <c r="B3205" s="53"/>
      <c r="C3205" s="53"/>
      <c r="D3205" s="53"/>
      <c r="E3205" s="53"/>
      <c r="F3205" s="53"/>
      <c r="G3205" s="53"/>
      <c r="H3205" s="53"/>
    </row>
    <row r="3206" spans="1:8" x14ac:dyDescent="0.25">
      <c r="A3206" s="53"/>
      <c r="B3206" s="53"/>
      <c r="C3206" s="53"/>
      <c r="D3206" s="53"/>
      <c r="E3206" s="53"/>
      <c r="F3206" s="53"/>
      <c r="G3206" s="53"/>
      <c r="H3206" s="53"/>
    </row>
    <row r="3207" spans="1:8" x14ac:dyDescent="0.25">
      <c r="A3207" s="53"/>
      <c r="B3207" s="53"/>
      <c r="C3207" s="53"/>
      <c r="D3207" s="53"/>
      <c r="E3207" s="53"/>
      <c r="F3207" s="53"/>
      <c r="G3207" s="53"/>
      <c r="H3207" s="53"/>
    </row>
    <row r="3208" spans="1:8" x14ac:dyDescent="0.25">
      <c r="A3208" s="53"/>
      <c r="B3208" s="53"/>
      <c r="C3208" s="53"/>
      <c r="D3208" s="53"/>
      <c r="E3208" s="53"/>
      <c r="F3208" s="53"/>
      <c r="G3208" s="53"/>
      <c r="H3208" s="53"/>
    </row>
    <row r="3209" spans="1:8" x14ac:dyDescent="0.25">
      <c r="A3209" s="53"/>
      <c r="B3209" s="53"/>
      <c r="C3209" s="53"/>
      <c r="D3209" s="53"/>
      <c r="E3209" s="53"/>
      <c r="F3209" s="53"/>
      <c r="G3209" s="53"/>
      <c r="H3209" s="53"/>
    </row>
    <row r="3210" spans="1:8" x14ac:dyDescent="0.25">
      <c r="A3210" s="53"/>
      <c r="B3210" s="53"/>
      <c r="C3210" s="53"/>
      <c r="D3210" s="53"/>
      <c r="E3210" s="53"/>
      <c r="F3210" s="53"/>
      <c r="G3210" s="53"/>
      <c r="H3210" s="53"/>
    </row>
    <row r="3211" spans="1:8" x14ac:dyDescent="0.25">
      <c r="A3211" s="53"/>
      <c r="B3211" s="53"/>
      <c r="C3211" s="53"/>
      <c r="D3211" s="53"/>
      <c r="E3211" s="53"/>
      <c r="F3211" s="53"/>
      <c r="G3211" s="53"/>
      <c r="H3211" s="53"/>
    </row>
    <row r="3212" spans="1:8" x14ac:dyDescent="0.25">
      <c r="A3212" s="53"/>
      <c r="B3212" s="53"/>
      <c r="C3212" s="53"/>
      <c r="D3212" s="53"/>
      <c r="E3212" s="53"/>
      <c r="F3212" s="53"/>
      <c r="G3212" s="53"/>
      <c r="H3212" s="53"/>
    </row>
    <row r="3213" spans="1:8" x14ac:dyDescent="0.25">
      <c r="A3213" s="53"/>
      <c r="B3213" s="53"/>
      <c r="C3213" s="53"/>
      <c r="D3213" s="53"/>
      <c r="E3213" s="53"/>
      <c r="F3213" s="53"/>
      <c r="G3213" s="53"/>
      <c r="H3213" s="53"/>
    </row>
    <row r="3214" spans="1:8" x14ac:dyDescent="0.25">
      <c r="A3214" s="53"/>
      <c r="B3214" s="53"/>
      <c r="C3214" s="53"/>
      <c r="D3214" s="53"/>
      <c r="E3214" s="53"/>
      <c r="F3214" s="53"/>
      <c r="G3214" s="53"/>
      <c r="H3214" s="53"/>
    </row>
    <row r="3215" spans="1:8" x14ac:dyDescent="0.25">
      <c r="A3215" s="53"/>
      <c r="B3215" s="53"/>
      <c r="C3215" s="53"/>
      <c r="D3215" s="53"/>
      <c r="E3215" s="53"/>
      <c r="F3215" s="53"/>
      <c r="G3215" s="53"/>
      <c r="H3215" s="53"/>
    </row>
    <row r="3216" spans="1:8" x14ac:dyDescent="0.25">
      <c r="A3216" s="53"/>
      <c r="B3216" s="53"/>
      <c r="C3216" s="53"/>
      <c r="D3216" s="53"/>
      <c r="E3216" s="53"/>
      <c r="F3216" s="53"/>
      <c r="G3216" s="53"/>
      <c r="H3216" s="53"/>
    </row>
    <row r="3217" spans="1:8" x14ac:dyDescent="0.25">
      <c r="A3217" s="53"/>
      <c r="B3217" s="53"/>
      <c r="C3217" s="53"/>
      <c r="D3217" s="53"/>
      <c r="E3217" s="53"/>
      <c r="F3217" s="53"/>
      <c r="G3217" s="53"/>
      <c r="H3217" s="53"/>
    </row>
    <row r="3218" spans="1:8" x14ac:dyDescent="0.25">
      <c r="A3218" s="53"/>
      <c r="B3218" s="53"/>
      <c r="C3218" s="53"/>
      <c r="D3218" s="53"/>
      <c r="E3218" s="53"/>
      <c r="F3218" s="53"/>
      <c r="G3218" s="53"/>
      <c r="H3218" s="53"/>
    </row>
    <row r="3219" spans="1:8" x14ac:dyDescent="0.25">
      <c r="A3219" s="53"/>
      <c r="B3219" s="53"/>
      <c r="C3219" s="53"/>
      <c r="D3219" s="53"/>
      <c r="E3219" s="53"/>
      <c r="F3219" s="53"/>
      <c r="G3219" s="53"/>
      <c r="H3219" s="53"/>
    </row>
    <row r="3220" spans="1:8" x14ac:dyDescent="0.25">
      <c r="A3220" s="53"/>
      <c r="B3220" s="53"/>
      <c r="C3220" s="53"/>
      <c r="D3220" s="53"/>
      <c r="E3220" s="53"/>
      <c r="F3220" s="53"/>
      <c r="G3220" s="53"/>
      <c r="H3220" s="53"/>
    </row>
    <row r="3221" spans="1:8" x14ac:dyDescent="0.25">
      <c r="A3221" s="53"/>
      <c r="B3221" s="53"/>
      <c r="C3221" s="53"/>
      <c r="D3221" s="53"/>
      <c r="E3221" s="53"/>
      <c r="F3221" s="53"/>
      <c r="G3221" s="53"/>
      <c r="H3221" s="53"/>
    </row>
    <row r="3222" spans="1:8" x14ac:dyDescent="0.25">
      <c r="A3222" s="53"/>
      <c r="B3222" s="53"/>
      <c r="C3222" s="53"/>
      <c r="D3222" s="53"/>
      <c r="E3222" s="53"/>
      <c r="F3222" s="53"/>
      <c r="G3222" s="53"/>
      <c r="H3222" s="53"/>
    </row>
    <row r="3223" spans="1:8" x14ac:dyDescent="0.25">
      <c r="A3223" s="53"/>
      <c r="B3223" s="53"/>
      <c r="C3223" s="53"/>
      <c r="D3223" s="53"/>
      <c r="E3223" s="53"/>
      <c r="F3223" s="53"/>
      <c r="G3223" s="53"/>
      <c r="H3223" s="53"/>
    </row>
    <row r="3224" spans="1:8" x14ac:dyDescent="0.25">
      <c r="A3224" s="53"/>
      <c r="B3224" s="53"/>
      <c r="C3224" s="53"/>
      <c r="D3224" s="53"/>
      <c r="E3224" s="53"/>
      <c r="F3224" s="53"/>
      <c r="G3224" s="53"/>
      <c r="H3224" s="53"/>
    </row>
    <row r="3225" spans="1:8" x14ac:dyDescent="0.25">
      <c r="A3225" s="53"/>
      <c r="B3225" s="53"/>
      <c r="C3225" s="53"/>
      <c r="D3225" s="53"/>
      <c r="E3225" s="53"/>
      <c r="F3225" s="53"/>
      <c r="G3225" s="53"/>
      <c r="H3225" s="53"/>
    </row>
    <row r="3226" spans="1:8" x14ac:dyDescent="0.25">
      <c r="A3226" s="53"/>
      <c r="B3226" s="53"/>
      <c r="C3226" s="53"/>
      <c r="D3226" s="53"/>
      <c r="E3226" s="53"/>
      <c r="F3226" s="53"/>
      <c r="G3226" s="53"/>
      <c r="H3226" s="53"/>
    </row>
    <row r="3227" spans="1:8" x14ac:dyDescent="0.25">
      <c r="A3227" s="53"/>
      <c r="B3227" s="53"/>
      <c r="C3227" s="53"/>
      <c r="D3227" s="53"/>
      <c r="E3227" s="53"/>
      <c r="F3227" s="53"/>
      <c r="G3227" s="53"/>
      <c r="H3227" s="53"/>
    </row>
    <row r="3228" spans="1:8" x14ac:dyDescent="0.25">
      <c r="A3228" s="53"/>
      <c r="B3228" s="53"/>
      <c r="C3228" s="53"/>
      <c r="D3228" s="53"/>
      <c r="E3228" s="53"/>
      <c r="F3228" s="53"/>
      <c r="G3228" s="53"/>
      <c r="H3228" s="53"/>
    </row>
    <row r="3229" spans="1:8" x14ac:dyDescent="0.25">
      <c r="A3229" s="53"/>
      <c r="B3229" s="53"/>
      <c r="C3229" s="53"/>
      <c r="D3229" s="53"/>
      <c r="E3229" s="53"/>
      <c r="F3229" s="53"/>
      <c r="G3229" s="53"/>
      <c r="H3229" s="53"/>
    </row>
    <row r="3230" spans="1:8" x14ac:dyDescent="0.25">
      <c r="A3230" s="53"/>
      <c r="B3230" s="53"/>
      <c r="C3230" s="53"/>
      <c r="D3230" s="53"/>
      <c r="E3230" s="53"/>
      <c r="F3230" s="53"/>
      <c r="G3230" s="53"/>
      <c r="H3230" s="53"/>
    </row>
    <row r="3231" spans="1:8" x14ac:dyDescent="0.25">
      <c r="A3231" s="53"/>
      <c r="B3231" s="53"/>
      <c r="C3231" s="53"/>
      <c r="D3231" s="53"/>
      <c r="E3231" s="53"/>
      <c r="F3231" s="53"/>
      <c r="G3231" s="53"/>
      <c r="H3231" s="53"/>
    </row>
    <row r="3232" spans="1:8" x14ac:dyDescent="0.25">
      <c r="A3232" s="53"/>
      <c r="B3232" s="53"/>
      <c r="C3232" s="53"/>
      <c r="D3232" s="53"/>
      <c r="E3232" s="53"/>
      <c r="F3232" s="53"/>
      <c r="G3232" s="53"/>
      <c r="H3232" s="53"/>
    </row>
    <row r="3233" spans="1:8" x14ac:dyDescent="0.25">
      <c r="A3233" s="53"/>
      <c r="B3233" s="53"/>
      <c r="C3233" s="53"/>
      <c r="D3233" s="53"/>
      <c r="E3233" s="53"/>
      <c r="F3233" s="53"/>
      <c r="G3233" s="53"/>
      <c r="H3233" s="53"/>
    </row>
    <row r="3234" spans="1:8" x14ac:dyDescent="0.25">
      <c r="A3234" s="53"/>
      <c r="B3234" s="53"/>
      <c r="C3234" s="53"/>
      <c r="D3234" s="53"/>
      <c r="E3234" s="53"/>
      <c r="F3234" s="53"/>
      <c r="G3234" s="53"/>
      <c r="H3234" s="53"/>
    </row>
    <row r="3235" spans="1:8" x14ac:dyDescent="0.25">
      <c r="A3235" s="53"/>
      <c r="B3235" s="53"/>
      <c r="C3235" s="53"/>
      <c r="D3235" s="53"/>
      <c r="E3235" s="53"/>
      <c r="F3235" s="53"/>
      <c r="G3235" s="53"/>
      <c r="H3235" s="53"/>
    </row>
    <row r="3236" spans="1:8" x14ac:dyDescent="0.25">
      <c r="A3236" s="53"/>
      <c r="B3236" s="53"/>
      <c r="C3236" s="53"/>
      <c r="D3236" s="53"/>
      <c r="E3236" s="53"/>
      <c r="F3236" s="53"/>
      <c r="G3236" s="53"/>
      <c r="H3236" s="53"/>
    </row>
    <row r="3237" spans="1:8" x14ac:dyDescent="0.25">
      <c r="A3237" s="53"/>
      <c r="B3237" s="53"/>
      <c r="C3237" s="53"/>
      <c r="D3237" s="53"/>
      <c r="E3237" s="53"/>
      <c r="F3237" s="53"/>
      <c r="G3237" s="53"/>
      <c r="H3237" s="53"/>
    </row>
    <row r="3238" spans="1:8" x14ac:dyDescent="0.25">
      <c r="A3238" s="53"/>
      <c r="B3238" s="53"/>
      <c r="C3238" s="53"/>
      <c r="D3238" s="53"/>
      <c r="E3238" s="53"/>
      <c r="F3238" s="53"/>
      <c r="G3238" s="53"/>
      <c r="H3238" s="53"/>
    </row>
    <row r="3239" spans="1:8" x14ac:dyDescent="0.25">
      <c r="A3239" s="53"/>
      <c r="B3239" s="53"/>
      <c r="C3239" s="53"/>
      <c r="D3239" s="53"/>
      <c r="E3239" s="53"/>
      <c r="F3239" s="53"/>
      <c r="G3239" s="53"/>
      <c r="H3239" s="53"/>
    </row>
    <row r="3240" spans="1:8" x14ac:dyDescent="0.25">
      <c r="A3240" s="53"/>
      <c r="B3240" s="53"/>
      <c r="C3240" s="53"/>
      <c r="D3240" s="53"/>
      <c r="E3240" s="53"/>
      <c r="F3240" s="53"/>
      <c r="G3240" s="53"/>
      <c r="H3240" s="53"/>
    </row>
    <row r="3241" spans="1:8" x14ac:dyDescent="0.25">
      <c r="A3241" s="53"/>
      <c r="B3241" s="53"/>
      <c r="C3241" s="53"/>
      <c r="D3241" s="53"/>
      <c r="E3241" s="53"/>
      <c r="F3241" s="53"/>
      <c r="G3241" s="53"/>
      <c r="H3241" s="53"/>
    </row>
    <row r="3242" spans="1:8" x14ac:dyDescent="0.25">
      <c r="A3242" s="53"/>
      <c r="B3242" s="53"/>
      <c r="C3242" s="53"/>
      <c r="D3242" s="53"/>
      <c r="E3242" s="53"/>
      <c r="F3242" s="53"/>
      <c r="G3242" s="53"/>
      <c r="H3242" s="53"/>
    </row>
    <row r="3243" spans="1:8" x14ac:dyDescent="0.25">
      <c r="A3243" s="53"/>
      <c r="B3243" s="53"/>
      <c r="C3243" s="53"/>
      <c r="D3243" s="53"/>
      <c r="E3243" s="53"/>
      <c r="F3243" s="53"/>
      <c r="G3243" s="53"/>
      <c r="H3243" s="53"/>
    </row>
    <row r="3244" spans="1:8" x14ac:dyDescent="0.25">
      <c r="A3244" s="53"/>
      <c r="B3244" s="53"/>
      <c r="C3244" s="53"/>
      <c r="D3244" s="53"/>
      <c r="E3244" s="53"/>
      <c r="F3244" s="53"/>
      <c r="G3244" s="53"/>
      <c r="H3244" s="53"/>
    </row>
    <row r="3245" spans="1:8" x14ac:dyDescent="0.25">
      <c r="A3245" s="53"/>
      <c r="B3245" s="53"/>
      <c r="C3245" s="53"/>
      <c r="D3245" s="53"/>
      <c r="E3245" s="53"/>
      <c r="F3245" s="53"/>
      <c r="G3245" s="53"/>
      <c r="H3245" s="53"/>
    </row>
    <row r="3246" spans="1:8" x14ac:dyDescent="0.25">
      <c r="A3246" s="53"/>
      <c r="B3246" s="53"/>
      <c r="C3246" s="53"/>
      <c r="D3246" s="53"/>
      <c r="E3246" s="53"/>
      <c r="F3246" s="53"/>
      <c r="G3246" s="53"/>
      <c r="H3246" s="53"/>
    </row>
    <row r="3247" spans="1:8" x14ac:dyDescent="0.25">
      <c r="A3247" s="53"/>
      <c r="B3247" s="53"/>
      <c r="C3247" s="53"/>
      <c r="D3247" s="53"/>
      <c r="E3247" s="53"/>
      <c r="F3247" s="53"/>
      <c r="G3247" s="53"/>
      <c r="H3247" s="53"/>
    </row>
    <row r="3248" spans="1:8" x14ac:dyDescent="0.25">
      <c r="A3248" s="53"/>
      <c r="B3248" s="53"/>
      <c r="C3248" s="53"/>
      <c r="D3248" s="53"/>
      <c r="E3248" s="53"/>
      <c r="F3248" s="53"/>
      <c r="G3248" s="53"/>
      <c r="H3248" s="53"/>
    </row>
    <row r="3249" spans="1:8" x14ac:dyDescent="0.25">
      <c r="A3249" s="53"/>
      <c r="B3249" s="53"/>
      <c r="C3249" s="53"/>
      <c r="D3249" s="53"/>
      <c r="E3249" s="53"/>
      <c r="F3249" s="53"/>
      <c r="G3249" s="53"/>
      <c r="H3249" s="53"/>
    </row>
    <row r="3250" spans="1:8" x14ac:dyDescent="0.25">
      <c r="A3250" s="53"/>
      <c r="B3250" s="53"/>
      <c r="C3250" s="53"/>
      <c r="D3250" s="53"/>
      <c r="E3250" s="53"/>
      <c r="F3250" s="53"/>
      <c r="G3250" s="53"/>
      <c r="H3250" s="53"/>
    </row>
    <row r="3251" spans="1:8" x14ac:dyDescent="0.25">
      <c r="A3251" s="53"/>
      <c r="B3251" s="53"/>
      <c r="C3251" s="53"/>
      <c r="D3251" s="53"/>
      <c r="E3251" s="53"/>
      <c r="F3251" s="53"/>
      <c r="G3251" s="53"/>
      <c r="H3251" s="53"/>
    </row>
    <row r="3252" spans="1:8" x14ac:dyDescent="0.25">
      <c r="A3252" s="53"/>
      <c r="B3252" s="53"/>
      <c r="C3252" s="53"/>
      <c r="D3252" s="53"/>
      <c r="E3252" s="53"/>
      <c r="F3252" s="53"/>
      <c r="G3252" s="53"/>
      <c r="H3252" s="53"/>
    </row>
    <row r="3253" spans="1:8" x14ac:dyDescent="0.25">
      <c r="A3253" s="53"/>
      <c r="B3253" s="53"/>
      <c r="C3253" s="53"/>
      <c r="D3253" s="53"/>
      <c r="E3253" s="53"/>
      <c r="F3253" s="53"/>
      <c r="G3253" s="53"/>
      <c r="H3253" s="53"/>
    </row>
    <row r="3254" spans="1:8" x14ac:dyDescent="0.25">
      <c r="A3254" s="53"/>
      <c r="B3254" s="53"/>
      <c r="C3254" s="53"/>
      <c r="D3254" s="53"/>
      <c r="E3254" s="53"/>
      <c r="F3254" s="53"/>
      <c r="G3254" s="53"/>
      <c r="H3254" s="53"/>
    </row>
    <row r="3255" spans="1:8" x14ac:dyDescent="0.25">
      <c r="A3255" s="53"/>
      <c r="B3255" s="53"/>
      <c r="C3255" s="53"/>
      <c r="D3255" s="53"/>
      <c r="E3255" s="53"/>
      <c r="F3255" s="53"/>
      <c r="G3255" s="53"/>
      <c r="H3255" s="53"/>
    </row>
    <row r="3256" spans="1:8" x14ac:dyDescent="0.25">
      <c r="A3256" s="53"/>
      <c r="B3256" s="53"/>
      <c r="C3256" s="53"/>
      <c r="D3256" s="53"/>
      <c r="E3256" s="53"/>
      <c r="F3256" s="53"/>
      <c r="G3256" s="53"/>
      <c r="H3256" s="53"/>
    </row>
    <row r="3257" spans="1:8" x14ac:dyDescent="0.25">
      <c r="A3257" s="53"/>
      <c r="B3257" s="53"/>
      <c r="C3257" s="53"/>
      <c r="D3257" s="53"/>
      <c r="E3257" s="53"/>
      <c r="F3257" s="53"/>
      <c r="G3257" s="53"/>
      <c r="H3257" s="53"/>
    </row>
    <row r="3258" spans="1:8" x14ac:dyDescent="0.25">
      <c r="A3258" s="53"/>
      <c r="B3258" s="53"/>
      <c r="C3258" s="53"/>
      <c r="D3258" s="53"/>
      <c r="E3258" s="53"/>
      <c r="F3258" s="53"/>
      <c r="G3258" s="53"/>
      <c r="H3258" s="53"/>
    </row>
    <row r="3259" spans="1:8" x14ac:dyDescent="0.25">
      <c r="A3259" s="53"/>
      <c r="B3259" s="53"/>
      <c r="C3259" s="53"/>
      <c r="D3259" s="53"/>
      <c r="E3259" s="53"/>
      <c r="F3259" s="53"/>
      <c r="G3259" s="53"/>
      <c r="H3259" s="53"/>
    </row>
    <row r="3260" spans="1:8" x14ac:dyDescent="0.25">
      <c r="A3260" s="53"/>
      <c r="B3260" s="53"/>
      <c r="C3260" s="53"/>
      <c r="D3260" s="53"/>
      <c r="E3260" s="53"/>
      <c r="F3260" s="53"/>
      <c r="G3260" s="53"/>
      <c r="H3260" s="53"/>
    </row>
    <row r="3261" spans="1:8" x14ac:dyDescent="0.25">
      <c r="A3261" s="53"/>
      <c r="B3261" s="53"/>
      <c r="C3261" s="53"/>
      <c r="D3261" s="53"/>
      <c r="E3261" s="53"/>
      <c r="F3261" s="53"/>
      <c r="G3261" s="53"/>
      <c r="H3261" s="53"/>
    </row>
    <row r="3262" spans="1:8" x14ac:dyDescent="0.25">
      <c r="A3262" s="53"/>
      <c r="B3262" s="53"/>
      <c r="C3262" s="53"/>
      <c r="D3262" s="53"/>
      <c r="E3262" s="53"/>
      <c r="F3262" s="53"/>
      <c r="G3262" s="53"/>
      <c r="H3262" s="53"/>
    </row>
    <row r="3263" spans="1:8" x14ac:dyDescent="0.25">
      <c r="A3263" s="53"/>
      <c r="B3263" s="53"/>
      <c r="C3263" s="53"/>
      <c r="D3263" s="53"/>
      <c r="E3263" s="53"/>
      <c r="F3263" s="53"/>
      <c r="G3263" s="53"/>
      <c r="H3263" s="53"/>
    </row>
    <row r="3264" spans="1:8" x14ac:dyDescent="0.25">
      <c r="A3264" s="53"/>
      <c r="B3264" s="53"/>
      <c r="C3264" s="53"/>
      <c r="D3264" s="53"/>
      <c r="E3264" s="53"/>
      <c r="F3264" s="53"/>
      <c r="G3264" s="53"/>
      <c r="H3264" s="53"/>
    </row>
    <row r="3265" spans="1:8" x14ac:dyDescent="0.25">
      <c r="A3265" s="53"/>
      <c r="B3265" s="53"/>
      <c r="C3265" s="53"/>
      <c r="D3265" s="53"/>
      <c r="E3265" s="53"/>
      <c r="F3265" s="53"/>
      <c r="G3265" s="53"/>
      <c r="H3265" s="53"/>
    </row>
    <row r="3266" spans="1:8" x14ac:dyDescent="0.25">
      <c r="A3266" s="53"/>
      <c r="B3266" s="53"/>
      <c r="C3266" s="53"/>
      <c r="D3266" s="53"/>
      <c r="E3266" s="53"/>
      <c r="F3266" s="53"/>
      <c r="G3266" s="53"/>
      <c r="H3266" s="53"/>
    </row>
    <row r="3267" spans="1:8" x14ac:dyDescent="0.25">
      <c r="A3267" s="53"/>
      <c r="B3267" s="53"/>
      <c r="C3267" s="53"/>
      <c r="D3267" s="53"/>
      <c r="E3267" s="53"/>
      <c r="F3267" s="53"/>
      <c r="G3267" s="53"/>
      <c r="H3267" s="53"/>
    </row>
    <row r="3268" spans="1:8" x14ac:dyDescent="0.25">
      <c r="A3268" s="53"/>
      <c r="B3268" s="53"/>
      <c r="C3268" s="53"/>
      <c r="D3268" s="53"/>
      <c r="E3268" s="53"/>
      <c r="F3268" s="53"/>
      <c r="G3268" s="53"/>
      <c r="H3268" s="53"/>
    </row>
    <row r="3269" spans="1:8" x14ac:dyDescent="0.25">
      <c r="A3269" s="53"/>
      <c r="B3269" s="53"/>
      <c r="C3269" s="53"/>
      <c r="D3269" s="53"/>
      <c r="E3269" s="53"/>
      <c r="F3269" s="53"/>
      <c r="G3269" s="53"/>
      <c r="H3269" s="53"/>
    </row>
    <row r="3270" spans="1:8" x14ac:dyDescent="0.25">
      <c r="A3270" s="53"/>
      <c r="B3270" s="53"/>
      <c r="C3270" s="53"/>
      <c r="D3270" s="53"/>
      <c r="E3270" s="53"/>
      <c r="F3270" s="53"/>
      <c r="G3270" s="53"/>
      <c r="H3270" s="53"/>
    </row>
    <row r="3271" spans="1:8" x14ac:dyDescent="0.25">
      <c r="A3271" s="53"/>
      <c r="B3271" s="53"/>
      <c r="C3271" s="53"/>
      <c r="D3271" s="53"/>
      <c r="E3271" s="53"/>
      <c r="F3271" s="53"/>
      <c r="G3271" s="53"/>
      <c r="H3271" s="53"/>
    </row>
    <row r="3272" spans="1:8" x14ac:dyDescent="0.25">
      <c r="A3272" s="53"/>
      <c r="B3272" s="53"/>
      <c r="C3272" s="53"/>
      <c r="D3272" s="53"/>
      <c r="E3272" s="53"/>
      <c r="F3272" s="53"/>
      <c r="G3272" s="53"/>
      <c r="H3272" s="53"/>
    </row>
    <row r="3273" spans="1:8" x14ac:dyDescent="0.25">
      <c r="A3273" s="53"/>
      <c r="B3273" s="53"/>
      <c r="C3273" s="53"/>
      <c r="D3273" s="53"/>
      <c r="E3273" s="53"/>
      <c r="F3273" s="53"/>
      <c r="G3273" s="53"/>
      <c r="H3273" s="53"/>
    </row>
    <row r="3274" spans="1:8" x14ac:dyDescent="0.25">
      <c r="A3274" s="53"/>
      <c r="B3274" s="53"/>
      <c r="C3274" s="53"/>
      <c r="D3274" s="53"/>
      <c r="E3274" s="53"/>
      <c r="F3274" s="53"/>
      <c r="G3274" s="53"/>
      <c r="H3274" s="53"/>
    </row>
    <row r="3275" spans="1:8" x14ac:dyDescent="0.25">
      <c r="A3275" s="53"/>
      <c r="B3275" s="53"/>
      <c r="C3275" s="53"/>
      <c r="D3275" s="53"/>
      <c r="E3275" s="53"/>
      <c r="F3275" s="53"/>
      <c r="G3275" s="53"/>
      <c r="H3275" s="53"/>
    </row>
    <row r="3276" spans="1:8" x14ac:dyDescent="0.25">
      <c r="A3276" s="53"/>
      <c r="B3276" s="53"/>
      <c r="C3276" s="53"/>
      <c r="D3276" s="53"/>
      <c r="E3276" s="53"/>
      <c r="F3276" s="53"/>
      <c r="G3276" s="53"/>
      <c r="H3276" s="53"/>
    </row>
    <row r="3277" spans="1:8" x14ac:dyDescent="0.25">
      <c r="A3277" s="53"/>
      <c r="B3277" s="53"/>
      <c r="C3277" s="53"/>
      <c r="D3277" s="53"/>
      <c r="E3277" s="53"/>
      <c r="F3277" s="53"/>
      <c r="G3277" s="53"/>
      <c r="H3277" s="53"/>
    </row>
    <row r="3278" spans="1:8" x14ac:dyDescent="0.25">
      <c r="A3278" s="53"/>
      <c r="B3278" s="53"/>
      <c r="C3278" s="53"/>
      <c r="D3278" s="53"/>
      <c r="E3278" s="53"/>
      <c r="F3278" s="53"/>
      <c r="G3278" s="53"/>
      <c r="H3278" s="53"/>
    </row>
    <row r="3279" spans="1:8" x14ac:dyDescent="0.25">
      <c r="A3279" s="53"/>
      <c r="B3279" s="53"/>
      <c r="C3279" s="53"/>
      <c r="D3279" s="53"/>
      <c r="E3279" s="53"/>
      <c r="F3279" s="53"/>
      <c r="G3279" s="53"/>
      <c r="H3279" s="53"/>
    </row>
    <row r="3280" spans="1:8" x14ac:dyDescent="0.25">
      <c r="A3280" s="53"/>
      <c r="B3280" s="53"/>
      <c r="C3280" s="53"/>
      <c r="D3280" s="53"/>
      <c r="E3280" s="53"/>
      <c r="F3280" s="53"/>
      <c r="G3280" s="53"/>
      <c r="H3280" s="53"/>
    </row>
    <row r="3281" spans="1:8" x14ac:dyDescent="0.25">
      <c r="A3281" s="53"/>
      <c r="B3281" s="53"/>
      <c r="C3281" s="53"/>
      <c r="D3281" s="53"/>
      <c r="E3281" s="53"/>
      <c r="F3281" s="53"/>
      <c r="G3281" s="53"/>
      <c r="H3281" s="53"/>
    </row>
    <row r="3282" spans="1:8" x14ac:dyDescent="0.25">
      <c r="A3282" s="53"/>
      <c r="B3282" s="53"/>
      <c r="C3282" s="53"/>
      <c r="D3282" s="53"/>
      <c r="E3282" s="53"/>
      <c r="F3282" s="53"/>
      <c r="G3282" s="53"/>
      <c r="H3282" s="53"/>
    </row>
    <row r="3283" spans="1:8" x14ac:dyDescent="0.25">
      <c r="A3283" s="53"/>
      <c r="B3283" s="53"/>
      <c r="C3283" s="53"/>
      <c r="D3283" s="53"/>
      <c r="E3283" s="53"/>
      <c r="F3283" s="53"/>
      <c r="G3283" s="53"/>
      <c r="H3283" s="53"/>
    </row>
    <row r="3284" spans="1:8" x14ac:dyDescent="0.25">
      <c r="A3284" s="53"/>
      <c r="B3284" s="53"/>
      <c r="C3284" s="53"/>
      <c r="D3284" s="53"/>
      <c r="E3284" s="53"/>
      <c r="F3284" s="53"/>
      <c r="G3284" s="53"/>
      <c r="H3284" s="53"/>
    </row>
    <row r="3285" spans="1:8" x14ac:dyDescent="0.25">
      <c r="A3285" s="53"/>
      <c r="B3285" s="53"/>
      <c r="C3285" s="53"/>
      <c r="D3285" s="53"/>
      <c r="E3285" s="53"/>
      <c r="F3285" s="53"/>
      <c r="G3285" s="53"/>
      <c r="H3285" s="53"/>
    </row>
    <row r="3286" spans="1:8" x14ac:dyDescent="0.25">
      <c r="A3286" s="53"/>
      <c r="B3286" s="53"/>
      <c r="C3286" s="53"/>
      <c r="D3286" s="53"/>
      <c r="E3286" s="53"/>
      <c r="F3286" s="53"/>
      <c r="G3286" s="53"/>
      <c r="H3286" s="53"/>
    </row>
    <row r="3287" spans="1:8" x14ac:dyDescent="0.25">
      <c r="A3287" s="53"/>
      <c r="B3287" s="53"/>
      <c r="C3287" s="53"/>
      <c r="D3287" s="53"/>
      <c r="E3287" s="53"/>
      <c r="F3287" s="53"/>
      <c r="G3287" s="53"/>
      <c r="H3287" s="53"/>
    </row>
    <row r="3288" spans="1:8" x14ac:dyDescent="0.25">
      <c r="A3288" s="53"/>
      <c r="B3288" s="53"/>
      <c r="C3288" s="53"/>
      <c r="D3288" s="53"/>
      <c r="E3288" s="53"/>
      <c r="F3288" s="53"/>
      <c r="G3288" s="53"/>
      <c r="H3288" s="53"/>
    </row>
    <row r="3289" spans="1:8" x14ac:dyDescent="0.25">
      <c r="A3289" s="53"/>
      <c r="B3289" s="53"/>
      <c r="C3289" s="53"/>
      <c r="D3289" s="53"/>
      <c r="E3289" s="53"/>
      <c r="F3289" s="53"/>
      <c r="G3289" s="53"/>
      <c r="H3289" s="53"/>
    </row>
    <row r="3290" spans="1:8" x14ac:dyDescent="0.25">
      <c r="A3290" s="53"/>
      <c r="B3290" s="53"/>
      <c r="C3290" s="53"/>
      <c r="D3290" s="53"/>
      <c r="E3290" s="53"/>
      <c r="F3290" s="53"/>
      <c r="G3290" s="53"/>
      <c r="H3290" s="53"/>
    </row>
    <row r="3291" spans="1:8" x14ac:dyDescent="0.25">
      <c r="A3291" s="53"/>
      <c r="B3291" s="53"/>
      <c r="C3291" s="53"/>
      <c r="D3291" s="53"/>
      <c r="E3291" s="53"/>
      <c r="F3291" s="53"/>
      <c r="G3291" s="53"/>
      <c r="H3291" s="53"/>
    </row>
    <row r="3292" spans="1:8" x14ac:dyDescent="0.25">
      <c r="A3292" s="53"/>
      <c r="B3292" s="53"/>
      <c r="C3292" s="53"/>
      <c r="D3292" s="53"/>
      <c r="E3292" s="53"/>
      <c r="F3292" s="53"/>
      <c r="G3292" s="53"/>
      <c r="H3292" s="53"/>
    </row>
    <row r="3293" spans="1:8" x14ac:dyDescent="0.25">
      <c r="A3293" s="53"/>
      <c r="B3293" s="53"/>
      <c r="C3293" s="53"/>
      <c r="D3293" s="53"/>
      <c r="E3293" s="53"/>
      <c r="F3293" s="53"/>
      <c r="G3293" s="53"/>
      <c r="H3293" s="53"/>
    </row>
    <row r="3294" spans="1:8" x14ac:dyDescent="0.25">
      <c r="A3294" s="53"/>
      <c r="B3294" s="53"/>
      <c r="C3294" s="53"/>
      <c r="D3294" s="53"/>
      <c r="E3294" s="53"/>
      <c r="F3294" s="53"/>
      <c r="G3294" s="53"/>
      <c r="H3294" s="53"/>
    </row>
    <row r="3295" spans="1:8" x14ac:dyDescent="0.25">
      <c r="A3295" s="53"/>
      <c r="B3295" s="53"/>
      <c r="C3295" s="53"/>
      <c r="D3295" s="53"/>
      <c r="E3295" s="53"/>
      <c r="F3295" s="53"/>
      <c r="G3295" s="53"/>
      <c r="H3295" s="53"/>
    </row>
    <row r="3296" spans="1:8" x14ac:dyDescent="0.25">
      <c r="A3296" s="53"/>
      <c r="B3296" s="53"/>
      <c r="C3296" s="53"/>
      <c r="D3296" s="53"/>
      <c r="E3296" s="53"/>
      <c r="F3296" s="53"/>
      <c r="G3296" s="53"/>
      <c r="H3296" s="53"/>
    </row>
    <row r="3297" spans="1:8" x14ac:dyDescent="0.25">
      <c r="A3297" s="53"/>
      <c r="B3297" s="53"/>
      <c r="C3297" s="53"/>
      <c r="D3297" s="53"/>
      <c r="E3297" s="53"/>
      <c r="F3297" s="53"/>
      <c r="G3297" s="53"/>
      <c r="H3297" s="53"/>
    </row>
    <row r="3298" spans="1:8" x14ac:dyDescent="0.25">
      <c r="A3298" s="53"/>
      <c r="B3298" s="53"/>
      <c r="C3298" s="53"/>
      <c r="D3298" s="53"/>
      <c r="E3298" s="53"/>
      <c r="F3298" s="53"/>
      <c r="G3298" s="53"/>
      <c r="H3298" s="53"/>
    </row>
    <row r="3299" spans="1:8" x14ac:dyDescent="0.25">
      <c r="A3299" s="53"/>
      <c r="B3299" s="53"/>
      <c r="C3299" s="53"/>
      <c r="D3299" s="53"/>
      <c r="E3299" s="53"/>
      <c r="F3299" s="53"/>
      <c r="G3299" s="53"/>
      <c r="H3299" s="53"/>
    </row>
    <row r="3300" spans="1:8" x14ac:dyDescent="0.25">
      <c r="A3300" s="53"/>
      <c r="B3300" s="53"/>
      <c r="C3300" s="53"/>
      <c r="D3300" s="53"/>
      <c r="E3300" s="53"/>
      <c r="F3300" s="53"/>
      <c r="G3300" s="53"/>
      <c r="H3300" s="53"/>
    </row>
    <row r="3301" spans="1:8" x14ac:dyDescent="0.25">
      <c r="A3301" s="53"/>
      <c r="B3301" s="53"/>
      <c r="C3301" s="53"/>
      <c r="D3301" s="53"/>
      <c r="E3301" s="53"/>
      <c r="F3301" s="53"/>
      <c r="G3301" s="53"/>
      <c r="H3301" s="53"/>
    </row>
    <row r="3302" spans="1:8" x14ac:dyDescent="0.25">
      <c r="A3302" s="53"/>
      <c r="B3302" s="53"/>
      <c r="C3302" s="53"/>
      <c r="D3302" s="53"/>
      <c r="E3302" s="53"/>
      <c r="F3302" s="53"/>
      <c r="G3302" s="53"/>
      <c r="H3302" s="53"/>
    </row>
    <row r="3303" spans="1:8" x14ac:dyDescent="0.25">
      <c r="A3303" s="53"/>
      <c r="B3303" s="53"/>
      <c r="C3303" s="53"/>
      <c r="D3303" s="53"/>
      <c r="E3303" s="53"/>
      <c r="F3303" s="53"/>
      <c r="G3303" s="53"/>
      <c r="H3303" s="53"/>
    </row>
    <row r="3304" spans="1:8" x14ac:dyDescent="0.25">
      <c r="A3304" s="53"/>
      <c r="B3304" s="53"/>
      <c r="C3304" s="53"/>
      <c r="D3304" s="53"/>
      <c r="E3304" s="53"/>
      <c r="F3304" s="53"/>
      <c r="G3304" s="53"/>
      <c r="H3304" s="53"/>
    </row>
    <row r="3305" spans="1:8" x14ac:dyDescent="0.25">
      <c r="A3305" s="53"/>
      <c r="B3305" s="53"/>
      <c r="C3305" s="53"/>
      <c r="D3305" s="53"/>
      <c r="E3305" s="53"/>
      <c r="F3305" s="53"/>
      <c r="G3305" s="53"/>
      <c r="H3305" s="53"/>
    </row>
    <row r="3306" spans="1:8" x14ac:dyDescent="0.25">
      <c r="A3306" s="53"/>
      <c r="B3306" s="53"/>
      <c r="C3306" s="53"/>
      <c r="D3306" s="53"/>
      <c r="E3306" s="53"/>
      <c r="F3306" s="53"/>
      <c r="G3306" s="53"/>
      <c r="H3306" s="53"/>
    </row>
    <row r="3307" spans="1:8" x14ac:dyDescent="0.25">
      <c r="A3307" s="53"/>
      <c r="B3307" s="53"/>
      <c r="C3307" s="53"/>
      <c r="D3307" s="53"/>
      <c r="E3307" s="53"/>
      <c r="F3307" s="53"/>
      <c r="G3307" s="53"/>
      <c r="H3307" s="53"/>
    </row>
    <row r="3308" spans="1:8" x14ac:dyDescent="0.25">
      <c r="A3308" s="53"/>
      <c r="B3308" s="53"/>
      <c r="C3308" s="53"/>
      <c r="D3308" s="53"/>
      <c r="E3308" s="53"/>
      <c r="F3308" s="53"/>
      <c r="G3308" s="53"/>
      <c r="H3308" s="53"/>
    </row>
    <row r="3309" spans="1:8" x14ac:dyDescent="0.25">
      <c r="A3309" s="53"/>
      <c r="B3309" s="53"/>
      <c r="C3309" s="53"/>
      <c r="D3309" s="53"/>
      <c r="E3309" s="53"/>
      <c r="F3309" s="53"/>
      <c r="G3309" s="53"/>
      <c r="H3309" s="53"/>
    </row>
    <row r="3310" spans="1:8" x14ac:dyDescent="0.25">
      <c r="A3310" s="53"/>
      <c r="B3310" s="53"/>
      <c r="C3310" s="53"/>
      <c r="D3310" s="53"/>
      <c r="E3310" s="53"/>
      <c r="F3310" s="53"/>
      <c r="G3310" s="53"/>
      <c r="H3310" s="53"/>
    </row>
    <row r="3311" spans="1:8" x14ac:dyDescent="0.25">
      <c r="A3311" s="53"/>
      <c r="B3311" s="53"/>
      <c r="C3311" s="53"/>
      <c r="D3311" s="53"/>
      <c r="E3311" s="53"/>
      <c r="F3311" s="53"/>
      <c r="G3311" s="53"/>
      <c r="H3311" s="53"/>
    </row>
    <row r="3312" spans="1:8" x14ac:dyDescent="0.25">
      <c r="A3312" s="53"/>
      <c r="B3312" s="53"/>
      <c r="C3312" s="53"/>
      <c r="D3312" s="53"/>
      <c r="E3312" s="53"/>
      <c r="F3312" s="53"/>
      <c r="G3312" s="53"/>
      <c r="H3312" s="53"/>
    </row>
    <row r="3313" spans="1:8" x14ac:dyDescent="0.25">
      <c r="A3313" s="53"/>
      <c r="B3313" s="53"/>
      <c r="C3313" s="53"/>
      <c r="D3313" s="53"/>
      <c r="E3313" s="53"/>
      <c r="F3313" s="53"/>
      <c r="G3313" s="53"/>
      <c r="H3313" s="53"/>
    </row>
    <row r="3314" spans="1:8" x14ac:dyDescent="0.25">
      <c r="A3314" s="53"/>
      <c r="B3314" s="53"/>
      <c r="C3314" s="53"/>
      <c r="D3314" s="53"/>
      <c r="E3314" s="53"/>
      <c r="F3314" s="53"/>
      <c r="G3314" s="53"/>
      <c r="H3314" s="53"/>
    </row>
    <row r="3315" spans="1:8" x14ac:dyDescent="0.25">
      <c r="A3315" s="53"/>
      <c r="B3315" s="53"/>
      <c r="C3315" s="53"/>
      <c r="D3315" s="53"/>
      <c r="E3315" s="53"/>
      <c r="F3315" s="53"/>
      <c r="G3315" s="53"/>
      <c r="H3315" s="53"/>
    </row>
    <row r="3316" spans="1:8" x14ac:dyDescent="0.25">
      <c r="A3316" s="53"/>
      <c r="B3316" s="53"/>
      <c r="C3316" s="53"/>
      <c r="D3316" s="53"/>
      <c r="E3316" s="53"/>
      <c r="F3316" s="53"/>
      <c r="G3316" s="53"/>
      <c r="H3316" s="53"/>
    </row>
    <row r="3317" spans="1:8" x14ac:dyDescent="0.25">
      <c r="A3317" s="53"/>
      <c r="B3317" s="53"/>
      <c r="C3317" s="53"/>
      <c r="D3317" s="53"/>
      <c r="E3317" s="53"/>
      <c r="F3317" s="53"/>
      <c r="G3317" s="53"/>
      <c r="H3317" s="53"/>
    </row>
    <row r="3318" spans="1:8" x14ac:dyDescent="0.25">
      <c r="A3318" s="53"/>
      <c r="B3318" s="53"/>
      <c r="C3318" s="53"/>
      <c r="D3318" s="53"/>
      <c r="E3318" s="53"/>
      <c r="F3318" s="53"/>
      <c r="G3318" s="53"/>
      <c r="H3318" s="53"/>
    </row>
    <row r="3319" spans="1:8" x14ac:dyDescent="0.25">
      <c r="A3319" s="53"/>
      <c r="B3319" s="53"/>
      <c r="C3319" s="53"/>
      <c r="D3319" s="53"/>
      <c r="E3319" s="53"/>
      <c r="F3319" s="53"/>
      <c r="G3319" s="53"/>
      <c r="H3319" s="53"/>
    </row>
    <row r="3320" spans="1:8" x14ac:dyDescent="0.25">
      <c r="A3320" s="53"/>
      <c r="B3320" s="53"/>
      <c r="C3320" s="53"/>
      <c r="D3320" s="53"/>
      <c r="E3320" s="53"/>
      <c r="F3320" s="53"/>
      <c r="G3320" s="53"/>
      <c r="H3320" s="53"/>
    </row>
    <row r="3321" spans="1:8" x14ac:dyDescent="0.25">
      <c r="A3321" s="53"/>
      <c r="B3321" s="53"/>
      <c r="C3321" s="53"/>
      <c r="D3321" s="53"/>
      <c r="E3321" s="53"/>
      <c r="F3321" s="53"/>
      <c r="G3321" s="53"/>
      <c r="H3321" s="53"/>
    </row>
    <row r="3322" spans="1:8" x14ac:dyDescent="0.25">
      <c r="A3322" s="53"/>
      <c r="B3322" s="53"/>
      <c r="C3322" s="53"/>
      <c r="D3322" s="53"/>
      <c r="E3322" s="53"/>
      <c r="F3322" s="53"/>
      <c r="G3322" s="53"/>
      <c r="H3322" s="53"/>
    </row>
    <row r="3323" spans="1:8" x14ac:dyDescent="0.25">
      <c r="A3323" s="53"/>
      <c r="B3323" s="53"/>
      <c r="C3323" s="53"/>
      <c r="D3323" s="53"/>
      <c r="E3323" s="53"/>
      <c r="F3323" s="53"/>
      <c r="G3323" s="53"/>
      <c r="H3323" s="53"/>
    </row>
    <row r="3324" spans="1:8" x14ac:dyDescent="0.25">
      <c r="A3324" s="53"/>
      <c r="B3324" s="53"/>
      <c r="C3324" s="53"/>
      <c r="D3324" s="53"/>
      <c r="E3324" s="53"/>
      <c r="F3324" s="53"/>
      <c r="G3324" s="53"/>
      <c r="H3324" s="53"/>
    </row>
    <row r="3325" spans="1:8" x14ac:dyDescent="0.25">
      <c r="A3325" s="53"/>
      <c r="B3325" s="53"/>
      <c r="C3325" s="53"/>
      <c r="D3325" s="53"/>
      <c r="E3325" s="53"/>
      <c r="F3325" s="53"/>
      <c r="G3325" s="53"/>
      <c r="H3325" s="53"/>
    </row>
    <row r="3326" spans="1:8" x14ac:dyDescent="0.25">
      <c r="A3326" s="53"/>
      <c r="B3326" s="53"/>
      <c r="C3326" s="53"/>
      <c r="D3326" s="53"/>
      <c r="E3326" s="53"/>
      <c r="F3326" s="53"/>
      <c r="G3326" s="53"/>
      <c r="H3326" s="53"/>
    </row>
    <row r="3327" spans="1:8" x14ac:dyDescent="0.25">
      <c r="A3327" s="53"/>
      <c r="B3327" s="53"/>
      <c r="C3327" s="53"/>
      <c r="D3327" s="53"/>
      <c r="E3327" s="53"/>
      <c r="F3327" s="53"/>
      <c r="G3327" s="53"/>
      <c r="H3327" s="53"/>
    </row>
    <row r="3328" spans="1:8" x14ac:dyDescent="0.25">
      <c r="A3328" s="53"/>
      <c r="B3328" s="53"/>
      <c r="C3328" s="53"/>
      <c r="D3328" s="53"/>
      <c r="E3328" s="53"/>
      <c r="F3328" s="53"/>
      <c r="G3328" s="53"/>
      <c r="H3328" s="53"/>
    </row>
    <row r="3329" spans="1:8" x14ac:dyDescent="0.25">
      <c r="A3329" s="53"/>
      <c r="B3329" s="53"/>
      <c r="C3329" s="53"/>
      <c r="D3329" s="53"/>
      <c r="E3329" s="53"/>
      <c r="F3329" s="53"/>
      <c r="G3329" s="53"/>
      <c r="H3329" s="53"/>
    </row>
    <row r="3330" spans="1:8" x14ac:dyDescent="0.25">
      <c r="A3330" s="53"/>
      <c r="B3330" s="53"/>
      <c r="C3330" s="53"/>
      <c r="D3330" s="53"/>
      <c r="E3330" s="53"/>
      <c r="F3330" s="53"/>
      <c r="G3330" s="53"/>
      <c r="H3330" s="53"/>
    </row>
    <row r="3331" spans="1:8" x14ac:dyDescent="0.25">
      <c r="A3331" s="53"/>
      <c r="B3331" s="53"/>
      <c r="C3331" s="53"/>
      <c r="D3331" s="53"/>
      <c r="E3331" s="53"/>
      <c r="F3331" s="53"/>
      <c r="G3331" s="53"/>
      <c r="H3331" s="53"/>
    </row>
    <row r="3332" spans="1:8" x14ac:dyDescent="0.25">
      <c r="A3332" s="53"/>
      <c r="B3332" s="53"/>
      <c r="C3332" s="53"/>
      <c r="D3332" s="53"/>
      <c r="E3332" s="53"/>
      <c r="F3332" s="53"/>
      <c r="G3332" s="53"/>
      <c r="H3332" s="53"/>
    </row>
    <row r="3333" spans="1:8" x14ac:dyDescent="0.25">
      <c r="A3333" s="53"/>
      <c r="B3333" s="53"/>
      <c r="C3333" s="53"/>
      <c r="D3333" s="53"/>
      <c r="E3333" s="53"/>
      <c r="F3333" s="53"/>
      <c r="G3333" s="53"/>
      <c r="H3333" s="53"/>
    </row>
    <row r="3334" spans="1:8" x14ac:dyDescent="0.25">
      <c r="A3334" s="53"/>
      <c r="B3334" s="53"/>
      <c r="C3334" s="53"/>
      <c r="D3334" s="53"/>
      <c r="E3334" s="53"/>
      <c r="F3334" s="53"/>
      <c r="G3334" s="53"/>
      <c r="H3334" s="53"/>
    </row>
    <row r="3335" spans="1:8" x14ac:dyDescent="0.25">
      <c r="A3335" s="53"/>
      <c r="B3335" s="53"/>
      <c r="C3335" s="53"/>
      <c r="D3335" s="53"/>
      <c r="E3335" s="53"/>
      <c r="F3335" s="53"/>
      <c r="G3335" s="53"/>
      <c r="H3335" s="53"/>
    </row>
    <row r="3336" spans="1:8" x14ac:dyDescent="0.25">
      <c r="A3336" s="53"/>
      <c r="B3336" s="53"/>
      <c r="C3336" s="53"/>
      <c r="D3336" s="53"/>
      <c r="E3336" s="53"/>
      <c r="F3336" s="53"/>
      <c r="G3336" s="53"/>
      <c r="H3336" s="53"/>
    </row>
    <row r="3337" spans="1:8" x14ac:dyDescent="0.25">
      <c r="A3337" s="53"/>
      <c r="B3337" s="53"/>
      <c r="C3337" s="53"/>
      <c r="D3337" s="53"/>
      <c r="E3337" s="53"/>
      <c r="F3337" s="53"/>
      <c r="G3337" s="53"/>
      <c r="H3337" s="53"/>
    </row>
    <row r="3338" spans="1:8" x14ac:dyDescent="0.25">
      <c r="A3338" s="53"/>
      <c r="B3338" s="53"/>
      <c r="C3338" s="53"/>
      <c r="D3338" s="53"/>
      <c r="E3338" s="53"/>
      <c r="F3338" s="53"/>
      <c r="G3338" s="53"/>
      <c r="H3338" s="53"/>
    </row>
    <row r="3339" spans="1:8" x14ac:dyDescent="0.25">
      <c r="A3339" s="53"/>
      <c r="B3339" s="53"/>
      <c r="C3339" s="53"/>
      <c r="D3339" s="53"/>
      <c r="E3339" s="53"/>
      <c r="F3339" s="53"/>
      <c r="G3339" s="53"/>
      <c r="H3339" s="53"/>
    </row>
    <row r="3340" spans="1:8" x14ac:dyDescent="0.25">
      <c r="A3340" s="53"/>
      <c r="B3340" s="53"/>
      <c r="C3340" s="53"/>
      <c r="D3340" s="53"/>
      <c r="E3340" s="53"/>
      <c r="F3340" s="53"/>
      <c r="G3340" s="53"/>
      <c r="H3340" s="53"/>
    </row>
    <row r="3341" spans="1:8" x14ac:dyDescent="0.25">
      <c r="A3341" s="53"/>
      <c r="B3341" s="53"/>
      <c r="C3341" s="53"/>
      <c r="D3341" s="53"/>
      <c r="E3341" s="53"/>
      <c r="F3341" s="53"/>
      <c r="G3341" s="53"/>
      <c r="H3341" s="53"/>
    </row>
    <row r="3342" spans="1:8" x14ac:dyDescent="0.25">
      <c r="A3342" s="53"/>
      <c r="B3342" s="53"/>
      <c r="C3342" s="53"/>
      <c r="D3342" s="53"/>
      <c r="E3342" s="53"/>
      <c r="F3342" s="53"/>
      <c r="G3342" s="53"/>
      <c r="H3342" s="53"/>
    </row>
    <row r="3343" spans="1:8" x14ac:dyDescent="0.25">
      <c r="A3343" s="53"/>
      <c r="B3343" s="53"/>
      <c r="C3343" s="53"/>
      <c r="D3343" s="53"/>
      <c r="E3343" s="53"/>
      <c r="F3343" s="53"/>
      <c r="G3343" s="53"/>
      <c r="H3343" s="53"/>
    </row>
    <row r="3344" spans="1:8" x14ac:dyDescent="0.25">
      <c r="A3344" s="53"/>
      <c r="B3344" s="53"/>
      <c r="C3344" s="53"/>
      <c r="D3344" s="53"/>
      <c r="E3344" s="53"/>
      <c r="F3344" s="53"/>
      <c r="G3344" s="53"/>
      <c r="H3344" s="53"/>
    </row>
    <row r="3345" spans="1:8" x14ac:dyDescent="0.25">
      <c r="A3345" s="53"/>
      <c r="B3345" s="53"/>
      <c r="C3345" s="53"/>
      <c r="D3345" s="53"/>
      <c r="E3345" s="53"/>
      <c r="F3345" s="53"/>
      <c r="G3345" s="53"/>
      <c r="H3345" s="53"/>
    </row>
    <row r="3346" spans="1:8" x14ac:dyDescent="0.25">
      <c r="A3346" s="53"/>
      <c r="B3346" s="53"/>
      <c r="C3346" s="53"/>
      <c r="D3346" s="53"/>
      <c r="E3346" s="53"/>
      <c r="F3346" s="53"/>
      <c r="G3346" s="53"/>
      <c r="H3346" s="53"/>
    </row>
    <row r="3347" spans="1:8" x14ac:dyDescent="0.25">
      <c r="A3347" s="53"/>
      <c r="B3347" s="53"/>
      <c r="C3347" s="53"/>
      <c r="D3347" s="53"/>
      <c r="E3347" s="53"/>
      <c r="F3347" s="53"/>
      <c r="G3347" s="53"/>
      <c r="H3347" s="53"/>
    </row>
    <row r="3348" spans="1:8" x14ac:dyDescent="0.25">
      <c r="A3348" s="53"/>
      <c r="B3348" s="53"/>
      <c r="C3348" s="53"/>
      <c r="D3348" s="53"/>
      <c r="E3348" s="53"/>
      <c r="F3348" s="53"/>
      <c r="G3348" s="53"/>
      <c r="H3348" s="53"/>
    </row>
    <row r="3349" spans="1:8" x14ac:dyDescent="0.25">
      <c r="A3349" s="53"/>
      <c r="B3349" s="53"/>
      <c r="C3349" s="53"/>
      <c r="D3349" s="53"/>
      <c r="E3349" s="53"/>
      <c r="F3349" s="53"/>
      <c r="G3349" s="53"/>
      <c r="H3349" s="53"/>
    </row>
    <row r="3350" spans="1:8" x14ac:dyDescent="0.25">
      <c r="A3350" s="53"/>
      <c r="B3350" s="53"/>
      <c r="C3350" s="53"/>
      <c r="D3350" s="53"/>
      <c r="E3350" s="53"/>
      <c r="F3350" s="53"/>
      <c r="G3350" s="53"/>
      <c r="H3350" s="53"/>
    </row>
    <row r="3351" spans="1:8" x14ac:dyDescent="0.25">
      <c r="A3351" s="53"/>
      <c r="B3351" s="53"/>
      <c r="C3351" s="53"/>
      <c r="D3351" s="53"/>
      <c r="E3351" s="53"/>
      <c r="F3351" s="53"/>
      <c r="G3351" s="53"/>
      <c r="H3351" s="53"/>
    </row>
    <row r="3352" spans="1:8" x14ac:dyDescent="0.25">
      <c r="A3352" s="53"/>
      <c r="B3352" s="53"/>
      <c r="C3352" s="53"/>
      <c r="D3352" s="53"/>
      <c r="E3352" s="53"/>
      <c r="F3352" s="53"/>
      <c r="G3352" s="53"/>
      <c r="H3352" s="53"/>
    </row>
    <row r="3353" spans="1:8" x14ac:dyDescent="0.25">
      <c r="A3353" s="53"/>
      <c r="B3353" s="53"/>
      <c r="C3353" s="53"/>
      <c r="D3353" s="53"/>
      <c r="E3353" s="53"/>
      <c r="F3353" s="53"/>
      <c r="G3353" s="53"/>
      <c r="H3353" s="53"/>
    </row>
    <row r="3354" spans="1:8" x14ac:dyDescent="0.25">
      <c r="A3354" s="53"/>
      <c r="B3354" s="53"/>
      <c r="C3354" s="53"/>
      <c r="D3354" s="53"/>
      <c r="E3354" s="53"/>
      <c r="F3354" s="53"/>
      <c r="G3354" s="53"/>
      <c r="H3354" s="53"/>
    </row>
    <row r="3355" spans="1:8" x14ac:dyDescent="0.25">
      <c r="A3355" s="53"/>
      <c r="B3355" s="53"/>
      <c r="C3355" s="53"/>
      <c r="D3355" s="53"/>
      <c r="E3355" s="53"/>
      <c r="F3355" s="53"/>
      <c r="G3355" s="53"/>
      <c r="H3355" s="53"/>
    </row>
    <row r="3356" spans="1:8" x14ac:dyDescent="0.25">
      <c r="A3356" s="53"/>
      <c r="B3356" s="53"/>
      <c r="C3356" s="53"/>
      <c r="D3356" s="53"/>
      <c r="E3356" s="53"/>
      <c r="F3356" s="53"/>
      <c r="G3356" s="53"/>
      <c r="H3356" s="53"/>
    </row>
    <row r="3357" spans="1:8" x14ac:dyDescent="0.25">
      <c r="A3357" s="53"/>
      <c r="B3357" s="53"/>
      <c r="C3357" s="53"/>
      <c r="D3357" s="53"/>
      <c r="E3357" s="53"/>
      <c r="F3357" s="53"/>
      <c r="G3357" s="53"/>
      <c r="H3357" s="53"/>
    </row>
    <row r="3358" spans="1:8" x14ac:dyDescent="0.25">
      <c r="A3358" s="53"/>
      <c r="B3358" s="53"/>
      <c r="C3358" s="53"/>
      <c r="D3358" s="53"/>
      <c r="E3358" s="53"/>
      <c r="F3358" s="53"/>
      <c r="G3358" s="53"/>
      <c r="H3358" s="53"/>
    </row>
    <row r="3359" spans="1:8" x14ac:dyDescent="0.25">
      <c r="A3359" s="53"/>
      <c r="B3359" s="53"/>
      <c r="C3359" s="53"/>
      <c r="D3359" s="53"/>
      <c r="E3359" s="53"/>
      <c r="F3359" s="53"/>
      <c r="G3359" s="53"/>
      <c r="H3359" s="53"/>
    </row>
    <row r="3360" spans="1:8" x14ac:dyDescent="0.25">
      <c r="A3360" s="53"/>
      <c r="B3360" s="53"/>
      <c r="C3360" s="53"/>
      <c r="D3360" s="53"/>
      <c r="E3360" s="53"/>
      <c r="F3360" s="53"/>
      <c r="G3360" s="53"/>
      <c r="H3360" s="53"/>
    </row>
    <row r="3361" spans="1:8" x14ac:dyDescent="0.25">
      <c r="A3361" s="53"/>
      <c r="B3361" s="53"/>
      <c r="C3361" s="53"/>
      <c r="D3361" s="53"/>
      <c r="E3361" s="53"/>
      <c r="F3361" s="53"/>
      <c r="G3361" s="53"/>
      <c r="H3361" s="53"/>
    </row>
    <row r="3362" spans="1:8" x14ac:dyDescent="0.25">
      <c r="A3362" s="53"/>
      <c r="B3362" s="53"/>
      <c r="C3362" s="53"/>
      <c r="D3362" s="53"/>
      <c r="E3362" s="53"/>
      <c r="F3362" s="53"/>
      <c r="G3362" s="53"/>
      <c r="H3362" s="53"/>
    </row>
    <row r="3363" spans="1:8" x14ac:dyDescent="0.25">
      <c r="A3363" s="53"/>
      <c r="B3363" s="53"/>
      <c r="C3363" s="53"/>
      <c r="D3363" s="53"/>
      <c r="E3363" s="53"/>
      <c r="F3363" s="53"/>
      <c r="G3363" s="53"/>
      <c r="H3363" s="53"/>
    </row>
    <row r="3364" spans="1:8" x14ac:dyDescent="0.25">
      <c r="A3364" s="53"/>
      <c r="B3364" s="53"/>
      <c r="C3364" s="53"/>
      <c r="D3364" s="53"/>
      <c r="E3364" s="53"/>
      <c r="F3364" s="53"/>
      <c r="G3364" s="53"/>
      <c r="H3364" s="53"/>
    </row>
    <row r="3365" spans="1:8" x14ac:dyDescent="0.25">
      <c r="A3365" s="53"/>
      <c r="B3365" s="53"/>
      <c r="C3365" s="53"/>
      <c r="D3365" s="53"/>
      <c r="E3365" s="53"/>
      <c r="F3365" s="53"/>
      <c r="G3365" s="53"/>
      <c r="H3365" s="53"/>
    </row>
    <row r="3366" spans="1:8" x14ac:dyDescent="0.25">
      <c r="A3366" s="53"/>
      <c r="B3366" s="53"/>
      <c r="C3366" s="53"/>
      <c r="D3366" s="53"/>
      <c r="E3366" s="53"/>
      <c r="F3366" s="53"/>
      <c r="G3366" s="53"/>
      <c r="H3366" s="53"/>
    </row>
    <row r="3367" spans="1:8" x14ac:dyDescent="0.25">
      <c r="A3367" s="53"/>
      <c r="B3367" s="53"/>
      <c r="C3367" s="53"/>
      <c r="D3367" s="53"/>
      <c r="E3367" s="53"/>
      <c r="F3367" s="53"/>
      <c r="G3367" s="53"/>
      <c r="H3367" s="53"/>
    </row>
    <row r="3368" spans="1:8" x14ac:dyDescent="0.25">
      <c r="A3368" s="53"/>
      <c r="B3368" s="53"/>
      <c r="C3368" s="53"/>
      <c r="D3368" s="53"/>
      <c r="E3368" s="53"/>
      <c r="F3368" s="53"/>
      <c r="G3368" s="53"/>
      <c r="H3368" s="53"/>
    </row>
    <row r="3369" spans="1:8" x14ac:dyDescent="0.25">
      <c r="A3369" s="53"/>
      <c r="B3369" s="53"/>
      <c r="C3369" s="53"/>
      <c r="D3369" s="53"/>
      <c r="E3369" s="53"/>
      <c r="F3369" s="53"/>
      <c r="G3369" s="53"/>
      <c r="H3369" s="53"/>
    </row>
    <row r="3370" spans="1:8" x14ac:dyDescent="0.25">
      <c r="A3370" s="53"/>
      <c r="B3370" s="53"/>
      <c r="C3370" s="53"/>
      <c r="D3370" s="53"/>
      <c r="E3370" s="53"/>
      <c r="F3370" s="53"/>
      <c r="G3370" s="53"/>
      <c r="H3370" s="53"/>
    </row>
    <row r="3371" spans="1:8" x14ac:dyDescent="0.25">
      <c r="A3371" s="53"/>
      <c r="B3371" s="53"/>
      <c r="C3371" s="53"/>
      <c r="D3371" s="53"/>
      <c r="E3371" s="53"/>
      <c r="F3371" s="53"/>
      <c r="G3371" s="53"/>
      <c r="H3371" s="53"/>
    </row>
    <row r="3372" spans="1:8" x14ac:dyDescent="0.25">
      <c r="A3372" s="53"/>
      <c r="B3372" s="53"/>
      <c r="C3372" s="53"/>
      <c r="D3372" s="53"/>
      <c r="E3372" s="53"/>
      <c r="F3372" s="53"/>
      <c r="G3372" s="53"/>
      <c r="H3372" s="53"/>
    </row>
    <row r="3373" spans="1:8" x14ac:dyDescent="0.25">
      <c r="A3373" s="53"/>
      <c r="B3373" s="53"/>
      <c r="C3373" s="53"/>
      <c r="D3373" s="53"/>
      <c r="E3373" s="53"/>
      <c r="F3373" s="53"/>
      <c r="G3373" s="53"/>
      <c r="H3373" s="53"/>
    </row>
    <row r="3374" spans="1:8" x14ac:dyDescent="0.25">
      <c r="A3374" s="53"/>
      <c r="B3374" s="53"/>
      <c r="C3374" s="53"/>
      <c r="D3374" s="53"/>
      <c r="E3374" s="53"/>
      <c r="F3374" s="53"/>
      <c r="G3374" s="53"/>
      <c r="H3374" s="53"/>
    </row>
    <row r="3375" spans="1:8" x14ac:dyDescent="0.25">
      <c r="A3375" s="53"/>
      <c r="B3375" s="53"/>
      <c r="C3375" s="53"/>
      <c r="D3375" s="53"/>
      <c r="E3375" s="53"/>
      <c r="F3375" s="53"/>
      <c r="G3375" s="53"/>
      <c r="H3375" s="53"/>
    </row>
    <row r="3376" spans="1:8" x14ac:dyDescent="0.25">
      <c r="A3376" s="53"/>
      <c r="B3376" s="53"/>
      <c r="C3376" s="53"/>
      <c r="D3376" s="53"/>
      <c r="E3376" s="53"/>
      <c r="F3376" s="53"/>
      <c r="G3376" s="53"/>
      <c r="H3376" s="53"/>
    </row>
    <row r="3377" spans="1:8" x14ac:dyDescent="0.25">
      <c r="A3377" s="53"/>
      <c r="B3377" s="53"/>
      <c r="C3377" s="53"/>
      <c r="D3377" s="53"/>
      <c r="E3377" s="53"/>
      <c r="F3377" s="53"/>
      <c r="G3377" s="53"/>
      <c r="H3377" s="53"/>
    </row>
    <row r="3378" spans="1:8" x14ac:dyDescent="0.25">
      <c r="A3378" s="53"/>
      <c r="B3378" s="53"/>
      <c r="C3378" s="53"/>
      <c r="D3378" s="53"/>
      <c r="E3378" s="53"/>
      <c r="F3378" s="53"/>
      <c r="G3378" s="53"/>
      <c r="H3378" s="53"/>
    </row>
    <row r="3379" spans="1:8" x14ac:dyDescent="0.25">
      <c r="A3379" s="53"/>
      <c r="B3379" s="53"/>
      <c r="C3379" s="53"/>
      <c r="D3379" s="53"/>
      <c r="E3379" s="53"/>
      <c r="F3379" s="53"/>
      <c r="G3379" s="53"/>
      <c r="H3379" s="53"/>
    </row>
    <row r="3380" spans="1:8" x14ac:dyDescent="0.25">
      <c r="A3380" s="53"/>
      <c r="B3380" s="53"/>
      <c r="C3380" s="53"/>
      <c r="D3380" s="53"/>
      <c r="E3380" s="53"/>
      <c r="F3380" s="53"/>
      <c r="G3380" s="53"/>
      <c r="H3380" s="53"/>
    </row>
    <row r="3381" spans="1:8" x14ac:dyDescent="0.25">
      <c r="A3381" s="53"/>
      <c r="B3381" s="53"/>
      <c r="C3381" s="53"/>
      <c r="D3381" s="53"/>
      <c r="E3381" s="53"/>
      <c r="F3381" s="53"/>
      <c r="G3381" s="53"/>
      <c r="H3381" s="53"/>
    </row>
    <row r="3382" spans="1:8" x14ac:dyDescent="0.25">
      <c r="A3382" s="53"/>
      <c r="B3382" s="53"/>
      <c r="C3382" s="53"/>
      <c r="D3382" s="53"/>
      <c r="E3382" s="53"/>
      <c r="F3382" s="53"/>
      <c r="G3382" s="53"/>
      <c r="H3382" s="53"/>
    </row>
    <row r="3383" spans="1:8" x14ac:dyDescent="0.25">
      <c r="A3383" s="53"/>
      <c r="B3383" s="53"/>
      <c r="C3383" s="53"/>
      <c r="D3383" s="53"/>
      <c r="E3383" s="53"/>
      <c r="F3383" s="53"/>
      <c r="G3383" s="53"/>
      <c r="H3383" s="53"/>
    </row>
    <row r="3384" spans="1:8" x14ac:dyDescent="0.25">
      <c r="A3384" s="53"/>
      <c r="B3384" s="53"/>
      <c r="C3384" s="53"/>
      <c r="D3384" s="53"/>
      <c r="E3384" s="53"/>
      <c r="F3384" s="53"/>
      <c r="G3384" s="53"/>
      <c r="H3384" s="53"/>
    </row>
    <row r="3385" spans="1:8" x14ac:dyDescent="0.25">
      <c r="A3385" s="53"/>
      <c r="B3385" s="53"/>
      <c r="C3385" s="53"/>
      <c r="D3385" s="53"/>
      <c r="E3385" s="53"/>
      <c r="F3385" s="53"/>
      <c r="G3385" s="53"/>
      <c r="H3385" s="53"/>
    </row>
    <row r="3386" spans="1:8" x14ac:dyDescent="0.25">
      <c r="A3386" s="53"/>
      <c r="B3386" s="53"/>
      <c r="C3386" s="53"/>
      <c r="D3386" s="53"/>
      <c r="E3386" s="53"/>
      <c r="F3386" s="53"/>
      <c r="G3386" s="53"/>
      <c r="H3386" s="53"/>
    </row>
    <row r="3387" spans="1:8" x14ac:dyDescent="0.25">
      <c r="A3387" s="53"/>
      <c r="B3387" s="53"/>
      <c r="C3387" s="53"/>
      <c r="D3387" s="53"/>
      <c r="E3387" s="53"/>
      <c r="F3387" s="53"/>
      <c r="G3387" s="53"/>
      <c r="H3387" s="53"/>
    </row>
    <row r="3388" spans="1:8" x14ac:dyDescent="0.25">
      <c r="A3388" s="53"/>
      <c r="B3388" s="53"/>
      <c r="C3388" s="53"/>
      <c r="D3388" s="53"/>
      <c r="E3388" s="53"/>
      <c r="F3388" s="53"/>
      <c r="G3388" s="53"/>
      <c r="H3388" s="53"/>
    </row>
    <row r="3389" spans="1:8" x14ac:dyDescent="0.25">
      <c r="A3389" s="53"/>
      <c r="B3389" s="53"/>
      <c r="C3389" s="53"/>
      <c r="D3389" s="53"/>
      <c r="E3389" s="53"/>
      <c r="F3389" s="53"/>
      <c r="G3389" s="53"/>
      <c r="H3389" s="53"/>
    </row>
    <row r="3390" spans="1:8" x14ac:dyDescent="0.25">
      <c r="A3390" s="53"/>
      <c r="B3390" s="53"/>
      <c r="C3390" s="53"/>
      <c r="D3390" s="53"/>
      <c r="E3390" s="53"/>
      <c r="F3390" s="53"/>
      <c r="G3390" s="53"/>
      <c r="H3390" s="53"/>
    </row>
    <row r="3391" spans="1:8" x14ac:dyDescent="0.25">
      <c r="A3391" s="53"/>
      <c r="B3391" s="53"/>
      <c r="C3391" s="53"/>
      <c r="D3391" s="53"/>
      <c r="E3391" s="53"/>
      <c r="F3391" s="53"/>
      <c r="G3391" s="53"/>
      <c r="H3391" s="53"/>
    </row>
    <row r="3392" spans="1:8" x14ac:dyDescent="0.25">
      <c r="A3392" s="53"/>
      <c r="B3392" s="53"/>
      <c r="C3392" s="53"/>
      <c r="D3392" s="53"/>
      <c r="E3392" s="53"/>
      <c r="F3392" s="53"/>
      <c r="G3392" s="53"/>
      <c r="H3392" s="53"/>
    </row>
    <row r="3393" spans="1:8" x14ac:dyDescent="0.25">
      <c r="A3393" s="53"/>
      <c r="B3393" s="53"/>
      <c r="C3393" s="53"/>
      <c r="D3393" s="53"/>
      <c r="E3393" s="53"/>
      <c r="F3393" s="53"/>
      <c r="G3393" s="53"/>
      <c r="H3393" s="53"/>
    </row>
    <row r="3394" spans="1:8" x14ac:dyDescent="0.25">
      <c r="A3394" s="53"/>
      <c r="B3394" s="53"/>
      <c r="C3394" s="53"/>
      <c r="D3394" s="53"/>
      <c r="E3394" s="53"/>
      <c r="F3394" s="53"/>
      <c r="G3394" s="53"/>
      <c r="H3394" s="53"/>
    </row>
    <row r="3395" spans="1:8" x14ac:dyDescent="0.25">
      <c r="A3395" s="53"/>
      <c r="B3395" s="53"/>
      <c r="C3395" s="53"/>
      <c r="D3395" s="53"/>
      <c r="E3395" s="53"/>
      <c r="F3395" s="53"/>
      <c r="G3395" s="53"/>
      <c r="H3395" s="53"/>
    </row>
    <row r="3396" spans="1:8" x14ac:dyDescent="0.25">
      <c r="A3396" s="53"/>
      <c r="B3396" s="53"/>
      <c r="C3396" s="53"/>
      <c r="D3396" s="53"/>
      <c r="E3396" s="53"/>
      <c r="F3396" s="53"/>
      <c r="G3396" s="53"/>
      <c r="H3396" s="53"/>
    </row>
    <row r="3397" spans="1:8" x14ac:dyDescent="0.25">
      <c r="A3397" s="53"/>
      <c r="B3397" s="53"/>
      <c r="C3397" s="53"/>
      <c r="D3397" s="53"/>
      <c r="E3397" s="53"/>
      <c r="F3397" s="53"/>
      <c r="G3397" s="53"/>
      <c r="H3397" s="53"/>
    </row>
    <row r="3398" spans="1:8" x14ac:dyDescent="0.25">
      <c r="A3398" s="53"/>
      <c r="B3398" s="53"/>
      <c r="C3398" s="53"/>
      <c r="D3398" s="53"/>
      <c r="E3398" s="53"/>
      <c r="F3398" s="53"/>
      <c r="G3398" s="53"/>
      <c r="H3398" s="53"/>
    </row>
    <row r="3399" spans="1:8" x14ac:dyDescent="0.25">
      <c r="A3399" s="53"/>
      <c r="B3399" s="53"/>
      <c r="C3399" s="53"/>
      <c r="D3399" s="53"/>
      <c r="E3399" s="53"/>
      <c r="F3399" s="53"/>
      <c r="G3399" s="53"/>
      <c r="H3399" s="53"/>
    </row>
    <row r="3400" spans="1:8" x14ac:dyDescent="0.25">
      <c r="A3400" s="53"/>
      <c r="B3400" s="53"/>
      <c r="C3400" s="53"/>
      <c r="D3400" s="53"/>
      <c r="E3400" s="53"/>
      <c r="F3400" s="53"/>
      <c r="G3400" s="53"/>
      <c r="H3400" s="53"/>
    </row>
    <row r="3401" spans="1:8" x14ac:dyDescent="0.25">
      <c r="A3401" s="53"/>
      <c r="B3401" s="53"/>
      <c r="C3401" s="53"/>
      <c r="D3401" s="53"/>
      <c r="E3401" s="53"/>
      <c r="F3401" s="53"/>
      <c r="G3401" s="53"/>
      <c r="H3401" s="53"/>
    </row>
    <row r="3402" spans="1:8" x14ac:dyDescent="0.25">
      <c r="A3402" s="53"/>
      <c r="B3402" s="53"/>
      <c r="C3402" s="53"/>
      <c r="D3402" s="53"/>
      <c r="E3402" s="53"/>
      <c r="F3402" s="53"/>
      <c r="G3402" s="53"/>
      <c r="H3402" s="53"/>
    </row>
    <row r="3403" spans="1:8" x14ac:dyDescent="0.25">
      <c r="A3403" s="53"/>
      <c r="B3403" s="53"/>
      <c r="C3403" s="53"/>
      <c r="D3403" s="53"/>
      <c r="E3403" s="53"/>
      <c r="F3403" s="53"/>
      <c r="G3403" s="53"/>
      <c r="H3403" s="53"/>
    </row>
    <row r="3404" spans="1:8" x14ac:dyDescent="0.25">
      <c r="A3404" s="53"/>
      <c r="B3404" s="53"/>
      <c r="C3404" s="53"/>
      <c r="D3404" s="53"/>
      <c r="E3404" s="53"/>
      <c r="F3404" s="53"/>
      <c r="G3404" s="53"/>
      <c r="H3404" s="53"/>
    </row>
    <row r="3405" spans="1:8" x14ac:dyDescent="0.25">
      <c r="A3405" s="53"/>
      <c r="B3405" s="53"/>
      <c r="C3405" s="53"/>
      <c r="D3405" s="53"/>
      <c r="E3405" s="53"/>
      <c r="F3405" s="53"/>
      <c r="G3405" s="53"/>
      <c r="H3405" s="53"/>
    </row>
    <row r="3406" spans="1:8" x14ac:dyDescent="0.25">
      <c r="A3406" s="53"/>
      <c r="B3406" s="53"/>
      <c r="C3406" s="53"/>
      <c r="D3406" s="53"/>
      <c r="E3406" s="53"/>
      <c r="F3406" s="53"/>
      <c r="G3406" s="53"/>
      <c r="H3406" s="53"/>
    </row>
    <row r="3407" spans="1:8" x14ac:dyDescent="0.25">
      <c r="A3407" s="53"/>
      <c r="B3407" s="53"/>
      <c r="C3407" s="53"/>
      <c r="D3407" s="53"/>
      <c r="E3407" s="53"/>
      <c r="F3407" s="53"/>
      <c r="G3407" s="53"/>
      <c r="H3407" s="53"/>
    </row>
    <row r="3408" spans="1:8" x14ac:dyDescent="0.25">
      <c r="A3408" s="53"/>
      <c r="B3408" s="53"/>
      <c r="C3408" s="53"/>
      <c r="D3408" s="53"/>
      <c r="E3408" s="53"/>
      <c r="F3408" s="53"/>
      <c r="G3408" s="53"/>
      <c r="H3408" s="53"/>
    </row>
    <row r="3409" spans="1:8" x14ac:dyDescent="0.25">
      <c r="A3409" s="53"/>
      <c r="B3409" s="53"/>
      <c r="C3409" s="53"/>
      <c r="D3409" s="53"/>
      <c r="E3409" s="53"/>
      <c r="F3409" s="53"/>
      <c r="G3409" s="53"/>
      <c r="H3409" s="53"/>
    </row>
    <row r="3410" spans="1:8" x14ac:dyDescent="0.25">
      <c r="A3410" s="53"/>
      <c r="B3410" s="53"/>
      <c r="C3410" s="53"/>
      <c r="D3410" s="53"/>
      <c r="E3410" s="53"/>
      <c r="F3410" s="53"/>
      <c r="G3410" s="53"/>
      <c r="H3410" s="53"/>
    </row>
    <row r="3411" spans="1:8" x14ac:dyDescent="0.25">
      <c r="A3411" s="53"/>
      <c r="B3411" s="53"/>
      <c r="C3411" s="53"/>
      <c r="D3411" s="53"/>
      <c r="E3411" s="53"/>
      <c r="F3411" s="53"/>
      <c r="G3411" s="53"/>
      <c r="H3411" s="53"/>
    </row>
    <row r="3412" spans="1:8" x14ac:dyDescent="0.25">
      <c r="A3412" s="53"/>
      <c r="B3412" s="53"/>
      <c r="C3412" s="53"/>
      <c r="D3412" s="53"/>
      <c r="E3412" s="53"/>
      <c r="F3412" s="53"/>
      <c r="G3412" s="53"/>
      <c r="H3412" s="53"/>
    </row>
    <row r="3413" spans="1:8" x14ac:dyDescent="0.25">
      <c r="A3413" s="53"/>
      <c r="B3413" s="53"/>
      <c r="C3413" s="53"/>
      <c r="D3413" s="53"/>
      <c r="E3413" s="53"/>
      <c r="F3413" s="53"/>
      <c r="G3413" s="53"/>
      <c r="H3413" s="53"/>
    </row>
    <row r="3414" spans="1:8" x14ac:dyDescent="0.25">
      <c r="A3414" s="53"/>
      <c r="B3414" s="53"/>
      <c r="C3414" s="53"/>
      <c r="D3414" s="53"/>
      <c r="E3414" s="53"/>
      <c r="F3414" s="53"/>
      <c r="G3414" s="53"/>
      <c r="H3414" s="53"/>
    </row>
    <row r="3415" spans="1:8" x14ac:dyDescent="0.25">
      <c r="A3415" s="53"/>
      <c r="B3415" s="53"/>
      <c r="C3415" s="53"/>
      <c r="D3415" s="53"/>
      <c r="E3415" s="53"/>
      <c r="F3415" s="53"/>
      <c r="G3415" s="53"/>
      <c r="H3415" s="53"/>
    </row>
    <row r="3416" spans="1:8" x14ac:dyDescent="0.25">
      <c r="A3416" s="53"/>
      <c r="B3416" s="53"/>
      <c r="C3416" s="53"/>
      <c r="D3416" s="53"/>
      <c r="E3416" s="53"/>
      <c r="F3416" s="53"/>
      <c r="G3416" s="53"/>
      <c r="H3416" s="53"/>
    </row>
    <row r="3417" spans="1:8" x14ac:dyDescent="0.25">
      <c r="A3417" s="53"/>
      <c r="B3417" s="53"/>
      <c r="C3417" s="53"/>
      <c r="D3417" s="53"/>
      <c r="E3417" s="53"/>
      <c r="F3417" s="53"/>
      <c r="G3417" s="53"/>
      <c r="H3417" s="53"/>
    </row>
    <row r="3418" spans="1:8" x14ac:dyDescent="0.25">
      <c r="A3418" s="53"/>
      <c r="B3418" s="53"/>
      <c r="C3418" s="53"/>
      <c r="D3418" s="53"/>
      <c r="E3418" s="53"/>
      <c r="F3418" s="53"/>
      <c r="G3418" s="53"/>
      <c r="H3418" s="53"/>
    </row>
    <row r="3419" spans="1:8" x14ac:dyDescent="0.25">
      <c r="A3419" s="53"/>
      <c r="B3419" s="53"/>
      <c r="C3419" s="53"/>
      <c r="D3419" s="53"/>
      <c r="E3419" s="53"/>
      <c r="F3419" s="53"/>
      <c r="G3419" s="53"/>
      <c r="H3419" s="53"/>
    </row>
    <row r="3420" spans="1:8" x14ac:dyDescent="0.25">
      <c r="A3420" s="53"/>
      <c r="B3420" s="53"/>
      <c r="C3420" s="53"/>
      <c r="D3420" s="53"/>
      <c r="E3420" s="53"/>
      <c r="F3420" s="53"/>
      <c r="G3420" s="53"/>
      <c r="H3420" s="53"/>
    </row>
    <row r="3421" spans="1:8" x14ac:dyDescent="0.25">
      <c r="A3421" s="53"/>
      <c r="B3421" s="53"/>
      <c r="C3421" s="53"/>
      <c r="D3421" s="53"/>
      <c r="E3421" s="53"/>
      <c r="F3421" s="53"/>
      <c r="G3421" s="53"/>
      <c r="H3421" s="53"/>
    </row>
    <row r="3422" spans="1:8" x14ac:dyDescent="0.25">
      <c r="A3422" s="53"/>
      <c r="B3422" s="53"/>
      <c r="C3422" s="53"/>
      <c r="D3422" s="53"/>
      <c r="E3422" s="53"/>
      <c r="F3422" s="53"/>
      <c r="G3422" s="53"/>
      <c r="H3422" s="53"/>
    </row>
    <row r="3423" spans="1:8" x14ac:dyDescent="0.25">
      <c r="A3423" s="53"/>
      <c r="B3423" s="53"/>
      <c r="C3423" s="53"/>
      <c r="D3423" s="53"/>
      <c r="E3423" s="53"/>
      <c r="F3423" s="53"/>
      <c r="G3423" s="53"/>
      <c r="H3423" s="53"/>
    </row>
    <row r="3424" spans="1:8" x14ac:dyDescent="0.25">
      <c r="A3424" s="53"/>
      <c r="B3424" s="53"/>
      <c r="C3424" s="53"/>
      <c r="D3424" s="53"/>
      <c r="E3424" s="53"/>
      <c r="F3424" s="53"/>
      <c r="G3424" s="53"/>
      <c r="H3424" s="53"/>
    </row>
    <row r="3425" spans="1:8" x14ac:dyDescent="0.25">
      <c r="A3425" s="53"/>
      <c r="B3425" s="53"/>
      <c r="C3425" s="53"/>
      <c r="D3425" s="53"/>
      <c r="E3425" s="53"/>
      <c r="F3425" s="53"/>
      <c r="G3425" s="53"/>
      <c r="H3425" s="53"/>
    </row>
    <row r="3426" spans="1:8" x14ac:dyDescent="0.25">
      <c r="A3426" s="53"/>
      <c r="B3426" s="53"/>
      <c r="C3426" s="53"/>
      <c r="D3426" s="53"/>
      <c r="E3426" s="53"/>
      <c r="F3426" s="53"/>
      <c r="G3426" s="53"/>
      <c r="H3426" s="53"/>
    </row>
    <row r="3427" spans="1:8" x14ac:dyDescent="0.25">
      <c r="A3427" s="53"/>
      <c r="B3427" s="53"/>
      <c r="C3427" s="53"/>
      <c r="D3427" s="53"/>
      <c r="E3427" s="53"/>
      <c r="F3427" s="53"/>
      <c r="G3427" s="53"/>
      <c r="H3427" s="53"/>
    </row>
    <row r="3428" spans="1:8" x14ac:dyDescent="0.25">
      <c r="A3428" s="53"/>
      <c r="B3428" s="53"/>
      <c r="C3428" s="53"/>
      <c r="D3428" s="53"/>
      <c r="E3428" s="53"/>
      <c r="F3428" s="53"/>
      <c r="G3428" s="53"/>
      <c r="H3428" s="53"/>
    </row>
    <row r="3429" spans="1:8" x14ac:dyDescent="0.25">
      <c r="A3429" s="53"/>
      <c r="B3429" s="53"/>
      <c r="C3429" s="53"/>
      <c r="D3429" s="53"/>
      <c r="E3429" s="53"/>
      <c r="F3429" s="53"/>
      <c r="G3429" s="53"/>
      <c r="H3429" s="53"/>
    </row>
    <row r="3430" spans="1:8" x14ac:dyDescent="0.25">
      <c r="A3430" s="53"/>
      <c r="B3430" s="53"/>
      <c r="C3430" s="53"/>
      <c r="D3430" s="53"/>
      <c r="E3430" s="53"/>
      <c r="F3430" s="53"/>
      <c r="G3430" s="53"/>
      <c r="H3430" s="53"/>
    </row>
    <row r="3431" spans="1:8" x14ac:dyDescent="0.25">
      <c r="A3431" s="53"/>
      <c r="B3431" s="53"/>
      <c r="C3431" s="53"/>
      <c r="D3431" s="53"/>
      <c r="E3431" s="53"/>
      <c r="F3431" s="53"/>
      <c r="G3431" s="53"/>
      <c r="H3431" s="53"/>
    </row>
    <row r="3432" spans="1:8" x14ac:dyDescent="0.25">
      <c r="A3432" s="53"/>
      <c r="B3432" s="53"/>
      <c r="C3432" s="53"/>
      <c r="D3432" s="53"/>
      <c r="E3432" s="53"/>
      <c r="F3432" s="53"/>
      <c r="G3432" s="53"/>
      <c r="H3432" s="53"/>
    </row>
    <row r="3433" spans="1:8" x14ac:dyDescent="0.25">
      <c r="A3433" s="53"/>
      <c r="B3433" s="53"/>
      <c r="C3433" s="53"/>
      <c r="D3433" s="53"/>
      <c r="E3433" s="53"/>
      <c r="F3433" s="53"/>
      <c r="G3433" s="53"/>
      <c r="H3433" s="53"/>
    </row>
    <row r="3434" spans="1:8" x14ac:dyDescent="0.25">
      <c r="A3434" s="53"/>
      <c r="B3434" s="53"/>
      <c r="C3434" s="53"/>
      <c r="D3434" s="53"/>
      <c r="E3434" s="53"/>
      <c r="F3434" s="53"/>
      <c r="G3434" s="53"/>
      <c r="H3434" s="53"/>
    </row>
    <row r="3435" spans="1:8" x14ac:dyDescent="0.25">
      <c r="A3435" s="53"/>
      <c r="B3435" s="53"/>
      <c r="C3435" s="53"/>
      <c r="D3435" s="53"/>
      <c r="E3435" s="53"/>
      <c r="F3435" s="53"/>
      <c r="G3435" s="53"/>
      <c r="H3435" s="53"/>
    </row>
    <row r="3436" spans="1:8" x14ac:dyDescent="0.25">
      <c r="A3436" s="53"/>
      <c r="B3436" s="53"/>
      <c r="C3436" s="53"/>
      <c r="D3436" s="53"/>
      <c r="E3436" s="53"/>
      <c r="F3436" s="53"/>
      <c r="G3436" s="53"/>
      <c r="H3436" s="53"/>
    </row>
    <row r="3437" spans="1:8" x14ac:dyDescent="0.25">
      <c r="A3437" s="53"/>
      <c r="B3437" s="53"/>
      <c r="C3437" s="53"/>
      <c r="D3437" s="53"/>
      <c r="E3437" s="53"/>
      <c r="F3437" s="53"/>
      <c r="G3437" s="53"/>
      <c r="H3437" s="53"/>
    </row>
    <row r="3438" spans="1:8" x14ac:dyDescent="0.25">
      <c r="A3438" s="53"/>
      <c r="B3438" s="53"/>
      <c r="C3438" s="53"/>
      <c r="D3438" s="53"/>
      <c r="E3438" s="53"/>
      <c r="F3438" s="53"/>
      <c r="G3438" s="53"/>
      <c r="H3438" s="53"/>
    </row>
    <row r="3439" spans="1:8" x14ac:dyDescent="0.25">
      <c r="A3439" s="53"/>
      <c r="B3439" s="53"/>
      <c r="C3439" s="53"/>
      <c r="D3439" s="53"/>
      <c r="E3439" s="53"/>
      <c r="F3439" s="53"/>
      <c r="G3439" s="53"/>
      <c r="H3439" s="53"/>
    </row>
    <row r="3440" spans="1:8" x14ac:dyDescent="0.25">
      <c r="A3440" s="53"/>
      <c r="B3440" s="53"/>
      <c r="C3440" s="53"/>
      <c r="D3440" s="53"/>
      <c r="E3440" s="53"/>
      <c r="F3440" s="53"/>
      <c r="G3440" s="53"/>
      <c r="H3440" s="53"/>
    </row>
    <row r="3441" spans="1:8" x14ac:dyDescent="0.25">
      <c r="A3441" s="53"/>
      <c r="B3441" s="53"/>
      <c r="C3441" s="53"/>
      <c r="D3441" s="53"/>
      <c r="E3441" s="53"/>
      <c r="F3441" s="53"/>
      <c r="G3441" s="53"/>
      <c r="H3441" s="53"/>
    </row>
    <row r="3442" spans="1:8" x14ac:dyDescent="0.25">
      <c r="A3442" s="53"/>
      <c r="B3442" s="53"/>
      <c r="C3442" s="53"/>
      <c r="D3442" s="53"/>
      <c r="E3442" s="53"/>
      <c r="F3442" s="53"/>
      <c r="G3442" s="53"/>
      <c r="H3442" s="53"/>
    </row>
    <row r="3443" spans="1:8" x14ac:dyDescent="0.25">
      <c r="A3443" s="53"/>
      <c r="B3443" s="53"/>
      <c r="C3443" s="53"/>
      <c r="D3443" s="53"/>
      <c r="E3443" s="53"/>
      <c r="F3443" s="53"/>
      <c r="G3443" s="53"/>
      <c r="H3443" s="53"/>
    </row>
    <row r="3444" spans="1:8" x14ac:dyDescent="0.25">
      <c r="A3444" s="53"/>
      <c r="B3444" s="53"/>
      <c r="C3444" s="53"/>
      <c r="D3444" s="53"/>
      <c r="E3444" s="53"/>
      <c r="F3444" s="53"/>
      <c r="G3444" s="53"/>
      <c r="H3444" s="53"/>
    </row>
    <row r="3445" spans="1:8" x14ac:dyDescent="0.25">
      <c r="A3445" s="53"/>
      <c r="B3445" s="53"/>
      <c r="C3445" s="53"/>
      <c r="D3445" s="53"/>
      <c r="E3445" s="53"/>
      <c r="F3445" s="53"/>
      <c r="G3445" s="53"/>
      <c r="H3445" s="53"/>
    </row>
    <row r="3446" spans="1:8" x14ac:dyDescent="0.25">
      <c r="A3446" s="53"/>
      <c r="B3446" s="53"/>
      <c r="C3446" s="53"/>
      <c r="D3446" s="53"/>
      <c r="E3446" s="53"/>
      <c r="F3446" s="53"/>
      <c r="G3446" s="53"/>
      <c r="H3446" s="53"/>
    </row>
    <row r="3447" spans="1:8" x14ac:dyDescent="0.25">
      <c r="A3447" s="53"/>
      <c r="B3447" s="53"/>
      <c r="C3447" s="53"/>
      <c r="D3447" s="53"/>
      <c r="E3447" s="53"/>
      <c r="F3447" s="53"/>
      <c r="G3447" s="53"/>
      <c r="H3447" s="53"/>
    </row>
    <row r="3448" spans="1:8" x14ac:dyDescent="0.25">
      <c r="A3448" s="53"/>
      <c r="B3448" s="53"/>
      <c r="C3448" s="53"/>
      <c r="D3448" s="53"/>
      <c r="E3448" s="53"/>
      <c r="F3448" s="53"/>
      <c r="G3448" s="53"/>
      <c r="H3448" s="53"/>
    </row>
    <row r="3449" spans="1:8" x14ac:dyDescent="0.25">
      <c r="A3449" s="53"/>
      <c r="B3449" s="53"/>
      <c r="C3449" s="53"/>
      <c r="D3449" s="53"/>
      <c r="E3449" s="53"/>
      <c r="F3449" s="53"/>
      <c r="G3449" s="53"/>
      <c r="H3449" s="53"/>
    </row>
    <row r="3450" spans="1:8" x14ac:dyDescent="0.25">
      <c r="A3450" s="53"/>
      <c r="B3450" s="53"/>
      <c r="C3450" s="53"/>
      <c r="D3450" s="53"/>
      <c r="E3450" s="53"/>
      <c r="F3450" s="53"/>
      <c r="G3450" s="53"/>
      <c r="H3450" s="53"/>
    </row>
    <row r="3451" spans="1:8" x14ac:dyDescent="0.25">
      <c r="A3451" s="53"/>
      <c r="B3451" s="53"/>
      <c r="C3451" s="53"/>
      <c r="D3451" s="53"/>
      <c r="E3451" s="53"/>
      <c r="F3451" s="53"/>
      <c r="G3451" s="53"/>
      <c r="H3451" s="53"/>
    </row>
    <row r="3452" spans="1:8" x14ac:dyDescent="0.25">
      <c r="A3452" s="53"/>
      <c r="B3452" s="53"/>
      <c r="C3452" s="53"/>
      <c r="D3452" s="53"/>
      <c r="E3452" s="53"/>
      <c r="F3452" s="53"/>
      <c r="G3452" s="53"/>
      <c r="H3452" s="53"/>
    </row>
    <row r="3453" spans="1:8" x14ac:dyDescent="0.25">
      <c r="A3453" s="53"/>
      <c r="B3453" s="53"/>
      <c r="C3453" s="53"/>
      <c r="D3453" s="53"/>
      <c r="E3453" s="53"/>
      <c r="F3453" s="53"/>
      <c r="G3453" s="53"/>
      <c r="H3453" s="53"/>
    </row>
    <row r="3454" spans="1:8" x14ac:dyDescent="0.25">
      <c r="A3454" s="53"/>
      <c r="B3454" s="53"/>
      <c r="C3454" s="53"/>
      <c r="D3454" s="53"/>
      <c r="E3454" s="53"/>
      <c r="F3454" s="53"/>
      <c r="G3454" s="53"/>
      <c r="H3454" s="53"/>
    </row>
    <row r="3455" spans="1:8" x14ac:dyDescent="0.25">
      <c r="A3455" s="53"/>
      <c r="B3455" s="53"/>
      <c r="C3455" s="53"/>
      <c r="D3455" s="53"/>
      <c r="E3455" s="53"/>
      <c r="F3455" s="53"/>
      <c r="G3455" s="53"/>
      <c r="H3455" s="53"/>
    </row>
    <row r="3456" spans="1:8" x14ac:dyDescent="0.25">
      <c r="A3456" s="53"/>
      <c r="B3456" s="53"/>
      <c r="C3456" s="53"/>
      <c r="D3456" s="53"/>
      <c r="E3456" s="53"/>
      <c r="F3456" s="53"/>
      <c r="G3456" s="53"/>
      <c r="H3456" s="53"/>
    </row>
    <row r="3457" spans="1:8" x14ac:dyDescent="0.25">
      <c r="A3457" s="53"/>
      <c r="B3457" s="53"/>
      <c r="C3457" s="53"/>
      <c r="D3457" s="53"/>
      <c r="E3457" s="53"/>
      <c r="F3457" s="53"/>
      <c r="G3457" s="53"/>
      <c r="H3457" s="53"/>
    </row>
    <row r="3458" spans="1:8" x14ac:dyDescent="0.25">
      <c r="A3458" s="53"/>
      <c r="B3458" s="53"/>
      <c r="C3458" s="53"/>
      <c r="D3458" s="53"/>
      <c r="E3458" s="53"/>
      <c r="F3458" s="53"/>
      <c r="G3458" s="53"/>
      <c r="H3458" s="53"/>
    </row>
    <row r="3459" spans="1:8" x14ac:dyDescent="0.25">
      <c r="A3459" s="53"/>
      <c r="B3459" s="53"/>
      <c r="C3459" s="53"/>
      <c r="D3459" s="53"/>
      <c r="E3459" s="53"/>
      <c r="F3459" s="53"/>
      <c r="G3459" s="53"/>
      <c r="H3459" s="53"/>
    </row>
    <row r="3460" spans="1:8" x14ac:dyDescent="0.25">
      <c r="A3460" s="53"/>
      <c r="B3460" s="53"/>
      <c r="C3460" s="53"/>
      <c r="D3460" s="53"/>
      <c r="E3460" s="53"/>
      <c r="F3460" s="53"/>
      <c r="G3460" s="53"/>
      <c r="H3460" s="53"/>
    </row>
    <row r="3461" spans="1:8" x14ac:dyDescent="0.25">
      <c r="A3461" s="53"/>
      <c r="B3461" s="53"/>
      <c r="C3461" s="53"/>
      <c r="D3461" s="53"/>
      <c r="E3461" s="53"/>
      <c r="F3461" s="53"/>
      <c r="G3461" s="53"/>
      <c r="H3461" s="53"/>
    </row>
    <row r="3462" spans="1:8" x14ac:dyDescent="0.25">
      <c r="A3462" s="53"/>
      <c r="B3462" s="53"/>
      <c r="C3462" s="53"/>
      <c r="D3462" s="53"/>
      <c r="E3462" s="53"/>
      <c r="F3462" s="53"/>
      <c r="G3462" s="53"/>
      <c r="H3462" s="53"/>
    </row>
    <row r="3463" spans="1:8" x14ac:dyDescent="0.25">
      <c r="A3463" s="53"/>
      <c r="B3463" s="53"/>
      <c r="C3463" s="53"/>
      <c r="D3463" s="53"/>
      <c r="E3463" s="53"/>
      <c r="F3463" s="53"/>
      <c r="G3463" s="53"/>
      <c r="H3463" s="53"/>
    </row>
    <row r="3464" spans="1:8" x14ac:dyDescent="0.25">
      <c r="A3464" s="53"/>
      <c r="B3464" s="53"/>
      <c r="C3464" s="53"/>
      <c r="D3464" s="53"/>
      <c r="E3464" s="53"/>
      <c r="F3464" s="53"/>
      <c r="G3464" s="53"/>
      <c r="H3464" s="53"/>
    </row>
    <row r="3465" spans="1:8" x14ac:dyDescent="0.25">
      <c r="A3465" s="53"/>
      <c r="B3465" s="53"/>
      <c r="C3465" s="53"/>
      <c r="D3465" s="53"/>
      <c r="E3465" s="53"/>
      <c r="F3465" s="53"/>
      <c r="G3465" s="53"/>
      <c r="H3465" s="53"/>
    </row>
    <row r="3466" spans="1:8" x14ac:dyDescent="0.25">
      <c r="A3466" s="53"/>
      <c r="B3466" s="53"/>
      <c r="C3466" s="53"/>
      <c r="D3466" s="53"/>
      <c r="E3466" s="53"/>
      <c r="F3466" s="53"/>
      <c r="G3466" s="53"/>
      <c r="H3466" s="53"/>
    </row>
    <row r="3467" spans="1:8" x14ac:dyDescent="0.25">
      <c r="A3467" s="53"/>
      <c r="B3467" s="53"/>
      <c r="C3467" s="53"/>
      <c r="D3467" s="53"/>
      <c r="E3467" s="53"/>
      <c r="F3467" s="53"/>
      <c r="G3467" s="53"/>
      <c r="H3467" s="53"/>
    </row>
    <row r="3468" spans="1:8" x14ac:dyDescent="0.25">
      <c r="A3468" s="53"/>
      <c r="B3468" s="53"/>
      <c r="C3468" s="53"/>
      <c r="D3468" s="53"/>
      <c r="E3468" s="53"/>
      <c r="F3468" s="53"/>
      <c r="G3468" s="53"/>
      <c r="H3468" s="53"/>
    </row>
    <row r="3469" spans="1:8" x14ac:dyDescent="0.25">
      <c r="A3469" s="53"/>
      <c r="B3469" s="53"/>
      <c r="C3469" s="53"/>
      <c r="D3469" s="53"/>
      <c r="E3469" s="53"/>
      <c r="F3469" s="53"/>
      <c r="G3469" s="53"/>
      <c r="H3469" s="53"/>
    </row>
    <row r="3470" spans="1:8" x14ac:dyDescent="0.25">
      <c r="A3470" s="53"/>
      <c r="B3470" s="53"/>
      <c r="C3470" s="53"/>
      <c r="D3470" s="53"/>
      <c r="E3470" s="53"/>
      <c r="F3470" s="53"/>
      <c r="G3470" s="53"/>
      <c r="H3470" s="53"/>
    </row>
    <row r="3471" spans="1:8" x14ac:dyDescent="0.25">
      <c r="A3471" s="53"/>
      <c r="B3471" s="53"/>
      <c r="C3471" s="53"/>
      <c r="D3471" s="53"/>
      <c r="E3471" s="53"/>
      <c r="F3471" s="53"/>
      <c r="G3471" s="53"/>
      <c r="H3471" s="53"/>
    </row>
    <row r="3472" spans="1:8" x14ac:dyDescent="0.25">
      <c r="A3472" s="53"/>
      <c r="B3472" s="53"/>
      <c r="C3472" s="53"/>
      <c r="D3472" s="53"/>
      <c r="E3472" s="53"/>
      <c r="F3472" s="53"/>
      <c r="G3472" s="53"/>
      <c r="H3472" s="53"/>
    </row>
    <row r="3473" spans="1:8" x14ac:dyDescent="0.25">
      <c r="A3473" s="53"/>
      <c r="B3473" s="53"/>
      <c r="C3473" s="53"/>
      <c r="D3473" s="53"/>
      <c r="E3473" s="53"/>
      <c r="F3473" s="53"/>
      <c r="G3473" s="53"/>
      <c r="H3473" s="53"/>
    </row>
    <row r="3474" spans="1:8" x14ac:dyDescent="0.25">
      <c r="A3474" s="53"/>
      <c r="B3474" s="53"/>
      <c r="C3474" s="53"/>
      <c r="D3474" s="53"/>
      <c r="E3474" s="53"/>
      <c r="F3474" s="53"/>
      <c r="G3474" s="53"/>
      <c r="H3474" s="53"/>
    </row>
    <row r="3475" spans="1:8" x14ac:dyDescent="0.25">
      <c r="A3475" s="53"/>
      <c r="B3475" s="53"/>
      <c r="C3475" s="53"/>
      <c r="D3475" s="53"/>
      <c r="E3475" s="53"/>
      <c r="F3475" s="53"/>
      <c r="G3475" s="53"/>
      <c r="H3475" s="53"/>
    </row>
    <row r="3476" spans="1:8" x14ac:dyDescent="0.25">
      <c r="A3476" s="53"/>
      <c r="B3476" s="53"/>
      <c r="C3476" s="53"/>
      <c r="D3476" s="53"/>
      <c r="E3476" s="53"/>
      <c r="F3476" s="53"/>
      <c r="G3476" s="53"/>
      <c r="H3476" s="53"/>
    </row>
    <row r="3477" spans="1:8" x14ac:dyDescent="0.25">
      <c r="A3477" s="53"/>
      <c r="B3477" s="53"/>
      <c r="C3477" s="53"/>
      <c r="D3477" s="53"/>
      <c r="E3477" s="53"/>
      <c r="F3477" s="53"/>
      <c r="G3477" s="53"/>
      <c r="H3477" s="53"/>
    </row>
    <row r="3478" spans="1:8" x14ac:dyDescent="0.25">
      <c r="A3478" s="53"/>
      <c r="B3478" s="53"/>
      <c r="C3478" s="53"/>
      <c r="D3478" s="53"/>
      <c r="E3478" s="53"/>
      <c r="F3478" s="53"/>
      <c r="G3478" s="53"/>
      <c r="H3478" s="53"/>
    </row>
    <row r="3479" spans="1:8" x14ac:dyDescent="0.25">
      <c r="A3479" s="53"/>
      <c r="B3479" s="53"/>
      <c r="C3479" s="53"/>
      <c r="D3479" s="53"/>
      <c r="E3479" s="53"/>
      <c r="F3479" s="53"/>
      <c r="G3479" s="53"/>
      <c r="H3479" s="53"/>
    </row>
    <row r="3480" spans="1:8" x14ac:dyDescent="0.25">
      <c r="A3480" s="53"/>
      <c r="B3480" s="53"/>
      <c r="C3480" s="53"/>
      <c r="D3480" s="53"/>
      <c r="E3480" s="53"/>
      <c r="F3480" s="53"/>
      <c r="G3480" s="53"/>
      <c r="H3480" s="53"/>
    </row>
    <row r="3481" spans="1:8" x14ac:dyDescent="0.25">
      <c r="A3481" s="53"/>
      <c r="B3481" s="53"/>
      <c r="C3481" s="53"/>
      <c r="D3481" s="53"/>
      <c r="E3481" s="53"/>
      <c r="F3481" s="53"/>
      <c r="G3481" s="53"/>
      <c r="H3481" s="53"/>
    </row>
    <row r="3482" spans="1:8" x14ac:dyDescent="0.25">
      <c r="A3482" s="53"/>
      <c r="B3482" s="53"/>
      <c r="C3482" s="53"/>
      <c r="D3482" s="53"/>
      <c r="E3482" s="53"/>
      <c r="F3482" s="53"/>
      <c r="G3482" s="53"/>
      <c r="H3482" s="53"/>
    </row>
    <row r="3483" spans="1:8" x14ac:dyDescent="0.25">
      <c r="A3483" s="53"/>
      <c r="B3483" s="53"/>
      <c r="C3483" s="53"/>
      <c r="D3483" s="53"/>
      <c r="E3483" s="53"/>
      <c r="F3483" s="53"/>
      <c r="G3483" s="53"/>
      <c r="H3483" s="53"/>
    </row>
    <row r="3484" spans="1:8" x14ac:dyDescent="0.25">
      <c r="A3484" s="53"/>
      <c r="B3484" s="53"/>
      <c r="C3484" s="53"/>
      <c r="D3484" s="53"/>
      <c r="E3484" s="53"/>
      <c r="F3484" s="53"/>
      <c r="G3484" s="53"/>
      <c r="H3484" s="53"/>
    </row>
    <row r="3485" spans="1:8" x14ac:dyDescent="0.25">
      <c r="A3485" s="53"/>
      <c r="B3485" s="53"/>
      <c r="C3485" s="53"/>
      <c r="D3485" s="53"/>
      <c r="E3485" s="53"/>
      <c r="F3485" s="53"/>
      <c r="G3485" s="53"/>
      <c r="H3485" s="53"/>
    </row>
    <row r="3486" spans="1:8" x14ac:dyDescent="0.25">
      <c r="A3486" s="53"/>
      <c r="B3486" s="53"/>
      <c r="C3486" s="53"/>
      <c r="D3486" s="53"/>
      <c r="E3486" s="53"/>
      <c r="F3486" s="53"/>
      <c r="G3486" s="53"/>
      <c r="H3486" s="53"/>
    </row>
    <row r="3487" spans="1:8" x14ac:dyDescent="0.25">
      <c r="A3487" s="53"/>
      <c r="B3487" s="53"/>
      <c r="C3487" s="53"/>
      <c r="D3487" s="53"/>
      <c r="E3487" s="53"/>
      <c r="F3487" s="53"/>
      <c r="G3487" s="53"/>
      <c r="H3487" s="53"/>
    </row>
    <row r="3488" spans="1:8" x14ac:dyDescent="0.25">
      <c r="A3488" s="53"/>
      <c r="B3488" s="53"/>
      <c r="C3488" s="53"/>
      <c r="D3488" s="53"/>
      <c r="E3488" s="53"/>
      <c r="F3488" s="53"/>
      <c r="G3488" s="53"/>
      <c r="H3488" s="53"/>
    </row>
    <row r="3489" spans="1:8" x14ac:dyDescent="0.25">
      <c r="A3489" s="53"/>
      <c r="B3489" s="53"/>
      <c r="C3489" s="53"/>
      <c r="D3489" s="53"/>
      <c r="E3489" s="53"/>
      <c r="F3489" s="53"/>
      <c r="G3489" s="53"/>
      <c r="H3489" s="53"/>
    </row>
    <row r="3490" spans="1:8" x14ac:dyDescent="0.25">
      <c r="A3490" s="53"/>
      <c r="B3490" s="53"/>
      <c r="C3490" s="53"/>
      <c r="D3490" s="53"/>
      <c r="E3490" s="53"/>
      <c r="F3490" s="53"/>
      <c r="G3490" s="53"/>
      <c r="H3490" s="53"/>
    </row>
    <row r="3491" spans="1:8" x14ac:dyDescent="0.25">
      <c r="A3491" s="53"/>
      <c r="B3491" s="53"/>
      <c r="C3491" s="53"/>
      <c r="D3491" s="53"/>
      <c r="E3491" s="53"/>
      <c r="F3491" s="53"/>
      <c r="G3491" s="53"/>
      <c r="H3491" s="53"/>
    </row>
    <row r="3492" spans="1:8" x14ac:dyDescent="0.25">
      <c r="A3492" s="53"/>
      <c r="B3492" s="53"/>
      <c r="C3492" s="53"/>
      <c r="D3492" s="53"/>
      <c r="E3492" s="53"/>
      <c r="F3492" s="53"/>
      <c r="G3492" s="53"/>
      <c r="H3492" s="53"/>
    </row>
    <row r="3493" spans="1:8" x14ac:dyDescent="0.25">
      <c r="A3493" s="53"/>
      <c r="B3493" s="53"/>
      <c r="C3493" s="53"/>
      <c r="D3493" s="53"/>
      <c r="E3493" s="53"/>
      <c r="F3493" s="53"/>
      <c r="G3493" s="53"/>
      <c r="H3493" s="53"/>
    </row>
    <row r="3494" spans="1:8" x14ac:dyDescent="0.25">
      <c r="A3494" s="53"/>
      <c r="B3494" s="53"/>
      <c r="C3494" s="53"/>
      <c r="D3494" s="53"/>
      <c r="E3494" s="53"/>
      <c r="F3494" s="53"/>
      <c r="G3494" s="53"/>
      <c r="H3494" s="53"/>
    </row>
    <row r="3495" spans="1:8" x14ac:dyDescent="0.25">
      <c r="A3495" s="53"/>
      <c r="B3495" s="53"/>
      <c r="C3495" s="53"/>
      <c r="D3495" s="53"/>
      <c r="E3495" s="53"/>
      <c r="F3495" s="53"/>
      <c r="G3495" s="53"/>
      <c r="H3495" s="53"/>
    </row>
    <row r="3496" spans="1:8" x14ac:dyDescent="0.25">
      <c r="A3496" s="53"/>
      <c r="B3496" s="53"/>
      <c r="C3496" s="53"/>
      <c r="D3496" s="53"/>
      <c r="E3496" s="53"/>
      <c r="F3496" s="53"/>
      <c r="G3496" s="53"/>
      <c r="H3496" s="53"/>
    </row>
    <row r="3497" spans="1:8" x14ac:dyDescent="0.25">
      <c r="A3497" s="53"/>
      <c r="B3497" s="53"/>
      <c r="C3497" s="53"/>
      <c r="D3497" s="53"/>
      <c r="E3497" s="53"/>
      <c r="F3497" s="53"/>
      <c r="G3497" s="53"/>
      <c r="H3497" s="53"/>
    </row>
    <row r="3498" spans="1:8" x14ac:dyDescent="0.25">
      <c r="A3498" s="53"/>
      <c r="B3498" s="53"/>
      <c r="C3498" s="53"/>
      <c r="D3498" s="53"/>
      <c r="E3498" s="53"/>
      <c r="F3498" s="53"/>
      <c r="G3498" s="53"/>
      <c r="H3498" s="53"/>
    </row>
    <row r="3499" spans="1:8" x14ac:dyDescent="0.25">
      <c r="A3499" s="53"/>
      <c r="B3499" s="53"/>
      <c r="C3499" s="53"/>
      <c r="D3499" s="53"/>
      <c r="E3499" s="53"/>
      <c r="F3499" s="53"/>
      <c r="G3499" s="53"/>
      <c r="H3499" s="53"/>
    </row>
    <row r="3500" spans="1:8" x14ac:dyDescent="0.25">
      <c r="A3500" s="53"/>
      <c r="B3500" s="53"/>
      <c r="C3500" s="53"/>
      <c r="D3500" s="53"/>
      <c r="E3500" s="53"/>
      <c r="F3500" s="53"/>
      <c r="G3500" s="53"/>
      <c r="H3500" s="53"/>
    </row>
    <row r="3501" spans="1:8" x14ac:dyDescent="0.25">
      <c r="A3501" s="53"/>
      <c r="B3501" s="53"/>
      <c r="C3501" s="53"/>
      <c r="D3501" s="53"/>
      <c r="E3501" s="53"/>
      <c r="F3501" s="53"/>
      <c r="G3501" s="53"/>
      <c r="H3501" s="53"/>
    </row>
    <row r="3502" spans="1:8" x14ac:dyDescent="0.25">
      <c r="A3502" s="53"/>
      <c r="B3502" s="53"/>
      <c r="C3502" s="53"/>
      <c r="D3502" s="53"/>
      <c r="E3502" s="53"/>
      <c r="F3502" s="53"/>
      <c r="G3502" s="53"/>
      <c r="H3502" s="53"/>
    </row>
    <row r="3503" spans="1:8" x14ac:dyDescent="0.25">
      <c r="A3503" s="53"/>
      <c r="B3503" s="53"/>
      <c r="C3503" s="53"/>
      <c r="D3503" s="53"/>
      <c r="E3503" s="53"/>
      <c r="F3503" s="53"/>
      <c r="G3503" s="53"/>
      <c r="H3503" s="53"/>
    </row>
    <row r="3504" spans="1:8" x14ac:dyDescent="0.25">
      <c r="A3504" s="53"/>
      <c r="B3504" s="53"/>
      <c r="C3504" s="53"/>
      <c r="D3504" s="53"/>
      <c r="E3504" s="53"/>
      <c r="F3504" s="53"/>
      <c r="G3504" s="53"/>
      <c r="H3504" s="53"/>
    </row>
    <row r="3505" spans="1:8" x14ac:dyDescent="0.25">
      <c r="A3505" s="53"/>
      <c r="B3505" s="53"/>
      <c r="C3505" s="53"/>
      <c r="D3505" s="53"/>
      <c r="E3505" s="53"/>
      <c r="F3505" s="53"/>
      <c r="G3505" s="53"/>
      <c r="H3505" s="53"/>
    </row>
    <row r="3506" spans="1:8" x14ac:dyDescent="0.25">
      <c r="A3506" s="53"/>
      <c r="B3506" s="53"/>
      <c r="C3506" s="53"/>
      <c r="D3506" s="53"/>
      <c r="E3506" s="53"/>
      <c r="F3506" s="53"/>
      <c r="G3506" s="53"/>
      <c r="H3506" s="53"/>
    </row>
    <row r="3507" spans="1:8" x14ac:dyDescent="0.25">
      <c r="A3507" s="53"/>
      <c r="B3507" s="53"/>
      <c r="C3507" s="53"/>
      <c r="D3507" s="53"/>
      <c r="E3507" s="53"/>
      <c r="F3507" s="53"/>
      <c r="G3507" s="53"/>
      <c r="H3507" s="53"/>
    </row>
    <row r="3508" spans="1:8" x14ac:dyDescent="0.25">
      <c r="A3508" s="53"/>
      <c r="B3508" s="53"/>
      <c r="C3508" s="53"/>
      <c r="D3508" s="53"/>
      <c r="E3508" s="53"/>
      <c r="F3508" s="53"/>
      <c r="G3508" s="53"/>
      <c r="H3508" s="53"/>
    </row>
    <row r="3509" spans="1:8" x14ac:dyDescent="0.25">
      <c r="A3509" s="53"/>
      <c r="B3509" s="53"/>
      <c r="C3509" s="53"/>
      <c r="D3509" s="53"/>
      <c r="E3509" s="53"/>
      <c r="F3509" s="53"/>
      <c r="G3509" s="53"/>
      <c r="H3509" s="53"/>
    </row>
    <row r="3510" spans="1:8" x14ac:dyDescent="0.25">
      <c r="A3510" s="53"/>
      <c r="B3510" s="53"/>
      <c r="C3510" s="53"/>
      <c r="D3510" s="53"/>
      <c r="E3510" s="53"/>
      <c r="F3510" s="53"/>
      <c r="G3510" s="53"/>
      <c r="H3510" s="53"/>
    </row>
    <row r="3511" spans="1:8" x14ac:dyDescent="0.25">
      <c r="A3511" s="53"/>
      <c r="B3511" s="53"/>
      <c r="C3511" s="53"/>
      <c r="D3511" s="53"/>
      <c r="E3511" s="53"/>
      <c r="F3511" s="53"/>
      <c r="G3511" s="53"/>
      <c r="H3511" s="53"/>
    </row>
    <row r="3512" spans="1:8" x14ac:dyDescent="0.25">
      <c r="A3512" s="53"/>
      <c r="B3512" s="53"/>
      <c r="C3512" s="53"/>
      <c r="D3512" s="53"/>
      <c r="E3512" s="53"/>
      <c r="F3512" s="53"/>
      <c r="G3512" s="53"/>
      <c r="H3512" s="53"/>
    </row>
    <row r="3513" spans="1:8" x14ac:dyDescent="0.25">
      <c r="A3513" s="53"/>
      <c r="B3513" s="53"/>
      <c r="C3513" s="53"/>
      <c r="D3513" s="53"/>
      <c r="E3513" s="53"/>
      <c r="F3513" s="53"/>
      <c r="G3513" s="53"/>
      <c r="H3513" s="53"/>
    </row>
    <row r="3514" spans="1:8" x14ac:dyDescent="0.25">
      <c r="A3514" s="53"/>
      <c r="B3514" s="53"/>
      <c r="C3514" s="53"/>
      <c r="D3514" s="53"/>
      <c r="E3514" s="53"/>
      <c r="F3514" s="53"/>
      <c r="G3514" s="53"/>
      <c r="H3514" s="53"/>
    </row>
    <row r="3515" spans="1:8" x14ac:dyDescent="0.25">
      <c r="A3515" s="53"/>
      <c r="B3515" s="53"/>
      <c r="C3515" s="53"/>
      <c r="D3515" s="53"/>
      <c r="E3515" s="53"/>
      <c r="F3515" s="53"/>
      <c r="G3515" s="53"/>
      <c r="H3515" s="53"/>
    </row>
    <row r="3516" spans="1:8" x14ac:dyDescent="0.25">
      <c r="A3516" s="53"/>
      <c r="B3516" s="53"/>
      <c r="C3516" s="53"/>
      <c r="D3516" s="53"/>
      <c r="E3516" s="53"/>
      <c r="F3516" s="53"/>
      <c r="G3516" s="53"/>
      <c r="H3516" s="53"/>
    </row>
    <row r="3517" spans="1:8" x14ac:dyDescent="0.25">
      <c r="A3517" s="53"/>
      <c r="B3517" s="53"/>
      <c r="C3517" s="53"/>
      <c r="D3517" s="53"/>
      <c r="E3517" s="53"/>
      <c r="F3517" s="53"/>
      <c r="G3517" s="53"/>
      <c r="H3517" s="53"/>
    </row>
    <row r="3518" spans="1:8" x14ac:dyDescent="0.25">
      <c r="A3518" s="53"/>
      <c r="B3518" s="53"/>
      <c r="C3518" s="53"/>
      <c r="D3518" s="53"/>
      <c r="E3518" s="53"/>
      <c r="F3518" s="53"/>
      <c r="G3518" s="53"/>
      <c r="H3518" s="53"/>
    </row>
    <row r="3519" spans="1:8" x14ac:dyDescent="0.25">
      <c r="A3519" s="53"/>
      <c r="B3519" s="53"/>
      <c r="C3519" s="53"/>
      <c r="D3519" s="53"/>
      <c r="E3519" s="53"/>
      <c r="F3519" s="53"/>
      <c r="G3519" s="53"/>
      <c r="H3519" s="53"/>
    </row>
    <row r="3520" spans="1:8" x14ac:dyDescent="0.25">
      <c r="A3520" s="53"/>
      <c r="B3520" s="53"/>
      <c r="C3520" s="53"/>
      <c r="D3520" s="53"/>
      <c r="E3520" s="53"/>
      <c r="F3520" s="53"/>
      <c r="G3520" s="53"/>
      <c r="H3520" s="53"/>
    </row>
    <row r="3521" spans="1:8" x14ac:dyDescent="0.25">
      <c r="A3521" s="53"/>
      <c r="B3521" s="53"/>
      <c r="C3521" s="53"/>
      <c r="D3521" s="53"/>
      <c r="E3521" s="53"/>
      <c r="F3521" s="53"/>
      <c r="G3521" s="53"/>
      <c r="H3521" s="53"/>
    </row>
    <row r="3522" spans="1:8" x14ac:dyDescent="0.25">
      <c r="A3522" s="53"/>
      <c r="B3522" s="53"/>
      <c r="C3522" s="53"/>
      <c r="D3522" s="53"/>
      <c r="E3522" s="53"/>
      <c r="F3522" s="53"/>
      <c r="G3522" s="53"/>
      <c r="H3522" s="53"/>
    </row>
    <row r="3523" spans="1:8" x14ac:dyDescent="0.25">
      <c r="A3523" s="53"/>
      <c r="B3523" s="53"/>
      <c r="C3523" s="53"/>
      <c r="D3523" s="53"/>
      <c r="E3523" s="53"/>
      <c r="F3523" s="53"/>
      <c r="G3523" s="53"/>
      <c r="H3523" s="53"/>
    </row>
    <row r="3524" spans="1:8" x14ac:dyDescent="0.25">
      <c r="A3524" s="53"/>
      <c r="B3524" s="53"/>
      <c r="C3524" s="53"/>
      <c r="D3524" s="53"/>
      <c r="E3524" s="53"/>
      <c r="F3524" s="53"/>
      <c r="G3524" s="53"/>
      <c r="H3524" s="53"/>
    </row>
    <row r="3525" spans="1:8" x14ac:dyDescent="0.25">
      <c r="A3525" s="53"/>
      <c r="B3525" s="53"/>
      <c r="C3525" s="53"/>
      <c r="D3525" s="53"/>
      <c r="E3525" s="53"/>
      <c r="F3525" s="53"/>
      <c r="G3525" s="53"/>
      <c r="H3525" s="53"/>
    </row>
    <row r="3526" spans="1:8" x14ac:dyDescent="0.25">
      <c r="A3526" s="53"/>
      <c r="B3526" s="53"/>
      <c r="C3526" s="53"/>
      <c r="D3526" s="53"/>
      <c r="E3526" s="53"/>
      <c r="F3526" s="53"/>
      <c r="G3526" s="53"/>
      <c r="H3526" s="53"/>
    </row>
    <row r="3527" spans="1:8" x14ac:dyDescent="0.25">
      <c r="A3527" s="53"/>
      <c r="B3527" s="53"/>
      <c r="C3527" s="53"/>
      <c r="D3527" s="53"/>
      <c r="E3527" s="53"/>
      <c r="F3527" s="53"/>
      <c r="G3527" s="53"/>
      <c r="H3527" s="53"/>
    </row>
    <row r="3528" spans="1:8" x14ac:dyDescent="0.25">
      <c r="A3528" s="53"/>
      <c r="B3528" s="53"/>
      <c r="C3528" s="53"/>
      <c r="D3528" s="53"/>
      <c r="E3528" s="53"/>
      <c r="F3528" s="53"/>
      <c r="G3528" s="53"/>
      <c r="H3528" s="53"/>
    </row>
    <row r="3529" spans="1:8" x14ac:dyDescent="0.25">
      <c r="A3529" s="53"/>
      <c r="B3529" s="53"/>
      <c r="C3529" s="53"/>
      <c r="D3529" s="53"/>
      <c r="E3529" s="53"/>
      <c r="F3529" s="53"/>
      <c r="G3529" s="53"/>
      <c r="H3529" s="53"/>
    </row>
    <row r="3530" spans="1:8" x14ac:dyDescent="0.25">
      <c r="A3530" s="53"/>
      <c r="B3530" s="53"/>
      <c r="C3530" s="53"/>
      <c r="D3530" s="53"/>
      <c r="E3530" s="53"/>
      <c r="F3530" s="53"/>
      <c r="G3530" s="53"/>
      <c r="H3530" s="53"/>
    </row>
    <row r="3531" spans="1:8" x14ac:dyDescent="0.25">
      <c r="A3531" s="53"/>
      <c r="B3531" s="53"/>
      <c r="C3531" s="53"/>
      <c r="D3531" s="53"/>
      <c r="E3531" s="53"/>
      <c r="F3531" s="53"/>
      <c r="G3531" s="53"/>
      <c r="H3531" s="53"/>
    </row>
    <row r="3532" spans="1:8" x14ac:dyDescent="0.25">
      <c r="A3532" s="53"/>
      <c r="B3532" s="53"/>
      <c r="C3532" s="53"/>
      <c r="D3532" s="53"/>
      <c r="E3532" s="53"/>
      <c r="F3532" s="53"/>
      <c r="G3532" s="53"/>
      <c r="H3532" s="53"/>
    </row>
    <row r="3533" spans="1:8" x14ac:dyDescent="0.25">
      <c r="A3533" s="53"/>
      <c r="B3533" s="53"/>
      <c r="C3533" s="53"/>
      <c r="D3533" s="53"/>
      <c r="E3533" s="53"/>
      <c r="F3533" s="53"/>
      <c r="G3533" s="53"/>
      <c r="H3533" s="53"/>
    </row>
    <row r="3534" spans="1:8" x14ac:dyDescent="0.25">
      <c r="A3534" s="53"/>
      <c r="B3534" s="53"/>
      <c r="C3534" s="53"/>
      <c r="D3534" s="53"/>
      <c r="E3534" s="53"/>
      <c r="F3534" s="53"/>
      <c r="G3534" s="53"/>
      <c r="H3534" s="53"/>
    </row>
    <row r="3535" spans="1:8" x14ac:dyDescent="0.25">
      <c r="A3535" s="53"/>
      <c r="B3535" s="53"/>
      <c r="C3535" s="53"/>
      <c r="D3535" s="53"/>
      <c r="E3535" s="53"/>
      <c r="F3535" s="53"/>
      <c r="G3535" s="53"/>
      <c r="H3535" s="53"/>
    </row>
    <row r="3536" spans="1:8" x14ac:dyDescent="0.25">
      <c r="A3536" s="53"/>
      <c r="B3536" s="53"/>
      <c r="C3536" s="53"/>
      <c r="D3536" s="53"/>
      <c r="E3536" s="53"/>
      <c r="F3536" s="53"/>
      <c r="G3536" s="53"/>
      <c r="H3536" s="53"/>
    </row>
    <row r="3537" spans="6:8" x14ac:dyDescent="0.25">
      <c r="F3537" s="53"/>
      <c r="G3537" s="53"/>
      <c r="H3537" s="53"/>
    </row>
    <row r="3538" spans="6:8" x14ac:dyDescent="0.25">
      <c r="F3538" s="53"/>
      <c r="G3538" s="53"/>
      <c r="H3538" s="53"/>
    </row>
    <row r="3539" spans="6:8" x14ac:dyDescent="0.25">
      <c r="F3539" s="53"/>
      <c r="G3539" s="53"/>
      <c r="H3539" s="53"/>
    </row>
    <row r="3540" spans="6:8" x14ac:dyDescent="0.25">
      <c r="F3540" s="53"/>
      <c r="G3540" s="53"/>
      <c r="H3540" s="53"/>
    </row>
    <row r="3541" spans="6:8" x14ac:dyDescent="0.25">
      <c r="F3541" s="53"/>
      <c r="G3541" s="53"/>
      <c r="H3541" s="53"/>
    </row>
    <row r="3542" spans="6:8" x14ac:dyDescent="0.25">
      <c r="F3542" s="53"/>
      <c r="G3542" s="53"/>
      <c r="H3542" s="53"/>
    </row>
    <row r="3543" spans="6:8" x14ac:dyDescent="0.25">
      <c r="F3543" s="53"/>
      <c r="G3543" s="53"/>
      <c r="H3543" s="53"/>
    </row>
    <row r="3544" spans="6:8" x14ac:dyDescent="0.25">
      <c r="F3544" s="53"/>
      <c r="G3544" s="53"/>
      <c r="H3544" s="53"/>
    </row>
    <row r="3545" spans="6:8" x14ac:dyDescent="0.25">
      <c r="F3545" s="53"/>
      <c r="G3545" s="53"/>
      <c r="H3545" s="53"/>
    </row>
    <row r="3546" spans="6:8" x14ac:dyDescent="0.25">
      <c r="F3546" s="53"/>
      <c r="G3546" s="53"/>
      <c r="H3546" s="53"/>
    </row>
    <row r="3547" spans="6:8" x14ac:dyDescent="0.25">
      <c r="F3547" s="53"/>
      <c r="G3547" s="53"/>
      <c r="H3547" s="53"/>
    </row>
    <row r="3548" spans="6:8" x14ac:dyDescent="0.25">
      <c r="F3548" s="53"/>
      <c r="G3548" s="53"/>
      <c r="H3548" s="53"/>
    </row>
    <row r="3549" spans="6:8" x14ac:dyDescent="0.25">
      <c r="F3549" s="53"/>
      <c r="G3549" s="53"/>
      <c r="H3549" s="53"/>
    </row>
    <row r="3550" spans="6:8" x14ac:dyDescent="0.25">
      <c r="F3550" s="53"/>
      <c r="G3550" s="53"/>
      <c r="H3550" s="53"/>
    </row>
    <row r="3551" spans="6:8" x14ac:dyDescent="0.25">
      <c r="F3551" s="53"/>
      <c r="G3551" s="53"/>
      <c r="H3551" s="53"/>
    </row>
    <row r="3552" spans="6:8" x14ac:dyDescent="0.25">
      <c r="F3552" s="53"/>
      <c r="G3552" s="53"/>
      <c r="H3552" s="53"/>
    </row>
    <row r="3553" spans="6:8" x14ac:dyDescent="0.25">
      <c r="F3553" s="53"/>
      <c r="G3553" s="53"/>
      <c r="H3553" s="53"/>
    </row>
    <row r="3554" spans="6:8" x14ac:dyDescent="0.25">
      <c r="F3554" s="53"/>
      <c r="G3554" s="53"/>
      <c r="H3554" s="53"/>
    </row>
    <row r="3555" spans="6:8" x14ac:dyDescent="0.25">
      <c r="F3555" s="53"/>
      <c r="G3555" s="53"/>
      <c r="H3555" s="53"/>
    </row>
    <row r="3556" spans="6:8" x14ac:dyDescent="0.25">
      <c r="F3556" s="53"/>
      <c r="G3556" s="53"/>
      <c r="H3556" s="53"/>
    </row>
    <row r="3557" spans="6:8" x14ac:dyDescent="0.25">
      <c r="F3557" s="53"/>
      <c r="G3557" s="53"/>
      <c r="H3557" s="53"/>
    </row>
    <row r="3558" spans="6:8" x14ac:dyDescent="0.25">
      <c r="F3558" s="53"/>
      <c r="G3558" s="53"/>
      <c r="H3558" s="53"/>
    </row>
    <row r="3559" spans="6:8" x14ac:dyDescent="0.25">
      <c r="F3559" s="53"/>
      <c r="G3559" s="53"/>
      <c r="H3559" s="53"/>
    </row>
    <row r="3560" spans="6:8" x14ac:dyDescent="0.25">
      <c r="F3560" s="53"/>
      <c r="G3560" s="53"/>
      <c r="H3560" s="53"/>
    </row>
    <row r="3561" spans="6:8" x14ac:dyDescent="0.25">
      <c r="F3561" s="53"/>
      <c r="G3561" s="53"/>
      <c r="H3561" s="53"/>
    </row>
    <row r="3562" spans="6:8" x14ac:dyDescent="0.25">
      <c r="F3562" s="53"/>
      <c r="G3562" s="53"/>
      <c r="H3562" s="53"/>
    </row>
    <row r="3563" spans="6:8" x14ac:dyDescent="0.25">
      <c r="F3563" s="53"/>
      <c r="G3563" s="53"/>
      <c r="H3563" s="53"/>
    </row>
    <row r="3564" spans="6:8" x14ac:dyDescent="0.25">
      <c r="F3564" s="53"/>
      <c r="G3564" s="53"/>
      <c r="H3564" s="53"/>
    </row>
    <row r="3565" spans="6:8" x14ac:dyDescent="0.25">
      <c r="F3565" s="53"/>
      <c r="G3565" s="53"/>
      <c r="H3565" s="53"/>
    </row>
    <row r="3566" spans="6:8" x14ac:dyDescent="0.25">
      <c r="F3566" s="53"/>
      <c r="G3566" s="53"/>
      <c r="H3566" s="53"/>
    </row>
    <row r="3567" spans="6:8" x14ac:dyDescent="0.25">
      <c r="F3567" s="53"/>
      <c r="G3567" s="53"/>
      <c r="H3567" s="53"/>
    </row>
    <row r="3568" spans="6:8" x14ac:dyDescent="0.25">
      <c r="F3568" s="53"/>
      <c r="G3568" s="53"/>
      <c r="H3568" s="53"/>
    </row>
    <row r="3569" spans="6:8" x14ac:dyDescent="0.25">
      <c r="F3569" s="53"/>
      <c r="G3569" s="53"/>
      <c r="H3569" s="53"/>
    </row>
    <row r="3570" spans="6:8" x14ac:dyDescent="0.25">
      <c r="F3570" s="53"/>
      <c r="G3570" s="53"/>
      <c r="H3570" s="53"/>
    </row>
    <row r="3571" spans="6:8" x14ac:dyDescent="0.25">
      <c r="F3571" s="53"/>
      <c r="G3571" s="53"/>
      <c r="H3571" s="53"/>
    </row>
    <row r="3572" spans="6:8" x14ac:dyDescent="0.25">
      <c r="F3572" s="53"/>
      <c r="G3572" s="53"/>
      <c r="H3572" s="53"/>
    </row>
    <row r="3573" spans="6:8" x14ac:dyDescent="0.25">
      <c r="F3573" s="53"/>
      <c r="G3573" s="53"/>
      <c r="H3573" s="53"/>
    </row>
    <row r="3574" spans="6:8" x14ac:dyDescent="0.25">
      <c r="F3574" s="53"/>
      <c r="G3574" s="53"/>
      <c r="H3574" s="53"/>
    </row>
    <row r="3575" spans="6:8" x14ac:dyDescent="0.25">
      <c r="F3575" s="53"/>
      <c r="G3575" s="53"/>
      <c r="H3575" s="53"/>
    </row>
    <row r="3576" spans="6:8" x14ac:dyDescent="0.25">
      <c r="F3576" s="53"/>
      <c r="G3576" s="53"/>
      <c r="H3576" s="53"/>
    </row>
    <row r="3577" spans="6:8" x14ac:dyDescent="0.25">
      <c r="F3577" s="53"/>
      <c r="G3577" s="53"/>
      <c r="H3577" s="53"/>
    </row>
    <row r="3578" spans="6:8" x14ac:dyDescent="0.25">
      <c r="F3578" s="53"/>
      <c r="G3578" s="53"/>
      <c r="H3578" s="53"/>
    </row>
    <row r="3579" spans="6:8" x14ac:dyDescent="0.25">
      <c r="F3579" s="53"/>
      <c r="G3579" s="53"/>
      <c r="H3579" s="53"/>
    </row>
    <row r="3580" spans="6:8" x14ac:dyDescent="0.25">
      <c r="F3580" s="53"/>
      <c r="G3580" s="53"/>
      <c r="H3580" s="53"/>
    </row>
    <row r="3581" spans="6:8" x14ac:dyDescent="0.25">
      <c r="F3581" s="53"/>
      <c r="G3581" s="53"/>
      <c r="H3581" s="53"/>
    </row>
    <row r="3582" spans="6:8" x14ac:dyDescent="0.25">
      <c r="F3582" s="53"/>
      <c r="G3582" s="53"/>
      <c r="H3582" s="53"/>
    </row>
    <row r="3583" spans="6:8" x14ac:dyDescent="0.25">
      <c r="F3583" s="53"/>
      <c r="G3583" s="53"/>
      <c r="H3583" s="53"/>
    </row>
    <row r="3584" spans="6:8" x14ac:dyDescent="0.25">
      <c r="F3584" s="53"/>
      <c r="G3584" s="53"/>
      <c r="H3584" s="53"/>
    </row>
    <row r="3585" spans="6:8" x14ac:dyDescent="0.25">
      <c r="F3585" s="53"/>
      <c r="G3585" s="53"/>
      <c r="H3585" s="53"/>
    </row>
    <row r="3586" spans="6:8" x14ac:dyDescent="0.25">
      <c r="F3586" s="53"/>
      <c r="G3586" s="53"/>
      <c r="H3586" s="53"/>
    </row>
    <row r="3587" spans="6:8" x14ac:dyDescent="0.25">
      <c r="F3587" s="53"/>
      <c r="G3587" s="53"/>
      <c r="H3587" s="53"/>
    </row>
    <row r="3588" spans="6:8" x14ac:dyDescent="0.25">
      <c r="F3588" s="53"/>
      <c r="G3588" s="53"/>
      <c r="H3588" s="53"/>
    </row>
    <row r="3589" spans="6:8" x14ac:dyDescent="0.25">
      <c r="F3589" s="53"/>
      <c r="G3589" s="53"/>
      <c r="H3589" s="53"/>
    </row>
    <row r="3590" spans="6:8" x14ac:dyDescent="0.25">
      <c r="F3590" s="53"/>
      <c r="G3590" s="53"/>
      <c r="H3590" s="53"/>
    </row>
    <row r="3591" spans="6:8" x14ac:dyDescent="0.25">
      <c r="F3591" s="53"/>
      <c r="G3591" s="53"/>
      <c r="H3591" s="53"/>
    </row>
    <row r="3592" spans="6:8" x14ac:dyDescent="0.25">
      <c r="F3592" s="53"/>
      <c r="G3592" s="53"/>
      <c r="H3592" s="53"/>
    </row>
    <row r="3593" spans="6:8" x14ac:dyDescent="0.25">
      <c r="F3593" s="53"/>
      <c r="G3593" s="53"/>
      <c r="H3593" s="53"/>
    </row>
    <row r="3594" spans="6:8" x14ac:dyDescent="0.25">
      <c r="F3594" s="53"/>
      <c r="G3594" s="53"/>
      <c r="H3594" s="53"/>
    </row>
    <row r="3595" spans="6:8" x14ac:dyDescent="0.25">
      <c r="F3595" s="53"/>
      <c r="G3595" s="53"/>
      <c r="H3595" s="53"/>
    </row>
    <row r="3596" spans="6:8" x14ac:dyDescent="0.25">
      <c r="F3596" s="53"/>
      <c r="G3596" s="53"/>
      <c r="H3596" s="53"/>
    </row>
    <row r="3597" spans="6:8" x14ac:dyDescent="0.25">
      <c r="F3597" s="53"/>
      <c r="G3597" s="53"/>
      <c r="H3597" s="53"/>
    </row>
    <row r="3598" spans="6:8" x14ac:dyDescent="0.25">
      <c r="F3598" s="53"/>
      <c r="G3598" s="53"/>
      <c r="H3598" s="53"/>
    </row>
    <row r="3599" spans="6:8" x14ac:dyDescent="0.25">
      <c r="F3599" s="53"/>
      <c r="G3599" s="53"/>
      <c r="H3599" s="53"/>
    </row>
    <row r="3600" spans="6:8" x14ac:dyDescent="0.25">
      <c r="F3600" s="53"/>
      <c r="G3600" s="53"/>
      <c r="H3600" s="53"/>
    </row>
    <row r="3601" spans="6:8" x14ac:dyDescent="0.25">
      <c r="F3601" s="53"/>
      <c r="G3601" s="53"/>
      <c r="H3601" s="53"/>
    </row>
    <row r="3602" spans="6:8" x14ac:dyDescent="0.25">
      <c r="F3602" s="53"/>
      <c r="G3602" s="53"/>
      <c r="H3602" s="53"/>
    </row>
    <row r="3603" spans="6:8" x14ac:dyDescent="0.25">
      <c r="F3603" s="53"/>
      <c r="G3603" s="53"/>
      <c r="H3603" s="53"/>
    </row>
    <row r="3604" spans="6:8" x14ac:dyDescent="0.25">
      <c r="F3604" s="53"/>
      <c r="G3604" s="53"/>
      <c r="H3604" s="53"/>
    </row>
    <row r="3605" spans="6:8" x14ac:dyDescent="0.25">
      <c r="F3605" s="53"/>
      <c r="G3605" s="53"/>
      <c r="H3605" s="53"/>
    </row>
    <row r="3606" spans="6:8" x14ac:dyDescent="0.25">
      <c r="F3606" s="53"/>
      <c r="G3606" s="53"/>
      <c r="H3606" s="53"/>
    </row>
    <row r="3607" spans="6:8" x14ac:dyDescent="0.25">
      <c r="F3607" s="53"/>
      <c r="G3607" s="53"/>
      <c r="H3607" s="53"/>
    </row>
    <row r="3608" spans="6:8" x14ac:dyDescent="0.25">
      <c r="F3608" s="53"/>
      <c r="G3608" s="53"/>
      <c r="H3608" s="53"/>
    </row>
    <row r="3609" spans="6:8" x14ac:dyDescent="0.25">
      <c r="F3609" s="53"/>
      <c r="G3609" s="53"/>
      <c r="H3609" s="53"/>
    </row>
    <row r="3610" spans="6:8" x14ac:dyDescent="0.25">
      <c r="F3610" s="53"/>
      <c r="G3610" s="53"/>
      <c r="H3610" s="53"/>
    </row>
    <row r="3611" spans="6:8" x14ac:dyDescent="0.25">
      <c r="F3611" s="53"/>
      <c r="G3611" s="53"/>
      <c r="H3611" s="53"/>
    </row>
    <row r="3612" spans="6:8" x14ac:dyDescent="0.25">
      <c r="F3612" s="53"/>
      <c r="G3612" s="53"/>
      <c r="H3612" s="53"/>
    </row>
    <row r="3613" spans="6:8" x14ac:dyDescent="0.25">
      <c r="F3613" s="53"/>
      <c r="G3613" s="53"/>
      <c r="H3613" s="53"/>
    </row>
    <row r="3614" spans="6:8" x14ac:dyDescent="0.25">
      <c r="F3614" s="53"/>
      <c r="G3614" s="53"/>
      <c r="H3614" s="53"/>
    </row>
    <row r="3615" spans="6:8" x14ac:dyDescent="0.25">
      <c r="F3615" s="53"/>
      <c r="G3615" s="53"/>
      <c r="H3615" s="53"/>
    </row>
    <row r="3616" spans="6:8" x14ac:dyDescent="0.25">
      <c r="F3616" s="53"/>
      <c r="G3616" s="53"/>
      <c r="H3616" s="53"/>
    </row>
    <row r="3617" spans="6:8" x14ac:dyDescent="0.25">
      <c r="F3617" s="53"/>
      <c r="G3617" s="53"/>
      <c r="H3617" s="53"/>
    </row>
    <row r="3618" spans="6:8" x14ac:dyDescent="0.25">
      <c r="F3618" s="53"/>
      <c r="G3618" s="53"/>
      <c r="H3618" s="53"/>
    </row>
    <row r="3619" spans="6:8" x14ac:dyDescent="0.25">
      <c r="F3619" s="53"/>
      <c r="G3619" s="53"/>
      <c r="H3619" s="53"/>
    </row>
    <row r="3620" spans="6:8" x14ac:dyDescent="0.25">
      <c r="F3620" s="53"/>
      <c r="G3620" s="53"/>
      <c r="H3620" s="53"/>
    </row>
    <row r="3621" spans="6:8" x14ac:dyDescent="0.25">
      <c r="F3621" s="53"/>
      <c r="G3621" s="53"/>
      <c r="H3621" s="53"/>
    </row>
    <row r="3622" spans="6:8" x14ac:dyDescent="0.25">
      <c r="F3622" s="53"/>
      <c r="G3622" s="53"/>
      <c r="H3622" s="53"/>
    </row>
    <row r="3623" spans="6:8" x14ac:dyDescent="0.25">
      <c r="F3623" s="53"/>
      <c r="G3623" s="53"/>
      <c r="H3623" s="53"/>
    </row>
    <row r="3624" spans="6:8" x14ac:dyDescent="0.25">
      <c r="F3624" s="53"/>
      <c r="G3624" s="53"/>
      <c r="H3624" s="53"/>
    </row>
    <row r="3625" spans="6:8" x14ac:dyDescent="0.25">
      <c r="F3625" s="53"/>
      <c r="G3625" s="53"/>
      <c r="H3625" s="53"/>
    </row>
    <row r="3626" spans="6:8" x14ac:dyDescent="0.25">
      <c r="F3626" s="53"/>
      <c r="G3626" s="53"/>
      <c r="H3626" s="53"/>
    </row>
    <row r="3627" spans="6:8" x14ac:dyDescent="0.25">
      <c r="F3627" s="53"/>
      <c r="G3627" s="53"/>
      <c r="H3627" s="53"/>
    </row>
    <row r="3628" spans="6:8" x14ac:dyDescent="0.25">
      <c r="F3628" s="53"/>
      <c r="G3628" s="53"/>
      <c r="H3628" s="53"/>
    </row>
    <row r="3629" spans="6:8" x14ac:dyDescent="0.25">
      <c r="F3629" s="53"/>
      <c r="G3629" s="53"/>
      <c r="H3629" s="53"/>
    </row>
    <row r="3630" spans="6:8" x14ac:dyDescent="0.25">
      <c r="F3630" s="53"/>
      <c r="G3630" s="53"/>
      <c r="H3630" s="53"/>
    </row>
    <row r="3631" spans="6:8" x14ac:dyDescent="0.25">
      <c r="F3631" s="53"/>
      <c r="G3631" s="53"/>
      <c r="H3631" s="53"/>
    </row>
    <row r="3632" spans="6:8" x14ac:dyDescent="0.25">
      <c r="F3632" s="53"/>
      <c r="G3632" s="53"/>
      <c r="H3632" s="53"/>
    </row>
    <row r="3633" spans="6:8" x14ac:dyDescent="0.25">
      <c r="F3633" s="53"/>
      <c r="G3633" s="53"/>
      <c r="H3633" s="53"/>
    </row>
    <row r="3634" spans="6:8" x14ac:dyDescent="0.25">
      <c r="F3634" s="53"/>
      <c r="G3634" s="53"/>
      <c r="H3634" s="53"/>
    </row>
    <row r="3635" spans="6:8" x14ac:dyDescent="0.25">
      <c r="F3635" s="53"/>
      <c r="G3635" s="53"/>
      <c r="H3635" s="53"/>
    </row>
    <row r="3636" spans="6:8" x14ac:dyDescent="0.25">
      <c r="F3636" s="53"/>
      <c r="G3636" s="53"/>
      <c r="H3636" s="53"/>
    </row>
    <row r="3637" spans="6:8" x14ac:dyDescent="0.25">
      <c r="F3637" s="53"/>
      <c r="G3637" s="53"/>
      <c r="H3637" s="53"/>
    </row>
    <row r="3638" spans="6:8" x14ac:dyDescent="0.25">
      <c r="F3638" s="53"/>
      <c r="G3638" s="53"/>
      <c r="H3638" s="53"/>
    </row>
    <row r="3639" spans="6:8" x14ac:dyDescent="0.25">
      <c r="F3639" s="53"/>
      <c r="G3639" s="53"/>
      <c r="H3639" s="53"/>
    </row>
    <row r="3640" spans="6:8" x14ac:dyDescent="0.25">
      <c r="F3640" s="53"/>
      <c r="G3640" s="53"/>
      <c r="H3640" s="53"/>
    </row>
    <row r="3641" spans="6:8" x14ac:dyDescent="0.25">
      <c r="F3641" s="53"/>
      <c r="G3641" s="53"/>
      <c r="H3641" s="53"/>
    </row>
    <row r="3642" spans="6:8" x14ac:dyDescent="0.25">
      <c r="F3642" s="53"/>
      <c r="G3642" s="53"/>
      <c r="H3642" s="53"/>
    </row>
    <row r="3643" spans="6:8" x14ac:dyDescent="0.25">
      <c r="F3643" s="53"/>
      <c r="G3643" s="53"/>
      <c r="H3643" s="53"/>
    </row>
    <row r="3644" spans="6:8" x14ac:dyDescent="0.25">
      <c r="F3644" s="53"/>
      <c r="G3644" s="53"/>
      <c r="H3644" s="53"/>
    </row>
    <row r="3645" spans="6:8" x14ac:dyDescent="0.25">
      <c r="F3645" s="53"/>
      <c r="G3645" s="53"/>
      <c r="H3645" s="53"/>
    </row>
    <row r="3646" spans="6:8" x14ac:dyDescent="0.25">
      <c r="F3646" s="53"/>
      <c r="G3646" s="53"/>
      <c r="H3646" s="53"/>
    </row>
    <row r="3647" spans="6:8" x14ac:dyDescent="0.25">
      <c r="F3647" s="53"/>
      <c r="G3647" s="53"/>
      <c r="H3647" s="53"/>
    </row>
    <row r="3648" spans="6:8" x14ac:dyDescent="0.25">
      <c r="F3648" s="53"/>
      <c r="G3648" s="53"/>
      <c r="H3648" s="53"/>
    </row>
    <row r="3649" spans="6:8" x14ac:dyDescent="0.25">
      <c r="F3649" s="53"/>
      <c r="G3649" s="53"/>
      <c r="H3649" s="53"/>
    </row>
    <row r="3650" spans="6:8" x14ac:dyDescent="0.25">
      <c r="F3650" s="53"/>
      <c r="G3650" s="53"/>
      <c r="H3650" s="53"/>
    </row>
    <row r="3651" spans="6:8" x14ac:dyDescent="0.25">
      <c r="F3651" s="53"/>
      <c r="G3651" s="53"/>
      <c r="H3651" s="53"/>
    </row>
    <row r="3652" spans="6:8" x14ac:dyDescent="0.25">
      <c r="F3652" s="53"/>
      <c r="G3652" s="53"/>
      <c r="H3652" s="53"/>
    </row>
    <row r="3653" spans="6:8" x14ac:dyDescent="0.25">
      <c r="F3653" s="53"/>
      <c r="G3653" s="53"/>
      <c r="H3653" s="53"/>
    </row>
    <row r="3654" spans="6:8" x14ac:dyDescent="0.25">
      <c r="F3654" s="53"/>
      <c r="G3654" s="53"/>
      <c r="H3654" s="53"/>
    </row>
    <row r="3655" spans="6:8" x14ac:dyDescent="0.25">
      <c r="F3655" s="53"/>
      <c r="G3655" s="53"/>
      <c r="H3655" s="53"/>
    </row>
    <row r="3656" spans="6:8" x14ac:dyDescent="0.25">
      <c r="F3656" s="53"/>
      <c r="G3656" s="53"/>
      <c r="H3656" s="53"/>
    </row>
    <row r="3657" spans="6:8" x14ac:dyDescent="0.25">
      <c r="F3657" s="53"/>
      <c r="G3657" s="53"/>
      <c r="H3657" s="53"/>
    </row>
    <row r="3658" spans="6:8" x14ac:dyDescent="0.25">
      <c r="F3658" s="53"/>
      <c r="G3658" s="53"/>
      <c r="H3658" s="53"/>
    </row>
    <row r="3659" spans="6:8" x14ac:dyDescent="0.25">
      <c r="F3659" s="53"/>
      <c r="G3659" s="53"/>
      <c r="H3659" s="53"/>
    </row>
    <row r="3660" spans="6:8" x14ac:dyDescent="0.25">
      <c r="F3660" s="53"/>
      <c r="G3660" s="53"/>
      <c r="H3660" s="53"/>
    </row>
    <row r="3661" spans="6:8" x14ac:dyDescent="0.25">
      <c r="F3661" s="53"/>
      <c r="G3661" s="53"/>
      <c r="H3661" s="53"/>
    </row>
    <row r="3662" spans="6:8" x14ac:dyDescent="0.25">
      <c r="F3662" s="53"/>
      <c r="G3662" s="53"/>
      <c r="H3662" s="53"/>
    </row>
    <row r="3663" spans="6:8" x14ac:dyDescent="0.25">
      <c r="F3663" s="53"/>
      <c r="G3663" s="53"/>
      <c r="H3663" s="53"/>
    </row>
    <row r="3664" spans="6:8" x14ac:dyDescent="0.25">
      <c r="F3664" s="53"/>
      <c r="G3664" s="53"/>
      <c r="H3664" s="53"/>
    </row>
    <row r="3665" spans="6:8" x14ac:dyDescent="0.25">
      <c r="F3665" s="53"/>
      <c r="G3665" s="53"/>
      <c r="H3665" s="53"/>
    </row>
    <row r="3666" spans="6:8" x14ac:dyDescent="0.25">
      <c r="F3666" s="53"/>
      <c r="G3666" s="53"/>
      <c r="H3666" s="53"/>
    </row>
    <row r="3667" spans="6:8" x14ac:dyDescent="0.25">
      <c r="F3667" s="53"/>
      <c r="G3667" s="53"/>
      <c r="H3667" s="53"/>
    </row>
    <row r="3668" spans="6:8" x14ac:dyDescent="0.25">
      <c r="F3668" s="53"/>
      <c r="G3668" s="53"/>
      <c r="H3668" s="53"/>
    </row>
    <row r="3669" spans="6:8" x14ac:dyDescent="0.25">
      <c r="F3669" s="53"/>
      <c r="G3669" s="53"/>
      <c r="H3669" s="53"/>
    </row>
    <row r="3670" spans="6:8" x14ac:dyDescent="0.25">
      <c r="F3670" s="53"/>
      <c r="G3670" s="53"/>
      <c r="H3670" s="53"/>
    </row>
    <row r="3671" spans="6:8" x14ac:dyDescent="0.25">
      <c r="F3671" s="53"/>
      <c r="G3671" s="53"/>
      <c r="H3671" s="53"/>
    </row>
    <row r="3672" spans="6:8" x14ac:dyDescent="0.25">
      <c r="F3672" s="53"/>
      <c r="G3672" s="53"/>
      <c r="H3672" s="53"/>
    </row>
    <row r="3673" spans="6:8" x14ac:dyDescent="0.25">
      <c r="F3673" s="53"/>
      <c r="G3673" s="53"/>
      <c r="H3673" s="53"/>
    </row>
    <row r="3674" spans="6:8" x14ac:dyDescent="0.25">
      <c r="F3674" s="53"/>
      <c r="G3674" s="53"/>
      <c r="H3674" s="53"/>
    </row>
    <row r="3675" spans="6:8" x14ac:dyDescent="0.25">
      <c r="F3675" s="53"/>
      <c r="G3675" s="53"/>
      <c r="H3675" s="53"/>
    </row>
    <row r="3676" spans="6:8" x14ac:dyDescent="0.25">
      <c r="F3676" s="53"/>
      <c r="G3676" s="53"/>
      <c r="H3676" s="53"/>
    </row>
    <row r="3677" spans="6:8" x14ac:dyDescent="0.25">
      <c r="F3677" s="53"/>
      <c r="G3677" s="53"/>
      <c r="H3677" s="53"/>
    </row>
    <row r="3678" spans="6:8" x14ac:dyDescent="0.25">
      <c r="F3678" s="53"/>
      <c r="G3678" s="53"/>
      <c r="H3678" s="53"/>
    </row>
    <row r="3679" spans="6:8" x14ac:dyDescent="0.25">
      <c r="F3679" s="53"/>
      <c r="G3679" s="53"/>
      <c r="H3679" s="53"/>
    </row>
    <row r="3680" spans="6:8" x14ac:dyDescent="0.25">
      <c r="F3680" s="53"/>
      <c r="G3680" s="53"/>
      <c r="H3680" s="53"/>
    </row>
    <row r="3681" spans="6:8" x14ac:dyDescent="0.25">
      <c r="F3681" s="53"/>
      <c r="G3681" s="53"/>
      <c r="H3681" s="53"/>
    </row>
    <row r="3682" spans="6:8" x14ac:dyDescent="0.25">
      <c r="F3682" s="53"/>
      <c r="G3682" s="53"/>
      <c r="H3682" s="53"/>
    </row>
    <row r="3683" spans="6:8" x14ac:dyDescent="0.25">
      <c r="F3683" s="53"/>
      <c r="G3683" s="53"/>
      <c r="H3683" s="53"/>
    </row>
    <row r="3684" spans="6:8" x14ac:dyDescent="0.25">
      <c r="F3684" s="53"/>
      <c r="G3684" s="53"/>
      <c r="H3684" s="53"/>
    </row>
    <row r="3685" spans="6:8" x14ac:dyDescent="0.25">
      <c r="F3685" s="53"/>
      <c r="G3685" s="53"/>
      <c r="H3685" s="53"/>
    </row>
    <row r="3686" spans="6:8" x14ac:dyDescent="0.25">
      <c r="F3686" s="53"/>
      <c r="G3686" s="53"/>
      <c r="H3686" s="53"/>
    </row>
    <row r="3687" spans="6:8" x14ac:dyDescent="0.25">
      <c r="F3687" s="53"/>
      <c r="G3687" s="53"/>
      <c r="H3687" s="53"/>
    </row>
    <row r="3688" spans="6:8" x14ac:dyDescent="0.25">
      <c r="F3688" s="53"/>
      <c r="G3688" s="53"/>
      <c r="H3688" s="53"/>
    </row>
    <row r="3689" spans="6:8" x14ac:dyDescent="0.25">
      <c r="F3689" s="53"/>
      <c r="G3689" s="53"/>
      <c r="H3689" s="53"/>
    </row>
    <row r="3690" spans="6:8" x14ac:dyDescent="0.25">
      <c r="F3690" s="53"/>
      <c r="G3690" s="53"/>
      <c r="H3690" s="53"/>
    </row>
    <row r="3691" spans="6:8" x14ac:dyDescent="0.25">
      <c r="F3691" s="53"/>
      <c r="G3691" s="53"/>
      <c r="H3691" s="53"/>
    </row>
    <row r="3692" spans="6:8" x14ac:dyDescent="0.25">
      <c r="F3692" s="53"/>
      <c r="G3692" s="53"/>
      <c r="H3692" s="53"/>
    </row>
    <row r="3693" spans="6:8" x14ac:dyDescent="0.25">
      <c r="F3693" s="53"/>
      <c r="G3693" s="53"/>
      <c r="H3693" s="53"/>
    </row>
    <row r="3694" spans="6:8" x14ac:dyDescent="0.25">
      <c r="F3694" s="53"/>
      <c r="G3694" s="53"/>
      <c r="H3694" s="53"/>
    </row>
    <row r="3695" spans="6:8" x14ac:dyDescent="0.25">
      <c r="F3695" s="53"/>
      <c r="G3695" s="53"/>
      <c r="H3695" s="53"/>
    </row>
    <row r="3696" spans="6:8" x14ac:dyDescent="0.25">
      <c r="F3696" s="53"/>
      <c r="G3696" s="53"/>
      <c r="H3696" s="53"/>
    </row>
    <row r="3697" spans="6:8" x14ac:dyDescent="0.25">
      <c r="F3697" s="53"/>
      <c r="G3697" s="53"/>
      <c r="H3697" s="53"/>
    </row>
    <row r="3698" spans="6:8" x14ac:dyDescent="0.25">
      <c r="F3698" s="53"/>
      <c r="G3698" s="53"/>
      <c r="H3698" s="53"/>
    </row>
    <row r="3699" spans="6:8" x14ac:dyDescent="0.25">
      <c r="F3699" s="53"/>
      <c r="G3699" s="53"/>
      <c r="H3699" s="53"/>
    </row>
    <row r="3700" spans="6:8" x14ac:dyDescent="0.25">
      <c r="F3700" s="53"/>
      <c r="G3700" s="53"/>
      <c r="H3700" s="53"/>
    </row>
    <row r="3701" spans="6:8" x14ac:dyDescent="0.25">
      <c r="F3701" s="53"/>
      <c r="G3701" s="53"/>
      <c r="H3701" s="53"/>
    </row>
    <row r="3702" spans="6:8" x14ac:dyDescent="0.25">
      <c r="F3702" s="53"/>
      <c r="G3702" s="53"/>
      <c r="H3702" s="53"/>
    </row>
    <row r="3703" spans="6:8" x14ac:dyDescent="0.25">
      <c r="F3703" s="53"/>
      <c r="G3703" s="53"/>
      <c r="H3703" s="53"/>
    </row>
    <row r="3704" spans="6:8" x14ac:dyDescent="0.25">
      <c r="F3704" s="53"/>
      <c r="G3704" s="53"/>
      <c r="H3704" s="53"/>
    </row>
    <row r="3705" spans="6:8" x14ac:dyDescent="0.25">
      <c r="F3705" s="53"/>
      <c r="G3705" s="53"/>
      <c r="H3705" s="53"/>
    </row>
    <row r="3706" spans="6:8" x14ac:dyDescent="0.25">
      <c r="F3706" s="53"/>
      <c r="G3706" s="53"/>
      <c r="H3706" s="53"/>
    </row>
    <row r="3707" spans="6:8" x14ac:dyDescent="0.25">
      <c r="F3707" s="53"/>
      <c r="G3707" s="53"/>
      <c r="H3707" s="53"/>
    </row>
    <row r="3708" spans="6:8" x14ac:dyDescent="0.25">
      <c r="F3708" s="53"/>
      <c r="G3708" s="53"/>
      <c r="H3708" s="53"/>
    </row>
    <row r="3709" spans="6:8" x14ac:dyDescent="0.25">
      <c r="F3709" s="53"/>
      <c r="G3709" s="53"/>
      <c r="H3709" s="53"/>
    </row>
    <row r="3710" spans="6:8" x14ac:dyDescent="0.25">
      <c r="F3710" s="53"/>
      <c r="G3710" s="53"/>
      <c r="H3710" s="53"/>
    </row>
    <row r="3711" spans="6:8" x14ac:dyDescent="0.25">
      <c r="F3711" s="53"/>
      <c r="G3711" s="53"/>
      <c r="H3711" s="53"/>
    </row>
    <row r="3712" spans="6:8" x14ac:dyDescent="0.25">
      <c r="F3712" s="53"/>
      <c r="G3712" s="53"/>
      <c r="H3712" s="53"/>
    </row>
    <row r="3713" spans="6:8" x14ac:dyDescent="0.25">
      <c r="F3713" s="53"/>
      <c r="G3713" s="53"/>
      <c r="H3713" s="53"/>
    </row>
    <row r="3714" spans="6:8" x14ac:dyDescent="0.25">
      <c r="F3714" s="53"/>
      <c r="G3714" s="53"/>
      <c r="H3714" s="53"/>
    </row>
    <row r="3715" spans="6:8" x14ac:dyDescent="0.25">
      <c r="F3715" s="53"/>
      <c r="G3715" s="53"/>
      <c r="H3715" s="53"/>
    </row>
    <row r="3716" spans="6:8" x14ac:dyDescent="0.25">
      <c r="F3716" s="53"/>
      <c r="G3716" s="53"/>
      <c r="H3716" s="53"/>
    </row>
    <row r="3717" spans="6:8" x14ac:dyDescent="0.25">
      <c r="F3717" s="53"/>
      <c r="G3717" s="53"/>
      <c r="H3717" s="53"/>
    </row>
    <row r="3718" spans="6:8" x14ac:dyDescent="0.25">
      <c r="F3718" s="53"/>
      <c r="G3718" s="53"/>
      <c r="H3718" s="53"/>
    </row>
    <row r="3719" spans="6:8" x14ac:dyDescent="0.25">
      <c r="F3719" s="53"/>
      <c r="G3719" s="53"/>
      <c r="H3719" s="53"/>
    </row>
    <row r="3720" spans="6:8" x14ac:dyDescent="0.25">
      <c r="F3720" s="53"/>
      <c r="G3720" s="53"/>
      <c r="H3720" s="53"/>
    </row>
    <row r="3721" spans="6:8" x14ac:dyDescent="0.25">
      <c r="F3721" s="53"/>
      <c r="G3721" s="53"/>
      <c r="H3721" s="53"/>
    </row>
    <row r="3722" spans="6:8" x14ac:dyDescent="0.25">
      <c r="F3722" s="53"/>
      <c r="G3722" s="53"/>
      <c r="H3722" s="53"/>
    </row>
    <row r="3723" spans="6:8" x14ac:dyDescent="0.25">
      <c r="F3723" s="53"/>
      <c r="G3723" s="53"/>
      <c r="H3723" s="53"/>
    </row>
    <row r="3724" spans="6:8" x14ac:dyDescent="0.25">
      <c r="F3724" s="53"/>
      <c r="G3724" s="53"/>
      <c r="H3724" s="53"/>
    </row>
    <row r="3725" spans="6:8" x14ac:dyDescent="0.25">
      <c r="F3725" s="53"/>
      <c r="G3725" s="53"/>
      <c r="H3725" s="53"/>
    </row>
    <row r="3726" spans="6:8" x14ac:dyDescent="0.25">
      <c r="F3726" s="53"/>
      <c r="G3726" s="53"/>
      <c r="H3726" s="53"/>
    </row>
    <row r="3727" spans="6:8" x14ac:dyDescent="0.25">
      <c r="F3727" s="53"/>
      <c r="G3727" s="53"/>
      <c r="H3727" s="53"/>
    </row>
    <row r="3728" spans="6:8" x14ac:dyDescent="0.25">
      <c r="F3728" s="53"/>
      <c r="G3728" s="53"/>
      <c r="H3728" s="53"/>
    </row>
    <row r="3729" spans="6:8" x14ac:dyDescent="0.25">
      <c r="F3729" s="53"/>
      <c r="G3729" s="53"/>
      <c r="H3729" s="53"/>
    </row>
    <row r="3730" spans="6:8" x14ac:dyDescent="0.25">
      <c r="F3730" s="53"/>
      <c r="G3730" s="53"/>
      <c r="H3730" s="53"/>
    </row>
    <row r="3731" spans="6:8" x14ac:dyDescent="0.25">
      <c r="F3731" s="53"/>
      <c r="G3731" s="53"/>
      <c r="H3731" s="53"/>
    </row>
    <row r="3732" spans="6:8" x14ac:dyDescent="0.25">
      <c r="F3732" s="53"/>
      <c r="G3732" s="53"/>
      <c r="H3732" s="53"/>
    </row>
    <row r="3733" spans="6:8" x14ac:dyDescent="0.25">
      <c r="F3733" s="53"/>
      <c r="G3733" s="53"/>
      <c r="H3733" s="53"/>
    </row>
    <row r="3734" spans="6:8" x14ac:dyDescent="0.25">
      <c r="F3734" s="53"/>
      <c r="G3734" s="53"/>
      <c r="H3734" s="53"/>
    </row>
    <row r="3735" spans="6:8" x14ac:dyDescent="0.25">
      <c r="F3735" s="53"/>
      <c r="G3735" s="53"/>
      <c r="H3735" s="53"/>
    </row>
    <row r="3736" spans="6:8" x14ac:dyDescent="0.25">
      <c r="F3736" s="53"/>
      <c r="G3736" s="53"/>
      <c r="H3736" s="53"/>
    </row>
    <row r="3737" spans="6:8" x14ac:dyDescent="0.25">
      <c r="F3737" s="53"/>
      <c r="G3737" s="53"/>
      <c r="H3737" s="53"/>
    </row>
    <row r="3738" spans="6:8" x14ac:dyDescent="0.25">
      <c r="F3738" s="53"/>
      <c r="G3738" s="53"/>
      <c r="H3738" s="53"/>
    </row>
    <row r="3739" spans="6:8" x14ac:dyDescent="0.25">
      <c r="F3739" s="53"/>
      <c r="G3739" s="53"/>
      <c r="H3739" s="53"/>
    </row>
    <row r="3740" spans="6:8" x14ac:dyDescent="0.25">
      <c r="F3740" s="53"/>
      <c r="G3740" s="53"/>
      <c r="H3740" s="53"/>
    </row>
    <row r="3741" spans="6:8" x14ac:dyDescent="0.25">
      <c r="F3741" s="53"/>
      <c r="G3741" s="53"/>
      <c r="H3741" s="53"/>
    </row>
    <row r="3742" spans="6:8" x14ac:dyDescent="0.25">
      <c r="F3742" s="53"/>
      <c r="G3742" s="53"/>
      <c r="H3742" s="53"/>
    </row>
    <row r="3743" spans="6:8" x14ac:dyDescent="0.25">
      <c r="F3743" s="53"/>
      <c r="G3743" s="53"/>
      <c r="H3743" s="53"/>
    </row>
    <row r="3744" spans="6:8" x14ac:dyDescent="0.25">
      <c r="F3744" s="53"/>
      <c r="G3744" s="53"/>
      <c r="H3744" s="53"/>
    </row>
    <row r="3745" spans="6:8" x14ac:dyDescent="0.25">
      <c r="F3745" s="53"/>
      <c r="G3745" s="53"/>
      <c r="H3745" s="53"/>
    </row>
    <row r="3746" spans="6:8" x14ac:dyDescent="0.25">
      <c r="F3746" s="53"/>
      <c r="G3746" s="53"/>
      <c r="H3746" s="53"/>
    </row>
    <row r="3747" spans="6:8" x14ac:dyDescent="0.25">
      <c r="F3747" s="53"/>
      <c r="G3747" s="53"/>
      <c r="H3747" s="53"/>
    </row>
    <row r="3748" spans="6:8" x14ac:dyDescent="0.25">
      <c r="F3748" s="53"/>
      <c r="G3748" s="53"/>
      <c r="H3748" s="53"/>
    </row>
    <row r="3749" spans="6:8" x14ac:dyDescent="0.25">
      <c r="F3749" s="53"/>
      <c r="G3749" s="53"/>
      <c r="H3749" s="53"/>
    </row>
    <row r="3750" spans="6:8" x14ac:dyDescent="0.25">
      <c r="F3750" s="53"/>
      <c r="G3750" s="53"/>
      <c r="H3750" s="53"/>
    </row>
    <row r="3751" spans="6:8" x14ac:dyDescent="0.25">
      <c r="F3751" s="53"/>
      <c r="G3751" s="53"/>
      <c r="H3751" s="53"/>
    </row>
    <row r="3752" spans="6:8" x14ac:dyDescent="0.25">
      <c r="F3752" s="53"/>
      <c r="G3752" s="53"/>
      <c r="H3752" s="53"/>
    </row>
    <row r="3753" spans="6:8" x14ac:dyDescent="0.25">
      <c r="F3753" s="53"/>
      <c r="G3753" s="53"/>
      <c r="H3753" s="53"/>
    </row>
    <row r="3754" spans="6:8" x14ac:dyDescent="0.25">
      <c r="F3754" s="53"/>
      <c r="G3754" s="53"/>
      <c r="H3754" s="53"/>
    </row>
    <row r="3755" spans="6:8" x14ac:dyDescent="0.25">
      <c r="F3755" s="53"/>
      <c r="G3755" s="53"/>
      <c r="H3755" s="53"/>
    </row>
    <row r="3756" spans="6:8" x14ac:dyDescent="0.25">
      <c r="F3756" s="53"/>
      <c r="G3756" s="53"/>
      <c r="H3756" s="53"/>
    </row>
    <row r="3757" spans="6:8" x14ac:dyDescent="0.25">
      <c r="F3757" s="53"/>
      <c r="G3757" s="53"/>
      <c r="H3757" s="53"/>
    </row>
    <row r="3758" spans="6:8" x14ac:dyDescent="0.25">
      <c r="F3758" s="53"/>
      <c r="G3758" s="53"/>
      <c r="H3758" s="53"/>
    </row>
    <row r="3759" spans="6:8" x14ac:dyDescent="0.25">
      <c r="F3759" s="53"/>
      <c r="G3759" s="53"/>
      <c r="H3759" s="53"/>
    </row>
    <row r="3760" spans="6:8" x14ac:dyDescent="0.25">
      <c r="F3760" s="53"/>
      <c r="G3760" s="53"/>
      <c r="H3760" s="53"/>
    </row>
    <row r="3761" spans="6:8" x14ac:dyDescent="0.25">
      <c r="F3761" s="53"/>
      <c r="G3761" s="53"/>
      <c r="H3761" s="53"/>
    </row>
    <row r="3762" spans="6:8" x14ac:dyDescent="0.25">
      <c r="F3762" s="53"/>
      <c r="G3762" s="53"/>
      <c r="H3762" s="53"/>
    </row>
    <row r="3763" spans="6:8" x14ac:dyDescent="0.25">
      <c r="F3763" s="53"/>
      <c r="G3763" s="53"/>
      <c r="H3763" s="53"/>
    </row>
    <row r="3764" spans="6:8" x14ac:dyDescent="0.25">
      <c r="F3764" s="53"/>
      <c r="G3764" s="53"/>
      <c r="H3764" s="53"/>
    </row>
    <row r="3765" spans="6:8" x14ac:dyDescent="0.25">
      <c r="F3765" s="53"/>
      <c r="G3765" s="53"/>
      <c r="H3765" s="53"/>
    </row>
    <row r="3766" spans="6:8" x14ac:dyDescent="0.25">
      <c r="F3766" s="53"/>
      <c r="G3766" s="53"/>
      <c r="H3766" s="53"/>
    </row>
    <row r="3767" spans="6:8" x14ac:dyDescent="0.25">
      <c r="F3767" s="53"/>
      <c r="G3767" s="53"/>
      <c r="H3767" s="53"/>
    </row>
    <row r="3768" spans="6:8" x14ac:dyDescent="0.25">
      <c r="F3768" s="53"/>
      <c r="G3768" s="53"/>
      <c r="H3768" s="53"/>
    </row>
    <row r="3769" spans="6:8" x14ac:dyDescent="0.25">
      <c r="F3769" s="53"/>
      <c r="G3769" s="53"/>
      <c r="H3769" s="53"/>
    </row>
    <row r="3770" spans="6:8" x14ac:dyDescent="0.25">
      <c r="F3770" s="53"/>
      <c r="G3770" s="53"/>
      <c r="H3770" s="53"/>
    </row>
    <row r="3771" spans="6:8" x14ac:dyDescent="0.25">
      <c r="F3771" s="53"/>
      <c r="G3771" s="53"/>
      <c r="H3771" s="53"/>
    </row>
    <row r="3772" spans="6:8" x14ac:dyDescent="0.25">
      <c r="F3772" s="53"/>
      <c r="G3772" s="53"/>
      <c r="H3772" s="53"/>
    </row>
    <row r="3773" spans="6:8" x14ac:dyDescent="0.25">
      <c r="F3773" s="53"/>
      <c r="G3773" s="53"/>
      <c r="H3773" s="53"/>
    </row>
    <row r="3774" spans="6:8" x14ac:dyDescent="0.25">
      <c r="F3774" s="53"/>
      <c r="G3774" s="53"/>
      <c r="H3774" s="53"/>
    </row>
    <row r="3775" spans="6:8" x14ac:dyDescent="0.25">
      <c r="F3775" s="53"/>
      <c r="G3775" s="53"/>
      <c r="H3775" s="53"/>
    </row>
    <row r="3776" spans="6:8" x14ac:dyDescent="0.25">
      <c r="F3776" s="53"/>
      <c r="G3776" s="53"/>
      <c r="H3776" s="53"/>
    </row>
    <row r="3777" spans="6:8" x14ac:dyDescent="0.25">
      <c r="F3777" s="53"/>
      <c r="G3777" s="53"/>
      <c r="H3777" s="53"/>
    </row>
    <row r="3778" spans="6:8" x14ac:dyDescent="0.25">
      <c r="F3778" s="53"/>
      <c r="G3778" s="53"/>
      <c r="H3778" s="53"/>
    </row>
    <row r="3779" spans="6:8" x14ac:dyDescent="0.25">
      <c r="F3779" s="53"/>
      <c r="G3779" s="53"/>
      <c r="H3779" s="53"/>
    </row>
    <row r="3780" spans="6:8" x14ac:dyDescent="0.25">
      <c r="F3780" s="53"/>
      <c r="G3780" s="53"/>
      <c r="H3780" s="53"/>
    </row>
    <row r="3781" spans="6:8" x14ac:dyDescent="0.25">
      <c r="F3781" s="53"/>
      <c r="G3781" s="53"/>
      <c r="H3781" s="53"/>
    </row>
    <row r="3782" spans="6:8" x14ac:dyDescent="0.25">
      <c r="F3782" s="53"/>
      <c r="G3782" s="53"/>
      <c r="H3782" s="53"/>
    </row>
    <row r="3783" spans="6:8" x14ac:dyDescent="0.25">
      <c r="F3783" s="53"/>
      <c r="G3783" s="53"/>
      <c r="H3783" s="53"/>
    </row>
    <row r="3784" spans="6:8" x14ac:dyDescent="0.25">
      <c r="F3784" s="53"/>
      <c r="G3784" s="53"/>
      <c r="H3784" s="53"/>
    </row>
    <row r="3785" spans="6:8" x14ac:dyDescent="0.25">
      <c r="F3785" s="53"/>
      <c r="G3785" s="53"/>
      <c r="H3785" s="53"/>
    </row>
    <row r="3786" spans="6:8" x14ac:dyDescent="0.25">
      <c r="F3786" s="53"/>
      <c r="G3786" s="53"/>
      <c r="H3786" s="53"/>
    </row>
    <row r="3787" spans="6:8" x14ac:dyDescent="0.25">
      <c r="F3787" s="53"/>
      <c r="G3787" s="53"/>
      <c r="H3787" s="53"/>
    </row>
    <row r="3788" spans="6:8" x14ac:dyDescent="0.25">
      <c r="F3788" s="53"/>
      <c r="G3788" s="53"/>
      <c r="H3788" s="53"/>
    </row>
    <row r="3789" spans="6:8" x14ac:dyDescent="0.25">
      <c r="F3789" s="53"/>
      <c r="G3789" s="53"/>
      <c r="H3789" s="53"/>
    </row>
    <row r="3790" spans="6:8" x14ac:dyDescent="0.25">
      <c r="F3790" s="53"/>
      <c r="G3790" s="53"/>
      <c r="H3790" s="53"/>
    </row>
    <row r="3791" spans="6:8" x14ac:dyDescent="0.25">
      <c r="F3791" s="53"/>
      <c r="G3791" s="53"/>
      <c r="H3791" s="53"/>
    </row>
    <row r="3792" spans="6:8" x14ac:dyDescent="0.25">
      <c r="F3792" s="53"/>
      <c r="G3792" s="53"/>
      <c r="H3792" s="53"/>
    </row>
    <row r="3793" spans="6:8" x14ac:dyDescent="0.25">
      <c r="F3793" s="53"/>
      <c r="G3793" s="53"/>
      <c r="H3793" s="53"/>
    </row>
    <row r="3794" spans="6:8" x14ac:dyDescent="0.25">
      <c r="F3794" s="53"/>
      <c r="G3794" s="53"/>
      <c r="H3794" s="53"/>
    </row>
    <row r="3795" spans="6:8" x14ac:dyDescent="0.25">
      <c r="F3795" s="53"/>
      <c r="G3795" s="53"/>
      <c r="H3795" s="53"/>
    </row>
    <row r="3796" spans="6:8" x14ac:dyDescent="0.25">
      <c r="F3796" s="53"/>
      <c r="G3796" s="53"/>
      <c r="H3796" s="53"/>
    </row>
    <row r="3797" spans="6:8" x14ac:dyDescent="0.25">
      <c r="F3797" s="53"/>
      <c r="G3797" s="53"/>
      <c r="H3797" s="53"/>
    </row>
    <row r="3798" spans="6:8" x14ac:dyDescent="0.25">
      <c r="F3798" s="53"/>
      <c r="G3798" s="53"/>
      <c r="H3798" s="53"/>
    </row>
    <row r="3799" spans="6:8" x14ac:dyDescent="0.25">
      <c r="F3799" s="53"/>
      <c r="G3799" s="53"/>
      <c r="H3799" s="53"/>
    </row>
    <row r="3800" spans="6:8" x14ac:dyDescent="0.25">
      <c r="F3800" s="53"/>
      <c r="G3800" s="53"/>
      <c r="H3800" s="53"/>
    </row>
    <row r="3801" spans="6:8" x14ac:dyDescent="0.25">
      <c r="F3801" s="53"/>
      <c r="G3801" s="53"/>
      <c r="H3801" s="53"/>
    </row>
    <row r="3802" spans="6:8" x14ac:dyDescent="0.25">
      <c r="F3802" s="53"/>
      <c r="G3802" s="53"/>
      <c r="H3802" s="53"/>
    </row>
    <row r="3803" spans="6:8" x14ac:dyDescent="0.25">
      <c r="F3803" s="53"/>
      <c r="G3803" s="53"/>
      <c r="H3803" s="53"/>
    </row>
    <row r="3804" spans="6:8" x14ac:dyDescent="0.25">
      <c r="F3804" s="53"/>
      <c r="G3804" s="53"/>
      <c r="H3804" s="53"/>
    </row>
    <row r="3805" spans="6:8" x14ac:dyDescent="0.25">
      <c r="F3805" s="53"/>
      <c r="G3805" s="53"/>
      <c r="H3805" s="53"/>
    </row>
    <row r="3806" spans="6:8" x14ac:dyDescent="0.25">
      <c r="F3806" s="53"/>
      <c r="G3806" s="53"/>
      <c r="H3806" s="53"/>
    </row>
    <row r="3807" spans="6:8" x14ac:dyDescent="0.25">
      <c r="F3807" s="53"/>
      <c r="G3807" s="53"/>
      <c r="H3807" s="53"/>
    </row>
    <row r="3808" spans="6:8" x14ac:dyDescent="0.25">
      <c r="F3808" s="53"/>
      <c r="G3808" s="53"/>
      <c r="H3808" s="53"/>
    </row>
    <row r="3809" spans="6:8" x14ac:dyDescent="0.25">
      <c r="F3809" s="53"/>
      <c r="G3809" s="53"/>
      <c r="H3809" s="53"/>
    </row>
    <row r="3810" spans="6:8" x14ac:dyDescent="0.25">
      <c r="F3810" s="53"/>
      <c r="G3810" s="53"/>
      <c r="H3810" s="53"/>
    </row>
    <row r="3811" spans="6:8" x14ac:dyDescent="0.25">
      <c r="F3811" s="53"/>
      <c r="G3811" s="53"/>
      <c r="H3811" s="53"/>
    </row>
    <row r="3812" spans="6:8" x14ac:dyDescent="0.25">
      <c r="F3812" s="53"/>
      <c r="G3812" s="53"/>
      <c r="H3812" s="53"/>
    </row>
    <row r="3813" spans="6:8" x14ac:dyDescent="0.25">
      <c r="F3813" s="53"/>
      <c r="G3813" s="53"/>
      <c r="H3813" s="53"/>
    </row>
    <row r="3814" spans="6:8" x14ac:dyDescent="0.25">
      <c r="F3814" s="53"/>
      <c r="G3814" s="53"/>
      <c r="H3814" s="53"/>
    </row>
    <row r="3815" spans="6:8" x14ac:dyDescent="0.25">
      <c r="F3815" s="53"/>
      <c r="G3815" s="53"/>
      <c r="H3815" s="53"/>
    </row>
    <row r="3816" spans="6:8" x14ac:dyDescent="0.25">
      <c r="F3816" s="53"/>
      <c r="G3816" s="53"/>
      <c r="H3816" s="53"/>
    </row>
    <row r="3817" spans="6:8" x14ac:dyDescent="0.25">
      <c r="F3817" s="53"/>
      <c r="G3817" s="53"/>
      <c r="H3817" s="53"/>
    </row>
    <row r="3818" spans="6:8" x14ac:dyDescent="0.25">
      <c r="F3818" s="53"/>
      <c r="G3818" s="53"/>
      <c r="H3818" s="53"/>
    </row>
    <row r="3819" spans="6:8" x14ac:dyDescent="0.25">
      <c r="F3819" s="53"/>
      <c r="G3819" s="53"/>
      <c r="H3819" s="53"/>
    </row>
    <row r="3820" spans="6:8" x14ac:dyDescent="0.25">
      <c r="F3820" s="53"/>
      <c r="G3820" s="53"/>
      <c r="H3820" s="53"/>
    </row>
    <row r="3821" spans="6:8" x14ac:dyDescent="0.25">
      <c r="F3821" s="53"/>
      <c r="G3821" s="53"/>
      <c r="H3821" s="53"/>
    </row>
    <row r="3822" spans="6:8" x14ac:dyDescent="0.25">
      <c r="F3822" s="53"/>
      <c r="G3822" s="53"/>
      <c r="H3822" s="53"/>
    </row>
    <row r="3823" spans="6:8" x14ac:dyDescent="0.25">
      <c r="F3823" s="53"/>
      <c r="G3823" s="53"/>
      <c r="H3823" s="53"/>
    </row>
    <row r="3824" spans="6:8" x14ac:dyDescent="0.25">
      <c r="F3824" s="53"/>
      <c r="G3824" s="53"/>
      <c r="H3824" s="53"/>
    </row>
    <row r="3825" spans="6:8" x14ac:dyDescent="0.25">
      <c r="F3825" s="53"/>
      <c r="G3825" s="53"/>
      <c r="H3825" s="53"/>
    </row>
    <row r="3826" spans="6:8" x14ac:dyDescent="0.25">
      <c r="F3826" s="53"/>
      <c r="G3826" s="53"/>
      <c r="H3826" s="53"/>
    </row>
    <row r="3827" spans="6:8" x14ac:dyDescent="0.25">
      <c r="F3827" s="53"/>
      <c r="G3827" s="53"/>
      <c r="H3827" s="53"/>
    </row>
    <row r="3828" spans="6:8" x14ac:dyDescent="0.25">
      <c r="F3828" s="53"/>
      <c r="G3828" s="53"/>
      <c r="H3828" s="53"/>
    </row>
    <row r="3829" spans="6:8" x14ac:dyDescent="0.25">
      <c r="F3829" s="53"/>
      <c r="G3829" s="53"/>
      <c r="H3829" s="53"/>
    </row>
    <row r="3830" spans="6:8" x14ac:dyDescent="0.25">
      <c r="F3830" s="53"/>
      <c r="G3830" s="53"/>
      <c r="H3830" s="53"/>
    </row>
    <row r="3831" spans="6:8" x14ac:dyDescent="0.25">
      <c r="F3831" s="53"/>
      <c r="G3831" s="53"/>
      <c r="H3831" s="53"/>
    </row>
    <row r="3832" spans="6:8" x14ac:dyDescent="0.25">
      <c r="F3832" s="53"/>
      <c r="G3832" s="53"/>
      <c r="H3832" s="53"/>
    </row>
    <row r="3833" spans="6:8" x14ac:dyDescent="0.25">
      <c r="F3833" s="53"/>
      <c r="G3833" s="53"/>
      <c r="H3833" s="53"/>
    </row>
    <row r="3834" spans="6:8" x14ac:dyDescent="0.25">
      <c r="F3834" s="53"/>
      <c r="G3834" s="53"/>
      <c r="H3834" s="53"/>
    </row>
    <row r="3835" spans="6:8" x14ac:dyDescent="0.25">
      <c r="F3835" s="53"/>
      <c r="G3835" s="53"/>
      <c r="H3835" s="53"/>
    </row>
    <row r="3836" spans="6:8" x14ac:dyDescent="0.25">
      <c r="F3836" s="53"/>
      <c r="G3836" s="53"/>
      <c r="H3836" s="53"/>
    </row>
    <row r="3837" spans="6:8" x14ac:dyDescent="0.25">
      <c r="F3837" s="53"/>
      <c r="G3837" s="53"/>
      <c r="H3837" s="53"/>
    </row>
    <row r="3838" spans="6:8" x14ac:dyDescent="0.25">
      <c r="F3838" s="53"/>
      <c r="G3838" s="53"/>
      <c r="H3838" s="53"/>
    </row>
    <row r="3839" spans="6:8" x14ac:dyDescent="0.25">
      <c r="F3839" s="53"/>
      <c r="G3839" s="53"/>
      <c r="H3839" s="53"/>
    </row>
    <row r="3840" spans="6:8" x14ac:dyDescent="0.25">
      <c r="F3840" s="53"/>
      <c r="G3840" s="53"/>
      <c r="H3840" s="53"/>
    </row>
    <row r="3841" spans="6:8" x14ac:dyDescent="0.25">
      <c r="F3841" s="53"/>
      <c r="G3841" s="53"/>
      <c r="H3841" s="53"/>
    </row>
    <row r="3842" spans="6:8" x14ac:dyDescent="0.25">
      <c r="F3842" s="53"/>
      <c r="G3842" s="53"/>
      <c r="H3842" s="53"/>
    </row>
    <row r="3843" spans="6:8" x14ac:dyDescent="0.25">
      <c r="F3843" s="53"/>
      <c r="G3843" s="53"/>
      <c r="H3843" s="53"/>
    </row>
    <row r="3844" spans="6:8" x14ac:dyDescent="0.25">
      <c r="F3844" s="53"/>
      <c r="G3844" s="53"/>
      <c r="H3844" s="53"/>
    </row>
    <row r="3845" spans="6:8" x14ac:dyDescent="0.25">
      <c r="F3845" s="53"/>
      <c r="G3845" s="53"/>
      <c r="H3845" s="53"/>
    </row>
    <row r="3846" spans="6:8" x14ac:dyDescent="0.25">
      <c r="F3846" s="53"/>
      <c r="G3846" s="53"/>
      <c r="H3846" s="53"/>
    </row>
    <row r="3847" spans="6:8" x14ac:dyDescent="0.25">
      <c r="F3847" s="53"/>
      <c r="G3847" s="53"/>
      <c r="H3847" s="53"/>
    </row>
    <row r="3848" spans="6:8" x14ac:dyDescent="0.25">
      <c r="F3848" s="53"/>
      <c r="G3848" s="53"/>
      <c r="H3848" s="53"/>
    </row>
    <row r="3849" spans="6:8" x14ac:dyDescent="0.25">
      <c r="F3849" s="53"/>
      <c r="G3849" s="53"/>
      <c r="H3849" s="53"/>
    </row>
    <row r="3850" spans="6:8" x14ac:dyDescent="0.25">
      <c r="F3850" s="53"/>
      <c r="G3850" s="53"/>
      <c r="H3850" s="53"/>
    </row>
    <row r="3851" spans="6:8" x14ac:dyDescent="0.25">
      <c r="F3851" s="53"/>
      <c r="G3851" s="53"/>
      <c r="H3851" s="53"/>
    </row>
    <row r="3852" spans="6:8" x14ac:dyDescent="0.25">
      <c r="F3852" s="53"/>
      <c r="G3852" s="53"/>
      <c r="H3852" s="53"/>
    </row>
    <row r="3853" spans="6:8" x14ac:dyDescent="0.25">
      <c r="F3853" s="53"/>
      <c r="G3853" s="53"/>
      <c r="H3853" s="53"/>
    </row>
    <row r="3854" spans="6:8" x14ac:dyDescent="0.25">
      <c r="F3854" s="53"/>
      <c r="G3854" s="53"/>
      <c r="H3854" s="53"/>
    </row>
    <row r="3855" spans="6:8" x14ac:dyDescent="0.25">
      <c r="F3855" s="53"/>
      <c r="G3855" s="53"/>
      <c r="H3855" s="53"/>
    </row>
    <row r="3856" spans="6:8" x14ac:dyDescent="0.25">
      <c r="F3856" s="53"/>
      <c r="G3856" s="53"/>
      <c r="H3856" s="53"/>
    </row>
    <row r="3857" spans="6:8" x14ac:dyDescent="0.25">
      <c r="F3857" s="53"/>
      <c r="G3857" s="53"/>
      <c r="H3857" s="53"/>
    </row>
    <row r="3858" spans="6:8" x14ac:dyDescent="0.25">
      <c r="F3858" s="53"/>
      <c r="G3858" s="53"/>
      <c r="H3858" s="53"/>
    </row>
    <row r="3859" spans="6:8" x14ac:dyDescent="0.25">
      <c r="F3859" s="53"/>
      <c r="G3859" s="53"/>
      <c r="H3859" s="53"/>
    </row>
    <row r="3860" spans="6:8" x14ac:dyDescent="0.25">
      <c r="F3860" s="53"/>
      <c r="G3860" s="53"/>
      <c r="H3860" s="53"/>
    </row>
    <row r="3861" spans="6:8" x14ac:dyDescent="0.25">
      <c r="F3861" s="53"/>
      <c r="G3861" s="53"/>
      <c r="H3861" s="53"/>
    </row>
    <row r="3862" spans="6:8" x14ac:dyDescent="0.25">
      <c r="F3862" s="53"/>
      <c r="G3862" s="53"/>
      <c r="H3862" s="53"/>
    </row>
    <row r="3863" spans="6:8" x14ac:dyDescent="0.25">
      <c r="F3863" s="53"/>
      <c r="G3863" s="53"/>
      <c r="H3863" s="53"/>
    </row>
    <row r="3864" spans="6:8" x14ac:dyDescent="0.25">
      <c r="F3864" s="53"/>
      <c r="G3864" s="53"/>
      <c r="H3864" s="53"/>
    </row>
    <row r="3865" spans="6:8" x14ac:dyDescent="0.25">
      <c r="F3865" s="53"/>
      <c r="G3865" s="53"/>
      <c r="H3865" s="53"/>
    </row>
    <row r="3866" spans="6:8" x14ac:dyDescent="0.25">
      <c r="F3866" s="53"/>
      <c r="G3866" s="53"/>
      <c r="H3866" s="53"/>
    </row>
    <row r="3867" spans="6:8" x14ac:dyDescent="0.25">
      <c r="F3867" s="53"/>
      <c r="G3867" s="53"/>
      <c r="H3867" s="53"/>
    </row>
    <row r="3868" spans="6:8" x14ac:dyDescent="0.25">
      <c r="F3868" s="53"/>
      <c r="G3868" s="53"/>
      <c r="H3868" s="53"/>
    </row>
    <row r="3869" spans="6:8" x14ac:dyDescent="0.25">
      <c r="F3869" s="53"/>
      <c r="G3869" s="53"/>
      <c r="H3869" s="53"/>
    </row>
    <row r="3870" spans="6:8" x14ac:dyDescent="0.25">
      <c r="F3870" s="53"/>
      <c r="G3870" s="53"/>
      <c r="H3870" s="53"/>
    </row>
    <row r="3871" spans="6:8" x14ac:dyDescent="0.25">
      <c r="F3871" s="53"/>
      <c r="G3871" s="53"/>
      <c r="H3871" s="53"/>
    </row>
    <row r="3872" spans="6:8" x14ac:dyDescent="0.25">
      <c r="F3872" s="53"/>
      <c r="G3872" s="53"/>
      <c r="H3872" s="53"/>
    </row>
    <row r="3873" spans="6:8" x14ac:dyDescent="0.25">
      <c r="F3873" s="53"/>
      <c r="G3873" s="53"/>
      <c r="H3873" s="53"/>
    </row>
    <row r="3874" spans="6:8" x14ac:dyDescent="0.25">
      <c r="F3874" s="53"/>
      <c r="G3874" s="53"/>
      <c r="H3874" s="53"/>
    </row>
    <row r="3875" spans="6:8" x14ac:dyDescent="0.25">
      <c r="F3875" s="53"/>
      <c r="G3875" s="53"/>
      <c r="H3875" s="53"/>
    </row>
    <row r="3876" spans="6:8" x14ac:dyDescent="0.25">
      <c r="F3876" s="53"/>
      <c r="G3876" s="53"/>
      <c r="H3876" s="53"/>
    </row>
    <row r="3877" spans="6:8" x14ac:dyDescent="0.25">
      <c r="F3877" s="53"/>
      <c r="G3877" s="53"/>
      <c r="H3877" s="53"/>
    </row>
    <row r="3878" spans="6:8" x14ac:dyDescent="0.25">
      <c r="F3878" s="53"/>
      <c r="G3878" s="53"/>
      <c r="H3878" s="53"/>
    </row>
    <row r="3879" spans="6:8" x14ac:dyDescent="0.25">
      <c r="F3879" s="53"/>
      <c r="G3879" s="53"/>
      <c r="H3879" s="53"/>
    </row>
    <row r="3880" spans="6:8" x14ac:dyDescent="0.25">
      <c r="F3880" s="53"/>
      <c r="G3880" s="53"/>
      <c r="H3880" s="53"/>
    </row>
    <row r="3881" spans="6:8" x14ac:dyDescent="0.25">
      <c r="F3881" s="53"/>
      <c r="G3881" s="53"/>
      <c r="H3881" s="53"/>
    </row>
    <row r="3882" spans="6:8" x14ac:dyDescent="0.25">
      <c r="F3882" s="53"/>
      <c r="G3882" s="53"/>
      <c r="H3882" s="53"/>
    </row>
    <row r="3883" spans="6:8" x14ac:dyDescent="0.25">
      <c r="F3883" s="53"/>
      <c r="G3883" s="53"/>
      <c r="H3883" s="53"/>
    </row>
    <row r="3884" spans="6:8" x14ac:dyDescent="0.25">
      <c r="F3884" s="53"/>
      <c r="G3884" s="53"/>
      <c r="H3884" s="53"/>
    </row>
    <row r="3885" spans="6:8" x14ac:dyDescent="0.25">
      <c r="F3885" s="53"/>
      <c r="G3885" s="53"/>
      <c r="H3885" s="53"/>
    </row>
    <row r="3886" spans="6:8" x14ac:dyDescent="0.25">
      <c r="F3886" s="53"/>
      <c r="G3886" s="53"/>
      <c r="H3886" s="53"/>
    </row>
    <row r="3887" spans="6:8" x14ac:dyDescent="0.25">
      <c r="F3887" s="53"/>
      <c r="G3887" s="53"/>
      <c r="H3887" s="53"/>
    </row>
    <row r="3888" spans="6:8" x14ac:dyDescent="0.25">
      <c r="F3888" s="53"/>
      <c r="G3888" s="53"/>
      <c r="H3888" s="53"/>
    </row>
    <row r="3889" spans="6:8" x14ac:dyDescent="0.25">
      <c r="F3889" s="53"/>
      <c r="G3889" s="53"/>
      <c r="H3889" s="53"/>
    </row>
    <row r="3890" spans="6:8" x14ac:dyDescent="0.25">
      <c r="F3890" s="53"/>
      <c r="G3890" s="53"/>
      <c r="H3890" s="53"/>
    </row>
    <row r="3891" spans="6:8" x14ac:dyDescent="0.25">
      <c r="F3891" s="53"/>
      <c r="G3891" s="53"/>
      <c r="H3891" s="53"/>
    </row>
    <row r="3892" spans="6:8" x14ac:dyDescent="0.25">
      <c r="F3892" s="53"/>
      <c r="G3892" s="53"/>
      <c r="H3892" s="53"/>
    </row>
    <row r="3893" spans="6:8" x14ac:dyDescent="0.25">
      <c r="F3893" s="53"/>
      <c r="G3893" s="53"/>
      <c r="H3893" s="53"/>
    </row>
    <row r="3894" spans="6:8" x14ac:dyDescent="0.25">
      <c r="F3894" s="53"/>
      <c r="G3894" s="53"/>
      <c r="H3894" s="53"/>
    </row>
    <row r="3895" spans="6:8" x14ac:dyDescent="0.25">
      <c r="F3895" s="53"/>
      <c r="G3895" s="53"/>
      <c r="H3895" s="53"/>
    </row>
    <row r="3896" spans="6:8" x14ac:dyDescent="0.25">
      <c r="F3896" s="53"/>
      <c r="G3896" s="53"/>
      <c r="H3896" s="53"/>
    </row>
    <row r="3897" spans="6:8" x14ac:dyDescent="0.25">
      <c r="F3897" s="53"/>
      <c r="G3897" s="53"/>
      <c r="H3897" s="53"/>
    </row>
    <row r="3898" spans="6:8" x14ac:dyDescent="0.25">
      <c r="F3898" s="53"/>
      <c r="G3898" s="53"/>
      <c r="H3898" s="53"/>
    </row>
    <row r="3899" spans="6:8" x14ac:dyDescent="0.25">
      <c r="F3899" s="53"/>
      <c r="G3899" s="53"/>
      <c r="H3899" s="53"/>
    </row>
    <row r="3900" spans="6:8" x14ac:dyDescent="0.25">
      <c r="F3900" s="53"/>
      <c r="G3900" s="53"/>
      <c r="H3900" s="53"/>
    </row>
    <row r="3901" spans="6:8" x14ac:dyDescent="0.25">
      <c r="F3901" s="53"/>
      <c r="G3901" s="53"/>
      <c r="H3901" s="53"/>
    </row>
    <row r="3902" spans="6:8" x14ac:dyDescent="0.25">
      <c r="F3902" s="53"/>
      <c r="G3902" s="53"/>
      <c r="H3902" s="53"/>
    </row>
    <row r="3903" spans="6:8" x14ac:dyDescent="0.25">
      <c r="F3903" s="53"/>
      <c r="G3903" s="53"/>
      <c r="H3903" s="53"/>
    </row>
    <row r="3904" spans="6:8" x14ac:dyDescent="0.25">
      <c r="F3904" s="53"/>
      <c r="G3904" s="53"/>
      <c r="H3904" s="53"/>
    </row>
    <row r="3905" spans="6:8" x14ac:dyDescent="0.25">
      <c r="F3905" s="53"/>
      <c r="G3905" s="53"/>
      <c r="H3905" s="53"/>
    </row>
    <row r="3906" spans="6:8" x14ac:dyDescent="0.25">
      <c r="F3906" s="53"/>
      <c r="G3906" s="53"/>
      <c r="H3906" s="53"/>
    </row>
    <row r="3907" spans="6:8" x14ac:dyDescent="0.25">
      <c r="F3907" s="53"/>
      <c r="G3907" s="53"/>
      <c r="H3907" s="53"/>
    </row>
    <row r="3908" spans="6:8" x14ac:dyDescent="0.25">
      <c r="F3908" s="53"/>
      <c r="G3908" s="53"/>
      <c r="H3908" s="53"/>
    </row>
    <row r="3909" spans="6:8" x14ac:dyDescent="0.25">
      <c r="F3909" s="53"/>
      <c r="G3909" s="53"/>
      <c r="H3909" s="53"/>
    </row>
    <row r="3910" spans="6:8" x14ac:dyDescent="0.25">
      <c r="F3910" s="53"/>
      <c r="G3910" s="53"/>
      <c r="H3910" s="53"/>
    </row>
    <row r="3911" spans="6:8" x14ac:dyDescent="0.25">
      <c r="F3911" s="53"/>
      <c r="G3911" s="53"/>
      <c r="H3911" s="53"/>
    </row>
    <row r="3912" spans="6:8" x14ac:dyDescent="0.25">
      <c r="F3912" s="53"/>
      <c r="G3912" s="53"/>
      <c r="H3912" s="53"/>
    </row>
    <row r="3913" spans="6:8" x14ac:dyDescent="0.25">
      <c r="F3913" s="53"/>
      <c r="G3913" s="53"/>
      <c r="H3913" s="53"/>
    </row>
    <row r="3914" spans="6:8" x14ac:dyDescent="0.25">
      <c r="F3914" s="53"/>
      <c r="G3914" s="53"/>
      <c r="H3914" s="53"/>
    </row>
    <row r="3915" spans="6:8" x14ac:dyDescent="0.25">
      <c r="F3915" s="53"/>
      <c r="G3915" s="53"/>
      <c r="H3915" s="53"/>
    </row>
    <row r="3916" spans="6:8" x14ac:dyDescent="0.25">
      <c r="F3916" s="53"/>
      <c r="G3916" s="53"/>
      <c r="H3916" s="53"/>
    </row>
    <row r="3917" spans="6:8" x14ac:dyDescent="0.25">
      <c r="F3917" s="53"/>
      <c r="G3917" s="53"/>
      <c r="H3917" s="53"/>
    </row>
    <row r="3918" spans="6:8" x14ac:dyDescent="0.25">
      <c r="F3918" s="53"/>
      <c r="G3918" s="53"/>
      <c r="H3918" s="53"/>
    </row>
    <row r="3919" spans="6:8" x14ac:dyDescent="0.25">
      <c r="F3919" s="53"/>
      <c r="G3919" s="53"/>
      <c r="H3919" s="53"/>
    </row>
    <row r="3920" spans="6:8" x14ac:dyDescent="0.25">
      <c r="F3920" s="53"/>
      <c r="G3920" s="53"/>
      <c r="H3920" s="53"/>
    </row>
    <row r="3921" spans="6:8" x14ac:dyDescent="0.25">
      <c r="F3921" s="53"/>
      <c r="G3921" s="53"/>
      <c r="H3921" s="53"/>
    </row>
    <row r="3922" spans="6:8" x14ac:dyDescent="0.25">
      <c r="F3922" s="53"/>
      <c r="G3922" s="53"/>
      <c r="H3922" s="53"/>
    </row>
    <row r="3923" spans="6:8" x14ac:dyDescent="0.25">
      <c r="F3923" s="53"/>
      <c r="G3923" s="53"/>
      <c r="H3923" s="53"/>
    </row>
    <row r="3924" spans="6:8" x14ac:dyDescent="0.25">
      <c r="F3924" s="53"/>
      <c r="G3924" s="53"/>
      <c r="H3924" s="53"/>
    </row>
    <row r="3925" spans="6:8" x14ac:dyDescent="0.25">
      <c r="F3925" s="53"/>
      <c r="G3925" s="53"/>
      <c r="H3925" s="53"/>
    </row>
    <row r="3926" spans="6:8" x14ac:dyDescent="0.25">
      <c r="F3926" s="53"/>
      <c r="G3926" s="53"/>
      <c r="H3926" s="53"/>
    </row>
    <row r="3927" spans="6:8" x14ac:dyDescent="0.25">
      <c r="F3927" s="53"/>
      <c r="G3927" s="53"/>
      <c r="H3927" s="53"/>
    </row>
    <row r="3928" spans="6:8" x14ac:dyDescent="0.25">
      <c r="F3928" s="53"/>
      <c r="G3928" s="53"/>
      <c r="H3928" s="53"/>
    </row>
    <row r="3929" spans="6:8" x14ac:dyDescent="0.25">
      <c r="F3929" s="53"/>
      <c r="G3929" s="53"/>
      <c r="H3929" s="53"/>
    </row>
    <row r="3930" spans="6:8" x14ac:dyDescent="0.25">
      <c r="F3930" s="53"/>
      <c r="G3930" s="53"/>
      <c r="H3930" s="53"/>
    </row>
    <row r="3931" spans="6:8" x14ac:dyDescent="0.25">
      <c r="F3931" s="53"/>
      <c r="G3931" s="53"/>
      <c r="H3931" s="53"/>
    </row>
    <row r="3932" spans="6:8" x14ac:dyDescent="0.25">
      <c r="F3932" s="53"/>
      <c r="G3932" s="53"/>
      <c r="H3932" s="53"/>
    </row>
    <row r="3933" spans="6:8" x14ac:dyDescent="0.25">
      <c r="F3933" s="53"/>
      <c r="G3933" s="53"/>
      <c r="H3933" s="53"/>
    </row>
    <row r="3934" spans="6:8" x14ac:dyDescent="0.25">
      <c r="F3934" s="53"/>
      <c r="G3934" s="53"/>
      <c r="H3934" s="53"/>
    </row>
    <row r="3935" spans="6:8" x14ac:dyDescent="0.25">
      <c r="F3935" s="53"/>
      <c r="G3935" s="53"/>
      <c r="H3935" s="53"/>
    </row>
    <row r="3936" spans="6:8" x14ac:dyDescent="0.25">
      <c r="F3936" s="53"/>
      <c r="G3936" s="53"/>
      <c r="H3936" s="53"/>
    </row>
    <row r="3937" spans="6:8" x14ac:dyDescent="0.25">
      <c r="F3937" s="53"/>
      <c r="G3937" s="53"/>
      <c r="H3937" s="53"/>
    </row>
    <row r="3938" spans="6:8" x14ac:dyDescent="0.25">
      <c r="F3938" s="53"/>
      <c r="G3938" s="53"/>
      <c r="H3938" s="53"/>
    </row>
    <row r="3939" spans="6:8" x14ac:dyDescent="0.25">
      <c r="F3939" s="53"/>
      <c r="G3939" s="53"/>
      <c r="H3939" s="53"/>
    </row>
    <row r="3940" spans="6:8" x14ac:dyDescent="0.25">
      <c r="F3940" s="53"/>
      <c r="G3940" s="53"/>
      <c r="H3940" s="53"/>
    </row>
    <row r="3941" spans="6:8" x14ac:dyDescent="0.25">
      <c r="F3941" s="53"/>
      <c r="G3941" s="53"/>
      <c r="H3941" s="53"/>
    </row>
    <row r="3942" spans="6:8" x14ac:dyDescent="0.25">
      <c r="F3942" s="53"/>
      <c r="G3942" s="53"/>
      <c r="H3942" s="53"/>
    </row>
    <row r="3943" spans="6:8" x14ac:dyDescent="0.25">
      <c r="F3943" s="53"/>
      <c r="G3943" s="53"/>
      <c r="H3943" s="53"/>
    </row>
    <row r="3944" spans="6:8" x14ac:dyDescent="0.25">
      <c r="F3944" s="53"/>
      <c r="G3944" s="53"/>
      <c r="H3944" s="53"/>
    </row>
    <row r="3945" spans="6:8" x14ac:dyDescent="0.25">
      <c r="F3945" s="53"/>
      <c r="G3945" s="53"/>
      <c r="H3945" s="53"/>
    </row>
    <row r="3946" spans="6:8" x14ac:dyDescent="0.25">
      <c r="F3946" s="53"/>
      <c r="G3946" s="53"/>
      <c r="H3946" s="53"/>
    </row>
    <row r="3947" spans="6:8" x14ac:dyDescent="0.25">
      <c r="F3947" s="53"/>
      <c r="G3947" s="53"/>
      <c r="H3947" s="53"/>
    </row>
    <row r="3948" spans="6:8" x14ac:dyDescent="0.25">
      <c r="F3948" s="53"/>
      <c r="G3948" s="53"/>
      <c r="H3948" s="53"/>
    </row>
    <row r="3949" spans="6:8" x14ac:dyDescent="0.25">
      <c r="F3949" s="53"/>
      <c r="G3949" s="53"/>
      <c r="H3949" s="53"/>
    </row>
    <row r="3950" spans="6:8" x14ac:dyDescent="0.25">
      <c r="F3950" s="53"/>
      <c r="G3950" s="53"/>
      <c r="H3950" s="53"/>
    </row>
    <row r="3951" spans="6:8" x14ac:dyDescent="0.25">
      <c r="F3951" s="53"/>
      <c r="G3951" s="53"/>
      <c r="H3951" s="53"/>
    </row>
    <row r="3952" spans="6:8" x14ac:dyDescent="0.25">
      <c r="F3952" s="53"/>
      <c r="G3952" s="53"/>
      <c r="H3952" s="53"/>
    </row>
    <row r="3953" spans="6:8" x14ac:dyDescent="0.25">
      <c r="F3953" s="53"/>
      <c r="G3953" s="53"/>
      <c r="H3953" s="53"/>
    </row>
    <row r="3954" spans="6:8" x14ac:dyDescent="0.25">
      <c r="F3954" s="53"/>
      <c r="G3954" s="53"/>
      <c r="H3954" s="53"/>
    </row>
    <row r="3955" spans="6:8" x14ac:dyDescent="0.25">
      <c r="F3955" s="53"/>
      <c r="G3955" s="53"/>
      <c r="H3955" s="53"/>
    </row>
    <row r="3956" spans="6:8" x14ac:dyDescent="0.25">
      <c r="F3956" s="53"/>
      <c r="G3956" s="53"/>
      <c r="H3956" s="53"/>
    </row>
    <row r="3957" spans="6:8" x14ac:dyDescent="0.25">
      <c r="F3957" s="53"/>
      <c r="G3957" s="53"/>
      <c r="H3957" s="53"/>
    </row>
    <row r="3958" spans="6:8" x14ac:dyDescent="0.25">
      <c r="F3958" s="53"/>
      <c r="G3958" s="53"/>
      <c r="H3958" s="53"/>
    </row>
    <row r="3959" spans="6:8" x14ac:dyDescent="0.25">
      <c r="F3959" s="53"/>
      <c r="G3959" s="53"/>
      <c r="H3959" s="53"/>
    </row>
    <row r="3960" spans="6:8" x14ac:dyDescent="0.25">
      <c r="F3960" s="53"/>
      <c r="G3960" s="53"/>
      <c r="H3960" s="53"/>
    </row>
    <row r="3961" spans="6:8" x14ac:dyDescent="0.25">
      <c r="F3961" s="53"/>
      <c r="G3961" s="53"/>
      <c r="H3961" s="53"/>
    </row>
    <row r="3962" spans="6:8" x14ac:dyDescent="0.25">
      <c r="F3962" s="53"/>
      <c r="G3962" s="53"/>
      <c r="H3962" s="53"/>
    </row>
    <row r="3963" spans="6:8" x14ac:dyDescent="0.25">
      <c r="F3963" s="53"/>
      <c r="G3963" s="53"/>
      <c r="H3963" s="53"/>
    </row>
    <row r="3964" spans="6:8" x14ac:dyDescent="0.25">
      <c r="F3964" s="53"/>
      <c r="G3964" s="53"/>
      <c r="H3964" s="53"/>
    </row>
    <row r="3965" spans="6:8" x14ac:dyDescent="0.25">
      <c r="F3965" s="53"/>
      <c r="G3965" s="53"/>
      <c r="H3965" s="53"/>
    </row>
    <row r="3966" spans="6:8" x14ac:dyDescent="0.25">
      <c r="F3966" s="53"/>
      <c r="G3966" s="53"/>
      <c r="H3966" s="53"/>
    </row>
    <row r="3967" spans="6:8" x14ac:dyDescent="0.25">
      <c r="F3967" s="53"/>
      <c r="G3967" s="53"/>
      <c r="H3967" s="53"/>
    </row>
    <row r="3968" spans="6:8" x14ac:dyDescent="0.25">
      <c r="F3968" s="53"/>
      <c r="G3968" s="53"/>
      <c r="H3968" s="53"/>
    </row>
    <row r="3969" spans="6:8" x14ac:dyDescent="0.25">
      <c r="F3969" s="53"/>
      <c r="G3969" s="53"/>
      <c r="H3969" s="53"/>
    </row>
    <row r="3970" spans="6:8" x14ac:dyDescent="0.25">
      <c r="F3970" s="53"/>
      <c r="G3970" s="53"/>
      <c r="H3970" s="53"/>
    </row>
    <row r="3971" spans="6:8" x14ac:dyDescent="0.25">
      <c r="F3971" s="53"/>
      <c r="G3971" s="53"/>
      <c r="H3971" s="53"/>
    </row>
    <row r="3972" spans="6:8" x14ac:dyDescent="0.25">
      <c r="F3972" s="53"/>
      <c r="G3972" s="53"/>
      <c r="H3972" s="53"/>
    </row>
    <row r="3973" spans="6:8" x14ac:dyDescent="0.25">
      <c r="F3973" s="53"/>
      <c r="G3973" s="53"/>
      <c r="H3973" s="53"/>
    </row>
    <row r="3974" spans="6:8" x14ac:dyDescent="0.25">
      <c r="F3974" s="53"/>
      <c r="G3974" s="53"/>
      <c r="H3974" s="53"/>
    </row>
    <row r="3975" spans="6:8" x14ac:dyDescent="0.25">
      <c r="F3975" s="53"/>
      <c r="G3975" s="53"/>
      <c r="H3975" s="53"/>
    </row>
    <row r="3976" spans="6:8" x14ac:dyDescent="0.25">
      <c r="F3976" s="53"/>
      <c r="G3976" s="53"/>
      <c r="H3976" s="53"/>
    </row>
    <row r="3977" spans="6:8" x14ac:dyDescent="0.25">
      <c r="F3977" s="53"/>
      <c r="G3977" s="53"/>
      <c r="H3977" s="53"/>
    </row>
    <row r="3978" spans="6:8" x14ac:dyDescent="0.25">
      <c r="F3978" s="53"/>
      <c r="G3978" s="53"/>
      <c r="H3978" s="53"/>
    </row>
    <row r="3979" spans="6:8" x14ac:dyDescent="0.25">
      <c r="F3979" s="53"/>
      <c r="G3979" s="53"/>
      <c r="H3979" s="53"/>
    </row>
    <row r="3980" spans="6:8" x14ac:dyDescent="0.25">
      <c r="F3980" s="53"/>
      <c r="G3980" s="53"/>
      <c r="H3980" s="53"/>
    </row>
    <row r="3981" spans="6:8" x14ac:dyDescent="0.25">
      <c r="F3981" s="53"/>
      <c r="G3981" s="53"/>
      <c r="H3981" s="53"/>
    </row>
    <row r="3982" spans="6:8" x14ac:dyDescent="0.25">
      <c r="F3982" s="53"/>
      <c r="G3982" s="53"/>
      <c r="H3982" s="53"/>
    </row>
    <row r="3983" spans="6:8" x14ac:dyDescent="0.25">
      <c r="F3983" s="53"/>
      <c r="G3983" s="53"/>
      <c r="H3983" s="53"/>
    </row>
    <row r="3984" spans="6:8" x14ac:dyDescent="0.25">
      <c r="F3984" s="53"/>
      <c r="G3984" s="53"/>
      <c r="H3984" s="53"/>
    </row>
    <row r="3985" spans="6:8" x14ac:dyDescent="0.25">
      <c r="F3985" s="53"/>
      <c r="G3985" s="53"/>
      <c r="H3985" s="53"/>
    </row>
    <row r="3986" spans="6:8" x14ac:dyDescent="0.25">
      <c r="F3986" s="53"/>
      <c r="G3986" s="53"/>
      <c r="H3986" s="53"/>
    </row>
    <row r="3987" spans="6:8" x14ac:dyDescent="0.25">
      <c r="F3987" s="53"/>
      <c r="G3987" s="53"/>
      <c r="H3987" s="53"/>
    </row>
    <row r="3988" spans="6:8" x14ac:dyDescent="0.25">
      <c r="F3988" s="53"/>
      <c r="G3988" s="53"/>
      <c r="H3988" s="53"/>
    </row>
    <row r="3989" spans="6:8" x14ac:dyDescent="0.25">
      <c r="F3989" s="53"/>
      <c r="G3989" s="53"/>
      <c r="H3989" s="53"/>
    </row>
    <row r="3990" spans="6:8" x14ac:dyDescent="0.25">
      <c r="F3990" s="53"/>
      <c r="G3990" s="53"/>
      <c r="H3990" s="53"/>
    </row>
    <row r="3991" spans="6:8" x14ac:dyDescent="0.25">
      <c r="F3991" s="53"/>
      <c r="G3991" s="53"/>
      <c r="H3991" s="53"/>
    </row>
    <row r="3992" spans="6:8" x14ac:dyDescent="0.25">
      <c r="F3992" s="53"/>
      <c r="G3992" s="53"/>
      <c r="H3992" s="53"/>
    </row>
    <row r="3993" spans="6:8" x14ac:dyDescent="0.25">
      <c r="F3993" s="53"/>
      <c r="G3993" s="53"/>
      <c r="H3993" s="53"/>
    </row>
    <row r="3994" spans="6:8" x14ac:dyDescent="0.25">
      <c r="F3994" s="53"/>
      <c r="G3994" s="53"/>
      <c r="H3994" s="53"/>
    </row>
    <row r="3995" spans="6:8" x14ac:dyDescent="0.25">
      <c r="F3995" s="53"/>
      <c r="G3995" s="53"/>
      <c r="H3995" s="53"/>
    </row>
    <row r="3996" spans="6:8" x14ac:dyDescent="0.25">
      <c r="F3996" s="53"/>
      <c r="G3996" s="53"/>
      <c r="H3996" s="53"/>
    </row>
    <row r="3997" spans="6:8" x14ac:dyDescent="0.25">
      <c r="F3997" s="53"/>
      <c r="G3997" s="53"/>
      <c r="H3997" s="53"/>
    </row>
    <row r="3998" spans="6:8" x14ac:dyDescent="0.25">
      <c r="F3998" s="53"/>
      <c r="G3998" s="53"/>
      <c r="H3998" s="53"/>
    </row>
    <row r="3999" spans="6:8" x14ac:dyDescent="0.25">
      <c r="F3999" s="53"/>
      <c r="G3999" s="53"/>
      <c r="H3999" s="53"/>
    </row>
    <row r="4000" spans="6:8" x14ac:dyDescent="0.25">
      <c r="F4000" s="53"/>
      <c r="G4000" s="53"/>
      <c r="H4000" s="53"/>
    </row>
    <row r="4001" spans="6:8" x14ac:dyDescent="0.25">
      <c r="F4001" s="53"/>
      <c r="G4001" s="53"/>
      <c r="H4001" s="53"/>
    </row>
    <row r="4002" spans="6:8" x14ac:dyDescent="0.25">
      <c r="F4002" s="53"/>
      <c r="G4002" s="53"/>
      <c r="H4002" s="53"/>
    </row>
    <row r="4003" spans="6:8" x14ac:dyDescent="0.25">
      <c r="F4003" s="53"/>
      <c r="G4003" s="53"/>
      <c r="H4003" s="53"/>
    </row>
    <row r="4004" spans="6:8" x14ac:dyDescent="0.25">
      <c r="F4004" s="53"/>
      <c r="G4004" s="53"/>
      <c r="H4004" s="53"/>
    </row>
    <row r="4005" spans="6:8" x14ac:dyDescent="0.25">
      <c r="F4005" s="53"/>
      <c r="G4005" s="53"/>
      <c r="H4005" s="53"/>
    </row>
    <row r="4006" spans="6:8" x14ac:dyDescent="0.25">
      <c r="F4006" s="53"/>
      <c r="G4006" s="53"/>
      <c r="H4006" s="53"/>
    </row>
    <row r="4007" spans="6:8" x14ac:dyDescent="0.25">
      <c r="F4007" s="53"/>
      <c r="G4007" s="53"/>
      <c r="H4007" s="53"/>
    </row>
    <row r="4008" spans="6:8" x14ac:dyDescent="0.25">
      <c r="F4008" s="53"/>
      <c r="G4008" s="53"/>
      <c r="H4008" s="53"/>
    </row>
    <row r="4009" spans="6:8" x14ac:dyDescent="0.25">
      <c r="F4009" s="53"/>
      <c r="G4009" s="53"/>
      <c r="H4009" s="53"/>
    </row>
    <row r="4010" spans="6:8" x14ac:dyDescent="0.25">
      <c r="F4010" s="53"/>
      <c r="G4010" s="53"/>
      <c r="H4010" s="53"/>
    </row>
    <row r="4011" spans="6:8" x14ac:dyDescent="0.25">
      <c r="F4011" s="53"/>
      <c r="G4011" s="53"/>
      <c r="H4011" s="53"/>
    </row>
    <row r="4012" spans="6:8" x14ac:dyDescent="0.25">
      <c r="F4012" s="53"/>
      <c r="G4012" s="53"/>
      <c r="H4012" s="53"/>
    </row>
    <row r="4013" spans="6:8" x14ac:dyDescent="0.25">
      <c r="F4013" s="53"/>
      <c r="G4013" s="53"/>
      <c r="H4013" s="53"/>
    </row>
    <row r="4014" spans="6:8" x14ac:dyDescent="0.25">
      <c r="F4014" s="53"/>
      <c r="G4014" s="53"/>
      <c r="H4014" s="53"/>
    </row>
    <row r="4015" spans="6:8" x14ac:dyDescent="0.25">
      <c r="F4015" s="53"/>
      <c r="G4015" s="53"/>
      <c r="H4015" s="53"/>
    </row>
    <row r="4016" spans="6:8" x14ac:dyDescent="0.25">
      <c r="F4016" s="53"/>
      <c r="G4016" s="53"/>
      <c r="H4016" s="53"/>
    </row>
    <row r="4017" spans="6:8" x14ac:dyDescent="0.25">
      <c r="F4017" s="53"/>
      <c r="G4017" s="53"/>
      <c r="H4017" s="53"/>
    </row>
    <row r="4018" spans="6:8" x14ac:dyDescent="0.25">
      <c r="F4018" s="53"/>
      <c r="G4018" s="53"/>
      <c r="H4018" s="53"/>
    </row>
    <row r="4019" spans="6:8" x14ac:dyDescent="0.25">
      <c r="F4019" s="53"/>
      <c r="G4019" s="53"/>
      <c r="H4019" s="53"/>
    </row>
    <row r="4020" spans="6:8" x14ac:dyDescent="0.25">
      <c r="F4020" s="53"/>
      <c r="G4020" s="53"/>
      <c r="H4020" s="53"/>
    </row>
    <row r="4021" spans="6:8" x14ac:dyDescent="0.25">
      <c r="F4021" s="53"/>
      <c r="G4021" s="53"/>
      <c r="H4021" s="53"/>
    </row>
    <row r="4022" spans="6:8" x14ac:dyDescent="0.25">
      <c r="F4022" s="53"/>
      <c r="G4022" s="53"/>
      <c r="H4022" s="53"/>
    </row>
    <row r="4023" spans="6:8" x14ac:dyDescent="0.25">
      <c r="F4023" s="53"/>
      <c r="G4023" s="53"/>
      <c r="H4023" s="53"/>
    </row>
    <row r="4024" spans="6:8" x14ac:dyDescent="0.25">
      <c r="F4024" s="53"/>
      <c r="G4024" s="53"/>
      <c r="H4024" s="53"/>
    </row>
    <row r="4025" spans="6:8" x14ac:dyDescent="0.25">
      <c r="F4025" s="53"/>
      <c r="G4025" s="53"/>
      <c r="H4025" s="53"/>
    </row>
    <row r="4026" spans="6:8" x14ac:dyDescent="0.25">
      <c r="F4026" s="53"/>
      <c r="G4026" s="53"/>
      <c r="H4026" s="53"/>
    </row>
    <row r="4027" spans="6:8" x14ac:dyDescent="0.25">
      <c r="F4027" s="53"/>
      <c r="G4027" s="53"/>
      <c r="H4027" s="53"/>
    </row>
    <row r="4028" spans="6:8" x14ac:dyDescent="0.25">
      <c r="F4028" s="53"/>
      <c r="G4028" s="53"/>
      <c r="H4028" s="53"/>
    </row>
    <row r="4029" spans="6:8" x14ac:dyDescent="0.25">
      <c r="F4029" s="53"/>
      <c r="G4029" s="53"/>
      <c r="H4029" s="53"/>
    </row>
    <row r="4030" spans="6:8" x14ac:dyDescent="0.25">
      <c r="F4030" s="53"/>
      <c r="G4030" s="53"/>
      <c r="H4030" s="53"/>
    </row>
    <row r="4031" spans="6:8" x14ac:dyDescent="0.25">
      <c r="F4031" s="53"/>
      <c r="G4031" s="53"/>
      <c r="H4031" s="53"/>
    </row>
    <row r="4032" spans="6:8" x14ac:dyDescent="0.25">
      <c r="F4032" s="53"/>
      <c r="G4032" s="53"/>
      <c r="H4032" s="53"/>
    </row>
    <row r="4033" spans="6:8" x14ac:dyDescent="0.25">
      <c r="F4033" s="53"/>
      <c r="G4033" s="53"/>
      <c r="H4033" s="53"/>
    </row>
    <row r="4034" spans="6:8" x14ac:dyDescent="0.25">
      <c r="F4034" s="53"/>
      <c r="G4034" s="53"/>
      <c r="H4034" s="53"/>
    </row>
    <row r="4035" spans="6:8" x14ac:dyDescent="0.25">
      <c r="F4035" s="53"/>
      <c r="G4035" s="53"/>
      <c r="H4035" s="53"/>
    </row>
    <row r="4036" spans="6:8" x14ac:dyDescent="0.25">
      <c r="F4036" s="53"/>
      <c r="G4036" s="53"/>
      <c r="H4036" s="53"/>
    </row>
    <row r="4037" spans="6:8" x14ac:dyDescent="0.25">
      <c r="F4037" s="53"/>
      <c r="G4037" s="53"/>
      <c r="H4037" s="53"/>
    </row>
    <row r="4038" spans="6:8" x14ac:dyDescent="0.25">
      <c r="F4038" s="53"/>
      <c r="G4038" s="53"/>
      <c r="H4038" s="53"/>
    </row>
    <row r="4039" spans="6:8" x14ac:dyDescent="0.25">
      <c r="F4039" s="53"/>
      <c r="G4039" s="53"/>
      <c r="H4039" s="53"/>
    </row>
    <row r="4040" spans="6:8" x14ac:dyDescent="0.25">
      <c r="F4040" s="53"/>
      <c r="G4040" s="53"/>
      <c r="H4040" s="53"/>
    </row>
    <row r="4041" spans="6:8" x14ac:dyDescent="0.25">
      <c r="F4041" s="53"/>
      <c r="G4041" s="53"/>
      <c r="H4041" s="53"/>
    </row>
    <row r="4042" spans="6:8" x14ac:dyDescent="0.25">
      <c r="F4042" s="53"/>
      <c r="G4042" s="53"/>
      <c r="H4042" s="53"/>
    </row>
    <row r="4043" spans="6:8" x14ac:dyDescent="0.25">
      <c r="F4043" s="53"/>
      <c r="G4043" s="53"/>
      <c r="H4043" s="53"/>
    </row>
    <row r="4044" spans="6:8" x14ac:dyDescent="0.25">
      <c r="F4044" s="53"/>
      <c r="G4044" s="53"/>
      <c r="H4044" s="53"/>
    </row>
    <row r="4045" spans="6:8" x14ac:dyDescent="0.25">
      <c r="F4045" s="53"/>
      <c r="G4045" s="53"/>
      <c r="H4045" s="53"/>
    </row>
    <row r="4046" spans="6:8" x14ac:dyDescent="0.25">
      <c r="F4046" s="53"/>
      <c r="G4046" s="53"/>
      <c r="H4046" s="53"/>
    </row>
    <row r="4047" spans="6:8" x14ac:dyDescent="0.25">
      <c r="F4047" s="53"/>
      <c r="G4047" s="53"/>
      <c r="H4047" s="53"/>
    </row>
    <row r="4048" spans="6:8" x14ac:dyDescent="0.25">
      <c r="F4048" s="53"/>
      <c r="G4048" s="53"/>
      <c r="H4048" s="53"/>
    </row>
    <row r="4049" spans="6:8" x14ac:dyDescent="0.25">
      <c r="F4049" s="53"/>
      <c r="G4049" s="53"/>
      <c r="H4049" s="53"/>
    </row>
    <row r="4050" spans="6:8" x14ac:dyDescent="0.25">
      <c r="F4050" s="53"/>
      <c r="G4050" s="53"/>
      <c r="H4050" s="53"/>
    </row>
    <row r="4051" spans="6:8" x14ac:dyDescent="0.25">
      <c r="F4051" s="53"/>
      <c r="G4051" s="53"/>
      <c r="H4051" s="53"/>
    </row>
    <row r="4052" spans="6:8" x14ac:dyDescent="0.25">
      <c r="F4052" s="53"/>
      <c r="G4052" s="53"/>
      <c r="H4052" s="53"/>
    </row>
    <row r="4053" spans="6:8" x14ac:dyDescent="0.25">
      <c r="F4053" s="53"/>
      <c r="G4053" s="53"/>
      <c r="H4053" s="53"/>
    </row>
    <row r="4054" spans="6:8" x14ac:dyDescent="0.25">
      <c r="F4054" s="53"/>
      <c r="G4054" s="53"/>
      <c r="H4054" s="53"/>
    </row>
    <row r="4055" spans="6:8" x14ac:dyDescent="0.25">
      <c r="F4055" s="53"/>
      <c r="G4055" s="53"/>
      <c r="H4055" s="53"/>
    </row>
    <row r="4056" spans="6:8" x14ac:dyDescent="0.25">
      <c r="F4056" s="53"/>
      <c r="G4056" s="53"/>
      <c r="H4056" s="53"/>
    </row>
    <row r="4057" spans="6:8" x14ac:dyDescent="0.25">
      <c r="F4057" s="53"/>
      <c r="G4057" s="53"/>
      <c r="H4057" s="53"/>
    </row>
    <row r="4058" spans="6:8" x14ac:dyDescent="0.25">
      <c r="F4058" s="53"/>
      <c r="G4058" s="53"/>
      <c r="H4058" s="53"/>
    </row>
    <row r="4059" spans="6:8" x14ac:dyDescent="0.25">
      <c r="F4059" s="53"/>
      <c r="G4059" s="53"/>
      <c r="H4059" s="53"/>
    </row>
    <row r="4060" spans="6:8" x14ac:dyDescent="0.25">
      <c r="F4060" s="53"/>
      <c r="G4060" s="53"/>
      <c r="H4060" s="53"/>
    </row>
    <row r="4061" spans="6:8" x14ac:dyDescent="0.25">
      <c r="F4061" s="53"/>
      <c r="G4061" s="53"/>
      <c r="H4061" s="53"/>
    </row>
    <row r="4062" spans="6:8" x14ac:dyDescent="0.25">
      <c r="F4062" s="53"/>
      <c r="G4062" s="53"/>
      <c r="H4062" s="53"/>
    </row>
    <row r="4063" spans="6:8" x14ac:dyDescent="0.25">
      <c r="F4063" s="53"/>
      <c r="G4063" s="53"/>
      <c r="H4063" s="53"/>
    </row>
    <row r="4064" spans="6:8" x14ac:dyDescent="0.25">
      <c r="F4064" s="53"/>
      <c r="G4064" s="53"/>
      <c r="H4064" s="53"/>
    </row>
    <row r="4065" spans="6:8" x14ac:dyDescent="0.25">
      <c r="F4065" s="53"/>
      <c r="G4065" s="53"/>
      <c r="H4065" s="53"/>
    </row>
    <row r="4066" spans="6:8" x14ac:dyDescent="0.25">
      <c r="F4066" s="53"/>
      <c r="G4066" s="53"/>
      <c r="H4066" s="53"/>
    </row>
    <row r="4067" spans="6:8" x14ac:dyDescent="0.25">
      <c r="F4067" s="53"/>
      <c r="G4067" s="53"/>
      <c r="H4067" s="53"/>
    </row>
    <row r="4068" spans="6:8" x14ac:dyDescent="0.25">
      <c r="F4068" s="53"/>
      <c r="G4068" s="53"/>
      <c r="H4068" s="53"/>
    </row>
    <row r="4069" spans="6:8" x14ac:dyDescent="0.25">
      <c r="F4069" s="53"/>
      <c r="G4069" s="53"/>
      <c r="H4069" s="53"/>
    </row>
    <row r="4070" spans="6:8" x14ac:dyDescent="0.25">
      <c r="F4070" s="53"/>
      <c r="G4070" s="53"/>
      <c r="H4070" s="53"/>
    </row>
    <row r="4071" spans="6:8" x14ac:dyDescent="0.25">
      <c r="F4071" s="53"/>
      <c r="G4071" s="53"/>
      <c r="H4071" s="53"/>
    </row>
    <row r="4072" spans="6:8" x14ac:dyDescent="0.25">
      <c r="F4072" s="53"/>
      <c r="G4072" s="53"/>
      <c r="H4072" s="53"/>
    </row>
    <row r="4073" spans="6:8" x14ac:dyDescent="0.25">
      <c r="F4073" s="53"/>
      <c r="G4073" s="53"/>
      <c r="H4073" s="53"/>
    </row>
    <row r="4074" spans="6:8" x14ac:dyDescent="0.25">
      <c r="F4074" s="53"/>
      <c r="G4074" s="53"/>
      <c r="H4074" s="53"/>
    </row>
    <row r="4075" spans="6:8" x14ac:dyDescent="0.25">
      <c r="F4075" s="53"/>
      <c r="G4075" s="53"/>
      <c r="H4075" s="53"/>
    </row>
    <row r="4076" spans="6:8" x14ac:dyDescent="0.25">
      <c r="F4076" s="53"/>
      <c r="G4076" s="53"/>
      <c r="H4076" s="53"/>
    </row>
    <row r="4077" spans="6:8" x14ac:dyDescent="0.25">
      <c r="F4077" s="53"/>
      <c r="G4077" s="53"/>
      <c r="H4077" s="53"/>
    </row>
    <row r="4078" spans="6:8" x14ac:dyDescent="0.25">
      <c r="F4078" s="53"/>
      <c r="G4078" s="53"/>
      <c r="H4078" s="53"/>
    </row>
    <row r="4079" spans="6:8" x14ac:dyDescent="0.25">
      <c r="F4079" s="53"/>
      <c r="G4079" s="53"/>
      <c r="H4079" s="53"/>
    </row>
    <row r="4080" spans="6:8" x14ac:dyDescent="0.25">
      <c r="F4080" s="53"/>
      <c r="G4080" s="53"/>
      <c r="H4080" s="53"/>
    </row>
    <row r="4081" spans="6:8" x14ac:dyDescent="0.25">
      <c r="F4081" s="53"/>
      <c r="G4081" s="53"/>
      <c r="H4081" s="53"/>
    </row>
    <row r="4082" spans="6:8" x14ac:dyDescent="0.25">
      <c r="F4082" s="53"/>
      <c r="G4082" s="53"/>
      <c r="H4082" s="53"/>
    </row>
    <row r="4083" spans="6:8" x14ac:dyDescent="0.25">
      <c r="F4083" s="53"/>
      <c r="G4083" s="53"/>
      <c r="H4083" s="53"/>
    </row>
    <row r="4084" spans="6:8" x14ac:dyDescent="0.25">
      <c r="F4084" s="53"/>
      <c r="G4084" s="53"/>
      <c r="H4084" s="53"/>
    </row>
    <row r="4085" spans="6:8" x14ac:dyDescent="0.25">
      <c r="F4085" s="53"/>
      <c r="G4085" s="53"/>
      <c r="H4085" s="53"/>
    </row>
    <row r="4086" spans="6:8" x14ac:dyDescent="0.25">
      <c r="F4086" s="53"/>
      <c r="G4086" s="53"/>
      <c r="H4086" s="53"/>
    </row>
    <row r="4087" spans="6:8" x14ac:dyDescent="0.25">
      <c r="F4087" s="53"/>
      <c r="G4087" s="53"/>
      <c r="H4087" s="53"/>
    </row>
    <row r="4088" spans="6:8" x14ac:dyDescent="0.25">
      <c r="F4088" s="53"/>
      <c r="G4088" s="53"/>
      <c r="H4088" s="53"/>
    </row>
    <row r="4089" spans="6:8" x14ac:dyDescent="0.25">
      <c r="F4089" s="53"/>
      <c r="G4089" s="53"/>
      <c r="H4089" s="53"/>
    </row>
    <row r="4090" spans="6:8" x14ac:dyDescent="0.25">
      <c r="F4090" s="53"/>
      <c r="G4090" s="53"/>
      <c r="H4090" s="53"/>
    </row>
    <row r="4091" spans="6:8" x14ac:dyDescent="0.25">
      <c r="F4091" s="53"/>
      <c r="G4091" s="53"/>
      <c r="H4091" s="53"/>
    </row>
    <row r="4092" spans="6:8" x14ac:dyDescent="0.25">
      <c r="F4092" s="53"/>
      <c r="G4092" s="53"/>
      <c r="H4092" s="53"/>
    </row>
    <row r="4093" spans="6:8" x14ac:dyDescent="0.25">
      <c r="F4093" s="53"/>
      <c r="G4093" s="53"/>
      <c r="H4093" s="53"/>
    </row>
    <row r="4094" spans="6:8" x14ac:dyDescent="0.25">
      <c r="F4094" s="53"/>
      <c r="G4094" s="53"/>
      <c r="H4094" s="53"/>
    </row>
    <row r="4095" spans="6:8" x14ac:dyDescent="0.25">
      <c r="F4095" s="53"/>
      <c r="G4095" s="53"/>
      <c r="H4095" s="53"/>
    </row>
    <row r="4096" spans="6:8" x14ac:dyDescent="0.25">
      <c r="F4096" s="53"/>
      <c r="G4096" s="53"/>
      <c r="H4096" s="53"/>
    </row>
    <row r="4097" spans="6:8" x14ac:dyDescent="0.25">
      <c r="F4097" s="53"/>
      <c r="G4097" s="53"/>
      <c r="H4097" s="53"/>
    </row>
    <row r="4098" spans="6:8" x14ac:dyDescent="0.25">
      <c r="F4098" s="53"/>
      <c r="G4098" s="53"/>
      <c r="H4098" s="53"/>
    </row>
    <row r="4099" spans="6:8" x14ac:dyDescent="0.25">
      <c r="F4099" s="53"/>
      <c r="G4099" s="53"/>
      <c r="H4099" s="53"/>
    </row>
    <row r="4100" spans="6:8" x14ac:dyDescent="0.25">
      <c r="F4100" s="53"/>
      <c r="G4100" s="53"/>
      <c r="H4100" s="53"/>
    </row>
    <row r="4101" spans="6:8" x14ac:dyDescent="0.25">
      <c r="F4101" s="53"/>
      <c r="G4101" s="53"/>
      <c r="H4101" s="53"/>
    </row>
    <row r="4102" spans="6:8" x14ac:dyDescent="0.25">
      <c r="F4102" s="53"/>
      <c r="G4102" s="53"/>
      <c r="H4102" s="53"/>
    </row>
    <row r="4103" spans="6:8" x14ac:dyDescent="0.25">
      <c r="F4103" s="53"/>
      <c r="G4103" s="53"/>
      <c r="H4103" s="53"/>
    </row>
    <row r="4104" spans="6:8" x14ac:dyDescent="0.25">
      <c r="F4104" s="53"/>
      <c r="G4104" s="53"/>
      <c r="H4104" s="53"/>
    </row>
    <row r="4105" spans="6:8" x14ac:dyDescent="0.25">
      <c r="F4105" s="53"/>
      <c r="G4105" s="53"/>
      <c r="H4105" s="53"/>
    </row>
    <row r="4106" spans="6:8" x14ac:dyDescent="0.25">
      <c r="F4106" s="53"/>
      <c r="G4106" s="53"/>
      <c r="H4106" s="53"/>
    </row>
    <row r="4107" spans="6:8" x14ac:dyDescent="0.25">
      <c r="F4107" s="53"/>
      <c r="G4107" s="53"/>
      <c r="H4107" s="53"/>
    </row>
    <row r="4108" spans="6:8" x14ac:dyDescent="0.25">
      <c r="F4108" s="53"/>
      <c r="G4108" s="53"/>
      <c r="H4108" s="53"/>
    </row>
    <row r="4109" spans="6:8" x14ac:dyDescent="0.25">
      <c r="F4109" s="53"/>
      <c r="G4109" s="53"/>
      <c r="H4109" s="53"/>
    </row>
    <row r="4110" spans="6:8" x14ac:dyDescent="0.25">
      <c r="F4110" s="53"/>
      <c r="G4110" s="53"/>
      <c r="H4110" s="53"/>
    </row>
    <row r="4111" spans="6:8" x14ac:dyDescent="0.25">
      <c r="F4111" s="53"/>
      <c r="G4111" s="53"/>
      <c r="H4111" s="53"/>
    </row>
    <row r="4112" spans="6:8" x14ac:dyDescent="0.25">
      <c r="F4112" s="53"/>
      <c r="G4112" s="53"/>
      <c r="H4112" s="53"/>
    </row>
    <row r="4113" spans="6:8" x14ac:dyDescent="0.25">
      <c r="F4113" s="53"/>
      <c r="G4113" s="53"/>
      <c r="H4113" s="53"/>
    </row>
    <row r="4114" spans="6:8" x14ac:dyDescent="0.25">
      <c r="F4114" s="53"/>
      <c r="G4114" s="53"/>
      <c r="H4114" s="53"/>
    </row>
    <row r="4115" spans="6:8" x14ac:dyDescent="0.25">
      <c r="F4115" s="53"/>
      <c r="G4115" s="53"/>
      <c r="H4115" s="53"/>
    </row>
    <row r="4116" spans="6:8" x14ac:dyDescent="0.25">
      <c r="F4116" s="53"/>
      <c r="G4116" s="53"/>
      <c r="H4116" s="53"/>
    </row>
    <row r="4117" spans="6:8" x14ac:dyDescent="0.25">
      <c r="F4117" s="53"/>
      <c r="G4117" s="53"/>
      <c r="H4117" s="53"/>
    </row>
    <row r="4118" spans="6:8" x14ac:dyDescent="0.25">
      <c r="F4118" s="53"/>
      <c r="G4118" s="53"/>
      <c r="H4118" s="53"/>
    </row>
    <row r="4119" spans="6:8" x14ac:dyDescent="0.25">
      <c r="F4119" s="53"/>
      <c r="G4119" s="53"/>
      <c r="H4119" s="53"/>
    </row>
    <row r="4120" spans="6:8" x14ac:dyDescent="0.25">
      <c r="F4120" s="53"/>
      <c r="G4120" s="53"/>
      <c r="H4120" s="53"/>
    </row>
    <row r="4121" spans="6:8" x14ac:dyDescent="0.25">
      <c r="F4121" s="53"/>
      <c r="G4121" s="53"/>
      <c r="H4121" s="53"/>
    </row>
    <row r="4122" spans="6:8" x14ac:dyDescent="0.25">
      <c r="F4122" s="53"/>
      <c r="G4122" s="53"/>
      <c r="H4122" s="53"/>
    </row>
    <row r="4123" spans="6:8" x14ac:dyDescent="0.25">
      <c r="F4123" s="53"/>
      <c r="G4123" s="53"/>
      <c r="H4123" s="53"/>
    </row>
    <row r="4124" spans="6:8" x14ac:dyDescent="0.25">
      <c r="F4124" s="53"/>
      <c r="G4124" s="53"/>
      <c r="H4124" s="53"/>
    </row>
    <row r="4125" spans="6:8" x14ac:dyDescent="0.25">
      <c r="F4125" s="53"/>
      <c r="G4125" s="53"/>
      <c r="H4125" s="53"/>
    </row>
    <row r="4126" spans="6:8" x14ac:dyDescent="0.25">
      <c r="F4126" s="53"/>
      <c r="G4126" s="53"/>
      <c r="H4126" s="53"/>
    </row>
    <row r="4127" spans="6:8" x14ac:dyDescent="0.25">
      <c r="F4127" s="53"/>
      <c r="G4127" s="53"/>
      <c r="H4127" s="53"/>
    </row>
    <row r="4128" spans="6:8" x14ac:dyDescent="0.25">
      <c r="F4128" s="53"/>
      <c r="G4128" s="53"/>
      <c r="H4128" s="53"/>
    </row>
    <row r="4129" spans="6:8" x14ac:dyDescent="0.25">
      <c r="F4129" s="53"/>
      <c r="G4129" s="53"/>
      <c r="H4129" s="53"/>
    </row>
    <row r="4130" spans="6:8" x14ac:dyDescent="0.25">
      <c r="F4130" s="53"/>
      <c r="G4130" s="53"/>
      <c r="H4130" s="53"/>
    </row>
    <row r="4131" spans="6:8" x14ac:dyDescent="0.25">
      <c r="F4131" s="53"/>
      <c r="G4131" s="53"/>
      <c r="H4131" s="53"/>
    </row>
    <row r="4132" spans="6:8" x14ac:dyDescent="0.25">
      <c r="F4132" s="53"/>
      <c r="G4132" s="53"/>
      <c r="H4132" s="53"/>
    </row>
    <row r="4133" spans="6:8" x14ac:dyDescent="0.25">
      <c r="F4133" s="53"/>
      <c r="G4133" s="53"/>
      <c r="H4133" s="53"/>
    </row>
    <row r="4134" spans="6:8" x14ac:dyDescent="0.25">
      <c r="F4134" s="53"/>
      <c r="G4134" s="53"/>
      <c r="H4134" s="53"/>
    </row>
    <row r="4135" spans="6:8" x14ac:dyDescent="0.25">
      <c r="F4135" s="53"/>
      <c r="G4135" s="53"/>
      <c r="H4135" s="53"/>
    </row>
    <row r="4136" spans="6:8" x14ac:dyDescent="0.25">
      <c r="F4136" s="53"/>
      <c r="G4136" s="53"/>
      <c r="H4136" s="53"/>
    </row>
    <row r="4137" spans="6:8" x14ac:dyDescent="0.25">
      <c r="F4137" s="53"/>
      <c r="G4137" s="53"/>
      <c r="H4137" s="53"/>
    </row>
    <row r="4138" spans="6:8" x14ac:dyDescent="0.25">
      <c r="F4138" s="53"/>
      <c r="G4138" s="53"/>
      <c r="H4138" s="53"/>
    </row>
    <row r="4139" spans="6:8" x14ac:dyDescent="0.25">
      <c r="F4139" s="53"/>
      <c r="G4139" s="53"/>
      <c r="H4139" s="53"/>
    </row>
    <row r="4140" spans="6:8" x14ac:dyDescent="0.25">
      <c r="F4140" s="53"/>
      <c r="G4140" s="53"/>
      <c r="H4140" s="53"/>
    </row>
    <row r="4141" spans="6:8" x14ac:dyDescent="0.25">
      <c r="F4141" s="53"/>
      <c r="G4141" s="53"/>
      <c r="H4141" s="53"/>
    </row>
    <row r="4142" spans="6:8" x14ac:dyDescent="0.25">
      <c r="F4142" s="53"/>
      <c r="G4142" s="53"/>
      <c r="H4142" s="53"/>
    </row>
    <row r="4143" spans="6:8" x14ac:dyDescent="0.25">
      <c r="F4143" s="53"/>
      <c r="G4143" s="53"/>
      <c r="H4143" s="53"/>
    </row>
    <row r="4144" spans="6:8" x14ac:dyDescent="0.25">
      <c r="F4144" s="53"/>
      <c r="G4144" s="53"/>
      <c r="H4144" s="53"/>
    </row>
    <row r="4145" spans="6:8" x14ac:dyDescent="0.25">
      <c r="F4145" s="53"/>
      <c r="G4145" s="53"/>
      <c r="H4145" s="53"/>
    </row>
    <row r="4146" spans="6:8" x14ac:dyDescent="0.25">
      <c r="F4146" s="53"/>
      <c r="G4146" s="53"/>
      <c r="H4146" s="53"/>
    </row>
    <row r="4147" spans="6:8" x14ac:dyDescent="0.25">
      <c r="F4147" s="53"/>
      <c r="G4147" s="53"/>
      <c r="H4147" s="53"/>
    </row>
    <row r="4148" spans="6:8" x14ac:dyDescent="0.25">
      <c r="F4148" s="53"/>
      <c r="G4148" s="53"/>
      <c r="H4148" s="53"/>
    </row>
    <row r="4149" spans="6:8" x14ac:dyDescent="0.25">
      <c r="F4149" s="53"/>
      <c r="G4149" s="53"/>
      <c r="H4149" s="53"/>
    </row>
    <row r="4150" spans="6:8" x14ac:dyDescent="0.25">
      <c r="F4150" s="53"/>
      <c r="G4150" s="53"/>
      <c r="H4150" s="53"/>
    </row>
    <row r="4151" spans="6:8" x14ac:dyDescent="0.25">
      <c r="F4151" s="53"/>
      <c r="G4151" s="53"/>
      <c r="H4151" s="53"/>
    </row>
    <row r="4152" spans="6:8" x14ac:dyDescent="0.25">
      <c r="F4152" s="53"/>
      <c r="G4152" s="53"/>
      <c r="H4152" s="53"/>
    </row>
    <row r="4153" spans="6:8" x14ac:dyDescent="0.25">
      <c r="F4153" s="53"/>
      <c r="G4153" s="53"/>
      <c r="H4153" s="53"/>
    </row>
    <row r="4154" spans="6:8" x14ac:dyDescent="0.25">
      <c r="F4154" s="53"/>
      <c r="G4154" s="53"/>
      <c r="H4154" s="53"/>
    </row>
    <row r="4155" spans="6:8" x14ac:dyDescent="0.25">
      <c r="F4155" s="53"/>
      <c r="G4155" s="53"/>
      <c r="H4155" s="53"/>
    </row>
    <row r="4156" spans="6:8" x14ac:dyDescent="0.25">
      <c r="F4156" s="53"/>
      <c r="G4156" s="53"/>
      <c r="H4156" s="53"/>
    </row>
    <row r="4157" spans="6:8" x14ac:dyDescent="0.25">
      <c r="F4157" s="53"/>
      <c r="G4157" s="53"/>
      <c r="H4157" s="53"/>
    </row>
    <row r="4158" spans="6:8" x14ac:dyDescent="0.25">
      <c r="F4158" s="53"/>
      <c r="G4158" s="53"/>
      <c r="H4158" s="53"/>
    </row>
    <row r="4159" spans="6:8" x14ac:dyDescent="0.25">
      <c r="F4159" s="53"/>
      <c r="G4159" s="53"/>
      <c r="H4159" s="53"/>
    </row>
    <row r="4160" spans="6:8" x14ac:dyDescent="0.25">
      <c r="F4160" s="53"/>
      <c r="G4160" s="53"/>
      <c r="H4160" s="53"/>
    </row>
    <row r="4161" spans="6:8" x14ac:dyDescent="0.25">
      <c r="F4161" s="53"/>
      <c r="G4161" s="53"/>
      <c r="H4161" s="53"/>
    </row>
    <row r="4162" spans="6:8" x14ac:dyDescent="0.25">
      <c r="F4162" s="53"/>
      <c r="G4162" s="53"/>
      <c r="H4162" s="53"/>
    </row>
    <row r="4163" spans="6:8" x14ac:dyDescent="0.25">
      <c r="F4163" s="53"/>
      <c r="G4163" s="53"/>
      <c r="H4163" s="53"/>
    </row>
    <row r="4164" spans="6:8" x14ac:dyDescent="0.25">
      <c r="F4164" s="53"/>
      <c r="G4164" s="53"/>
      <c r="H4164" s="53"/>
    </row>
    <row r="4165" spans="6:8" x14ac:dyDescent="0.25">
      <c r="F4165" s="53"/>
      <c r="G4165" s="53"/>
      <c r="H4165" s="53"/>
    </row>
    <row r="4166" spans="6:8" x14ac:dyDescent="0.25">
      <c r="F4166" s="53"/>
      <c r="G4166" s="53"/>
      <c r="H4166" s="53"/>
    </row>
    <row r="4167" spans="6:8" x14ac:dyDescent="0.25">
      <c r="F4167" s="53"/>
      <c r="G4167" s="53"/>
      <c r="H4167" s="53"/>
    </row>
    <row r="4168" spans="6:8" x14ac:dyDescent="0.25">
      <c r="F4168" s="53"/>
      <c r="G4168" s="53"/>
      <c r="H4168" s="53"/>
    </row>
    <row r="4169" spans="6:8" x14ac:dyDescent="0.25">
      <c r="F4169" s="53"/>
      <c r="G4169" s="53"/>
      <c r="H4169" s="53"/>
    </row>
    <row r="4170" spans="6:8" x14ac:dyDescent="0.25">
      <c r="F4170" s="53"/>
      <c r="G4170" s="53"/>
      <c r="H4170" s="53"/>
    </row>
    <row r="4171" spans="6:8" x14ac:dyDescent="0.25">
      <c r="F4171" s="53"/>
      <c r="G4171" s="53"/>
      <c r="H4171" s="53"/>
    </row>
    <row r="4172" spans="6:8" x14ac:dyDescent="0.25">
      <c r="F4172" s="53"/>
      <c r="G4172" s="53"/>
      <c r="H4172" s="53"/>
    </row>
    <row r="4173" spans="6:8" x14ac:dyDescent="0.25">
      <c r="F4173" s="53"/>
      <c r="G4173" s="53"/>
      <c r="H4173" s="53"/>
    </row>
    <row r="4174" spans="6:8" x14ac:dyDescent="0.25">
      <c r="F4174" s="53"/>
      <c r="G4174" s="53"/>
      <c r="H4174" s="53"/>
    </row>
    <row r="4175" spans="6:8" x14ac:dyDescent="0.25">
      <c r="F4175" s="53"/>
      <c r="G4175" s="53"/>
      <c r="H4175" s="53"/>
    </row>
    <row r="4176" spans="6:8" x14ac:dyDescent="0.25">
      <c r="F4176" s="53"/>
      <c r="G4176" s="53"/>
      <c r="H4176" s="53"/>
    </row>
    <row r="4177" spans="6:8" x14ac:dyDescent="0.25">
      <c r="F4177" s="53"/>
      <c r="G4177" s="53"/>
      <c r="H4177" s="53"/>
    </row>
    <row r="4178" spans="6:8" x14ac:dyDescent="0.25">
      <c r="F4178" s="53"/>
      <c r="G4178" s="53"/>
      <c r="H4178" s="53"/>
    </row>
    <row r="4179" spans="6:8" x14ac:dyDescent="0.25">
      <c r="F4179" s="53"/>
      <c r="G4179" s="53"/>
      <c r="H4179" s="53"/>
    </row>
    <row r="4180" spans="6:8" x14ac:dyDescent="0.25">
      <c r="F4180" s="53"/>
      <c r="G4180" s="53"/>
      <c r="H4180" s="53"/>
    </row>
    <row r="4181" spans="6:8" x14ac:dyDescent="0.25">
      <c r="F4181" s="53"/>
      <c r="G4181" s="53"/>
      <c r="H4181" s="53"/>
    </row>
    <row r="4182" spans="6:8" x14ac:dyDescent="0.25">
      <c r="F4182" s="53"/>
      <c r="G4182" s="53"/>
      <c r="H4182" s="53"/>
    </row>
    <row r="4183" spans="6:8" x14ac:dyDescent="0.25">
      <c r="F4183" s="53"/>
      <c r="G4183" s="53"/>
      <c r="H4183" s="53"/>
    </row>
    <row r="4184" spans="6:8" x14ac:dyDescent="0.25">
      <c r="F4184" s="53"/>
      <c r="G4184" s="53"/>
      <c r="H4184" s="53"/>
    </row>
    <row r="4185" spans="6:8" x14ac:dyDescent="0.25">
      <c r="F4185" s="53"/>
      <c r="G4185" s="53"/>
      <c r="H4185" s="53"/>
    </row>
    <row r="4186" spans="6:8" x14ac:dyDescent="0.25">
      <c r="F4186" s="53"/>
      <c r="G4186" s="53"/>
      <c r="H4186" s="53"/>
    </row>
    <row r="4187" spans="6:8" x14ac:dyDescent="0.25">
      <c r="F4187" s="53"/>
      <c r="G4187" s="53"/>
      <c r="H4187" s="53"/>
    </row>
    <row r="4188" spans="6:8" x14ac:dyDescent="0.25">
      <c r="F4188" s="53"/>
      <c r="G4188" s="53"/>
      <c r="H4188" s="53"/>
    </row>
    <row r="4189" spans="6:8" x14ac:dyDescent="0.25">
      <c r="F4189" s="53"/>
      <c r="G4189" s="53"/>
      <c r="H4189" s="53"/>
    </row>
    <row r="4190" spans="6:8" x14ac:dyDescent="0.25">
      <c r="F4190" s="53"/>
      <c r="G4190" s="53"/>
      <c r="H4190" s="53"/>
    </row>
    <row r="4191" spans="6:8" x14ac:dyDescent="0.25">
      <c r="F4191" s="53"/>
      <c r="G4191" s="53"/>
      <c r="H4191" s="53"/>
    </row>
    <row r="4192" spans="6:8" x14ac:dyDescent="0.25">
      <c r="F4192" s="53"/>
      <c r="G4192" s="53"/>
      <c r="H4192" s="53"/>
    </row>
    <row r="4193" spans="6:8" x14ac:dyDescent="0.25">
      <c r="F4193" s="53"/>
      <c r="G4193" s="53"/>
      <c r="H4193" s="53"/>
    </row>
    <row r="4194" spans="6:8" x14ac:dyDescent="0.25">
      <c r="F4194" s="53"/>
      <c r="G4194" s="53"/>
      <c r="H4194" s="53"/>
    </row>
    <row r="4195" spans="6:8" x14ac:dyDescent="0.25">
      <c r="F4195" s="53"/>
      <c r="G4195" s="53"/>
      <c r="H4195" s="53"/>
    </row>
    <row r="4196" spans="6:8" x14ac:dyDescent="0.25">
      <c r="F4196" s="53"/>
      <c r="G4196" s="53"/>
      <c r="H4196" s="53"/>
    </row>
    <row r="4197" spans="6:8" x14ac:dyDescent="0.25">
      <c r="F4197" s="53"/>
      <c r="G4197" s="53"/>
      <c r="H4197" s="53"/>
    </row>
    <row r="4198" spans="6:8" x14ac:dyDescent="0.25">
      <c r="F4198" s="53"/>
      <c r="G4198" s="53"/>
      <c r="H4198" s="53"/>
    </row>
    <row r="4199" spans="6:8" x14ac:dyDescent="0.25">
      <c r="F4199" s="53"/>
      <c r="G4199" s="53"/>
      <c r="H4199" s="53"/>
    </row>
    <row r="4200" spans="6:8" x14ac:dyDescent="0.25">
      <c r="F4200" s="53"/>
      <c r="G4200" s="53"/>
      <c r="H4200" s="53"/>
    </row>
    <row r="4201" spans="6:8" x14ac:dyDescent="0.25">
      <c r="F4201" s="53"/>
      <c r="G4201" s="53"/>
      <c r="H4201" s="53"/>
    </row>
    <row r="4202" spans="6:8" x14ac:dyDescent="0.25">
      <c r="F4202" s="53"/>
      <c r="G4202" s="53"/>
      <c r="H4202" s="53"/>
    </row>
    <row r="4203" spans="6:8" x14ac:dyDescent="0.25">
      <c r="F4203" s="53"/>
      <c r="G4203" s="53"/>
      <c r="H4203" s="53"/>
    </row>
    <row r="4204" spans="6:8" x14ac:dyDescent="0.25">
      <c r="F4204" s="53"/>
      <c r="G4204" s="53"/>
      <c r="H4204" s="53"/>
    </row>
    <row r="4205" spans="6:8" x14ac:dyDescent="0.25">
      <c r="F4205" s="53"/>
      <c r="G4205" s="53"/>
      <c r="H4205" s="53"/>
    </row>
    <row r="4206" spans="6:8" x14ac:dyDescent="0.25">
      <c r="F4206" s="53"/>
      <c r="G4206" s="53"/>
      <c r="H4206" s="53"/>
    </row>
    <row r="4207" spans="6:8" x14ac:dyDescent="0.25">
      <c r="F4207" s="53"/>
      <c r="G4207" s="53"/>
      <c r="H4207" s="53"/>
    </row>
    <row r="4208" spans="6:8" x14ac:dyDescent="0.25">
      <c r="F4208" s="53"/>
      <c r="G4208" s="53"/>
      <c r="H4208" s="53"/>
    </row>
    <row r="4209" spans="6:8" x14ac:dyDescent="0.25">
      <c r="F4209" s="53"/>
      <c r="G4209" s="53"/>
      <c r="H4209" s="53"/>
    </row>
    <row r="4210" spans="6:8" x14ac:dyDescent="0.25">
      <c r="F4210" s="53"/>
      <c r="G4210" s="53"/>
      <c r="H4210" s="53"/>
    </row>
    <row r="4211" spans="6:8" x14ac:dyDescent="0.25">
      <c r="F4211" s="53"/>
      <c r="G4211" s="53"/>
      <c r="H4211" s="53"/>
    </row>
    <row r="4212" spans="6:8" x14ac:dyDescent="0.25">
      <c r="F4212" s="53"/>
      <c r="G4212" s="53"/>
      <c r="H4212" s="53"/>
    </row>
    <row r="4213" spans="6:8" x14ac:dyDescent="0.25">
      <c r="F4213" s="53"/>
      <c r="G4213" s="53"/>
      <c r="H4213" s="53"/>
    </row>
    <row r="4214" spans="6:8" x14ac:dyDescent="0.25">
      <c r="F4214" s="53"/>
      <c r="G4214" s="53"/>
      <c r="H4214" s="53"/>
    </row>
    <row r="4215" spans="6:8" x14ac:dyDescent="0.25">
      <c r="F4215" s="53"/>
      <c r="G4215" s="53"/>
      <c r="H4215" s="53"/>
    </row>
    <row r="4216" spans="6:8" x14ac:dyDescent="0.25">
      <c r="F4216" s="53"/>
      <c r="G4216" s="53"/>
      <c r="H4216" s="53"/>
    </row>
    <row r="4217" spans="6:8" x14ac:dyDescent="0.25">
      <c r="F4217" s="53"/>
      <c r="G4217" s="53"/>
      <c r="H4217" s="53"/>
    </row>
    <row r="4218" spans="6:8" x14ac:dyDescent="0.25">
      <c r="F4218" s="53"/>
      <c r="G4218" s="53"/>
      <c r="H4218" s="53"/>
    </row>
    <row r="4219" spans="6:8" x14ac:dyDescent="0.25">
      <c r="F4219" s="53"/>
      <c r="G4219" s="53"/>
      <c r="H4219" s="53"/>
    </row>
    <row r="4220" spans="6:8" x14ac:dyDescent="0.25">
      <c r="F4220" s="53"/>
      <c r="G4220" s="53"/>
      <c r="H4220" s="53"/>
    </row>
    <row r="4221" spans="6:8" x14ac:dyDescent="0.25">
      <c r="F4221" s="53"/>
      <c r="G4221" s="53"/>
      <c r="H4221" s="53"/>
    </row>
    <row r="4222" spans="6:8" x14ac:dyDescent="0.25">
      <c r="F4222" s="53"/>
      <c r="G4222" s="53"/>
      <c r="H4222" s="53"/>
    </row>
    <row r="4223" spans="6:8" x14ac:dyDescent="0.25">
      <c r="F4223" s="53"/>
      <c r="G4223" s="53"/>
      <c r="H4223" s="53"/>
    </row>
    <row r="4224" spans="6:8" x14ac:dyDescent="0.25">
      <c r="F4224" s="53"/>
      <c r="G4224" s="53"/>
      <c r="H4224" s="53"/>
    </row>
    <row r="4225" spans="6:8" x14ac:dyDescent="0.25">
      <c r="F4225" s="53"/>
      <c r="G4225" s="53"/>
      <c r="H4225" s="53"/>
    </row>
    <row r="4226" spans="6:8" x14ac:dyDescent="0.25">
      <c r="F4226" s="53"/>
      <c r="G4226" s="53"/>
      <c r="H4226" s="53"/>
    </row>
    <row r="4227" spans="6:8" x14ac:dyDescent="0.25">
      <c r="F4227" s="53"/>
      <c r="G4227" s="53"/>
      <c r="H4227" s="53"/>
    </row>
    <row r="4228" spans="6:8" x14ac:dyDescent="0.25">
      <c r="F4228" s="53"/>
      <c r="G4228" s="53"/>
      <c r="H4228" s="53"/>
    </row>
    <row r="4229" spans="6:8" x14ac:dyDescent="0.25">
      <c r="F4229" s="53"/>
      <c r="G4229" s="53"/>
      <c r="H4229" s="53"/>
    </row>
    <row r="4230" spans="6:8" x14ac:dyDescent="0.25">
      <c r="F4230" s="53"/>
      <c r="G4230" s="53"/>
      <c r="H4230" s="53"/>
    </row>
    <row r="4231" spans="6:8" x14ac:dyDescent="0.25">
      <c r="F4231" s="53"/>
      <c r="G4231" s="53"/>
      <c r="H4231" s="53"/>
    </row>
    <row r="4232" spans="6:8" x14ac:dyDescent="0.25">
      <c r="F4232" s="53"/>
      <c r="G4232" s="53"/>
      <c r="H4232" s="53"/>
    </row>
    <row r="4233" spans="6:8" x14ac:dyDescent="0.25">
      <c r="F4233" s="53"/>
      <c r="G4233" s="53"/>
      <c r="H4233" s="53"/>
    </row>
    <row r="4234" spans="6:8" x14ac:dyDescent="0.25">
      <c r="F4234" s="53"/>
      <c r="G4234" s="53"/>
      <c r="H4234" s="53"/>
    </row>
    <row r="4235" spans="6:8" x14ac:dyDescent="0.25">
      <c r="F4235" s="53"/>
      <c r="G4235" s="53"/>
      <c r="H4235" s="53"/>
    </row>
    <row r="4236" spans="6:8" x14ac:dyDescent="0.25">
      <c r="F4236" s="53"/>
      <c r="G4236" s="53"/>
      <c r="H4236" s="53"/>
    </row>
    <row r="4237" spans="6:8" x14ac:dyDescent="0.25">
      <c r="F4237" s="53"/>
      <c r="G4237" s="53"/>
      <c r="H4237" s="53"/>
    </row>
    <row r="4238" spans="6:8" x14ac:dyDescent="0.25">
      <c r="F4238" s="53"/>
      <c r="G4238" s="53"/>
      <c r="H4238" s="53"/>
    </row>
    <row r="4239" spans="6:8" x14ac:dyDescent="0.25">
      <c r="F4239" s="53"/>
      <c r="G4239" s="53"/>
      <c r="H4239" s="53"/>
    </row>
    <row r="4240" spans="6:8" x14ac:dyDescent="0.25">
      <c r="F4240" s="53"/>
      <c r="G4240" s="53"/>
      <c r="H4240" s="53"/>
    </row>
    <row r="4241" spans="6:8" x14ac:dyDescent="0.25">
      <c r="F4241" s="53"/>
      <c r="G4241" s="53"/>
      <c r="H4241" s="53"/>
    </row>
    <row r="4242" spans="6:8" x14ac:dyDescent="0.25">
      <c r="F4242" s="53"/>
      <c r="G4242" s="53"/>
      <c r="H4242" s="53"/>
    </row>
    <row r="4243" spans="6:8" x14ac:dyDescent="0.25">
      <c r="F4243" s="53"/>
      <c r="G4243" s="53"/>
      <c r="H4243" s="53"/>
    </row>
    <row r="4244" spans="6:8" x14ac:dyDescent="0.25">
      <c r="F4244" s="53"/>
      <c r="G4244" s="53"/>
      <c r="H4244" s="53"/>
    </row>
    <row r="4245" spans="6:8" x14ac:dyDescent="0.25">
      <c r="F4245" s="53"/>
      <c r="G4245" s="53"/>
      <c r="H4245" s="53"/>
    </row>
    <row r="4246" spans="6:8" x14ac:dyDescent="0.25">
      <c r="F4246" s="53"/>
      <c r="G4246" s="53"/>
      <c r="H4246" s="53"/>
    </row>
    <row r="4247" spans="6:8" x14ac:dyDescent="0.25">
      <c r="F4247" s="53"/>
      <c r="G4247" s="53"/>
      <c r="H4247" s="53"/>
    </row>
    <row r="4248" spans="6:8" x14ac:dyDescent="0.25">
      <c r="F4248" s="53"/>
      <c r="G4248" s="53"/>
      <c r="H4248" s="53"/>
    </row>
    <row r="4249" spans="6:8" x14ac:dyDescent="0.25">
      <c r="F4249" s="53"/>
      <c r="G4249" s="53"/>
      <c r="H4249" s="53"/>
    </row>
    <row r="4250" spans="6:8" x14ac:dyDescent="0.25">
      <c r="F4250" s="53"/>
      <c r="G4250" s="53"/>
      <c r="H4250" s="53"/>
    </row>
    <row r="4251" spans="6:8" x14ac:dyDescent="0.25">
      <c r="F4251" s="53"/>
      <c r="G4251" s="53"/>
      <c r="H4251" s="53"/>
    </row>
    <row r="4252" spans="6:8" x14ac:dyDescent="0.25">
      <c r="F4252" s="53"/>
      <c r="G4252" s="53"/>
      <c r="H4252" s="53"/>
    </row>
    <row r="4253" spans="6:8" x14ac:dyDescent="0.25">
      <c r="F4253" s="53"/>
      <c r="G4253" s="53"/>
      <c r="H4253" s="53"/>
    </row>
    <row r="4254" spans="6:8" x14ac:dyDescent="0.25">
      <c r="F4254" s="53"/>
      <c r="G4254" s="53"/>
      <c r="H4254" s="53"/>
    </row>
    <row r="4255" spans="6:8" x14ac:dyDescent="0.25">
      <c r="F4255" s="53"/>
      <c r="G4255" s="53"/>
      <c r="H4255" s="53"/>
    </row>
    <row r="4256" spans="6:8" x14ac:dyDescent="0.25">
      <c r="F4256" s="53"/>
      <c r="G4256" s="53"/>
      <c r="H4256" s="53"/>
    </row>
    <row r="4257" spans="6:8" x14ac:dyDescent="0.25">
      <c r="F4257" s="53"/>
      <c r="G4257" s="53"/>
      <c r="H4257" s="53"/>
    </row>
    <row r="4258" spans="6:8" x14ac:dyDescent="0.25">
      <c r="F4258" s="53"/>
      <c r="G4258" s="53"/>
      <c r="H4258" s="53"/>
    </row>
    <row r="4259" spans="6:8" x14ac:dyDescent="0.25">
      <c r="F4259" s="53"/>
      <c r="G4259" s="53"/>
      <c r="H4259" s="53"/>
    </row>
    <row r="4260" spans="6:8" x14ac:dyDescent="0.25">
      <c r="F4260" s="53"/>
      <c r="G4260" s="53"/>
      <c r="H4260" s="53"/>
    </row>
    <row r="4261" spans="6:8" x14ac:dyDescent="0.25">
      <c r="F4261" s="53"/>
      <c r="G4261" s="53"/>
      <c r="H4261" s="53"/>
    </row>
    <row r="4262" spans="6:8" x14ac:dyDescent="0.25">
      <c r="F4262" s="53"/>
      <c r="G4262" s="53"/>
      <c r="H4262" s="53"/>
    </row>
    <row r="4263" spans="6:8" x14ac:dyDescent="0.25">
      <c r="F4263" s="53"/>
      <c r="G4263" s="53"/>
      <c r="H4263" s="53"/>
    </row>
    <row r="4264" spans="6:8" x14ac:dyDescent="0.25">
      <c r="F4264" s="53"/>
      <c r="G4264" s="53"/>
      <c r="H4264" s="53"/>
    </row>
    <row r="4265" spans="6:8" x14ac:dyDescent="0.25">
      <c r="F4265" s="53"/>
      <c r="G4265" s="53"/>
      <c r="H4265" s="53"/>
    </row>
    <row r="4266" spans="6:8" x14ac:dyDescent="0.25">
      <c r="F4266" s="53"/>
      <c r="G4266" s="53"/>
      <c r="H4266" s="53"/>
    </row>
    <row r="4267" spans="6:8" x14ac:dyDescent="0.25">
      <c r="F4267" s="53"/>
      <c r="G4267" s="53"/>
      <c r="H4267" s="53"/>
    </row>
    <row r="4268" spans="6:8" x14ac:dyDescent="0.25">
      <c r="F4268" s="53"/>
      <c r="G4268" s="53"/>
      <c r="H4268" s="53"/>
    </row>
    <row r="4269" spans="6:8" x14ac:dyDescent="0.25">
      <c r="F4269" s="53"/>
      <c r="G4269" s="53"/>
      <c r="H4269" s="53"/>
    </row>
    <row r="4270" spans="6:8" x14ac:dyDescent="0.25">
      <c r="F4270" s="53"/>
      <c r="G4270" s="53"/>
      <c r="H4270" s="53"/>
    </row>
    <row r="4271" spans="6:8" x14ac:dyDescent="0.25">
      <c r="F4271" s="53"/>
      <c r="G4271" s="53"/>
      <c r="H4271" s="53"/>
    </row>
    <row r="4272" spans="6:8" x14ac:dyDescent="0.25">
      <c r="F4272" s="53"/>
      <c r="G4272" s="53"/>
      <c r="H4272" s="53"/>
    </row>
    <row r="4273" spans="6:8" x14ac:dyDescent="0.25">
      <c r="F4273" s="53"/>
      <c r="G4273" s="53"/>
      <c r="H4273" s="53"/>
    </row>
    <row r="4274" spans="6:8" x14ac:dyDescent="0.25">
      <c r="F4274" s="53"/>
      <c r="G4274" s="53"/>
      <c r="H4274" s="53"/>
    </row>
    <row r="4275" spans="6:8" x14ac:dyDescent="0.25">
      <c r="F4275" s="53"/>
      <c r="G4275" s="53"/>
      <c r="H4275" s="53"/>
    </row>
    <row r="4276" spans="6:8" x14ac:dyDescent="0.25">
      <c r="F4276" s="53"/>
      <c r="G4276" s="53"/>
      <c r="H4276" s="53"/>
    </row>
    <row r="4277" spans="6:8" x14ac:dyDescent="0.25">
      <c r="F4277" s="53"/>
      <c r="G4277" s="53"/>
      <c r="H4277" s="53"/>
    </row>
    <row r="4278" spans="6:8" x14ac:dyDescent="0.25">
      <c r="F4278" s="53"/>
      <c r="G4278" s="53"/>
      <c r="H4278" s="53"/>
    </row>
    <row r="4279" spans="6:8" x14ac:dyDescent="0.25">
      <c r="F4279" s="53"/>
      <c r="G4279" s="53"/>
      <c r="H4279" s="53"/>
    </row>
    <row r="4280" spans="6:8" x14ac:dyDescent="0.25">
      <c r="F4280" s="53"/>
      <c r="G4280" s="53"/>
      <c r="H4280" s="53"/>
    </row>
    <row r="4281" spans="6:8" x14ac:dyDescent="0.25">
      <c r="F4281" s="53"/>
      <c r="G4281" s="53"/>
      <c r="H4281" s="53"/>
    </row>
    <row r="4282" spans="6:8" x14ac:dyDescent="0.25">
      <c r="F4282" s="53"/>
      <c r="G4282" s="53"/>
      <c r="H4282" s="53"/>
    </row>
    <row r="4283" spans="6:8" x14ac:dyDescent="0.25">
      <c r="F4283" s="53"/>
      <c r="G4283" s="53"/>
      <c r="H4283" s="53"/>
    </row>
    <row r="4284" spans="6:8" x14ac:dyDescent="0.25">
      <c r="F4284" s="53"/>
      <c r="G4284" s="53"/>
      <c r="H4284" s="53"/>
    </row>
    <row r="4285" spans="6:8" x14ac:dyDescent="0.25">
      <c r="F4285" s="53"/>
      <c r="G4285" s="53"/>
      <c r="H4285" s="53"/>
    </row>
    <row r="4286" spans="6:8" x14ac:dyDescent="0.25">
      <c r="F4286" s="53"/>
      <c r="G4286" s="53"/>
      <c r="H4286" s="53"/>
    </row>
    <row r="4287" spans="6:8" x14ac:dyDescent="0.25">
      <c r="F4287" s="53"/>
      <c r="G4287" s="53"/>
      <c r="H4287" s="53"/>
    </row>
    <row r="4288" spans="6:8" x14ac:dyDescent="0.25">
      <c r="F4288" s="53"/>
      <c r="G4288" s="53"/>
      <c r="H4288" s="53"/>
    </row>
    <row r="4289" spans="6:8" x14ac:dyDescent="0.25">
      <c r="F4289" s="53"/>
      <c r="G4289" s="53"/>
      <c r="H4289" s="53"/>
    </row>
    <row r="4290" spans="6:8" x14ac:dyDescent="0.25">
      <c r="F4290" s="53"/>
      <c r="G4290" s="53"/>
      <c r="H4290" s="53"/>
    </row>
    <row r="4291" spans="6:8" x14ac:dyDescent="0.25">
      <c r="F4291" s="53"/>
      <c r="G4291" s="53"/>
      <c r="H4291" s="53"/>
    </row>
    <row r="4292" spans="6:8" x14ac:dyDescent="0.25">
      <c r="F4292" s="53"/>
      <c r="G4292" s="53"/>
      <c r="H4292" s="53"/>
    </row>
    <row r="4293" spans="6:8" x14ac:dyDescent="0.25">
      <c r="F4293" s="53"/>
      <c r="G4293" s="53"/>
      <c r="H4293" s="53"/>
    </row>
    <row r="4294" spans="6:8" x14ac:dyDescent="0.25">
      <c r="F4294" s="53"/>
      <c r="G4294" s="53"/>
      <c r="H4294" s="53"/>
    </row>
    <row r="4295" spans="6:8" x14ac:dyDescent="0.25">
      <c r="F4295" s="53"/>
      <c r="G4295" s="53"/>
      <c r="H4295" s="53"/>
    </row>
    <row r="4296" spans="6:8" x14ac:dyDescent="0.25">
      <c r="F4296" s="53"/>
      <c r="G4296" s="53"/>
      <c r="H4296" s="53"/>
    </row>
    <row r="4297" spans="6:8" x14ac:dyDescent="0.25">
      <c r="F4297" s="53"/>
      <c r="G4297" s="53"/>
      <c r="H4297" s="53"/>
    </row>
    <row r="4298" spans="6:8" x14ac:dyDescent="0.25">
      <c r="F4298" s="53"/>
      <c r="G4298" s="53"/>
      <c r="H4298" s="53"/>
    </row>
    <row r="4299" spans="6:8" x14ac:dyDescent="0.25">
      <c r="F4299" s="53"/>
      <c r="G4299" s="53"/>
      <c r="H4299" s="53"/>
    </row>
    <row r="4300" spans="6:8" x14ac:dyDescent="0.25">
      <c r="F4300" s="53"/>
      <c r="G4300" s="53"/>
      <c r="H4300" s="53"/>
    </row>
    <row r="4301" spans="6:8" x14ac:dyDescent="0.25">
      <c r="F4301" s="53"/>
      <c r="G4301" s="53"/>
      <c r="H4301" s="53"/>
    </row>
    <row r="4302" spans="6:8" x14ac:dyDescent="0.25">
      <c r="F4302" s="53"/>
      <c r="G4302" s="53"/>
      <c r="H4302" s="53"/>
    </row>
    <row r="4303" spans="6:8" x14ac:dyDescent="0.25">
      <c r="F4303" s="53"/>
      <c r="G4303" s="53"/>
      <c r="H4303" s="53"/>
    </row>
    <row r="4304" spans="6:8" x14ac:dyDescent="0.25">
      <c r="F4304" s="53"/>
      <c r="G4304" s="53"/>
      <c r="H4304" s="53"/>
    </row>
    <row r="4305" spans="6:8" x14ac:dyDescent="0.25">
      <c r="F4305" s="53"/>
      <c r="G4305" s="53"/>
      <c r="H4305" s="53"/>
    </row>
    <row r="4306" spans="6:8" x14ac:dyDescent="0.25">
      <c r="F4306" s="53"/>
      <c r="G4306" s="53"/>
      <c r="H4306" s="53"/>
    </row>
    <row r="4307" spans="6:8" x14ac:dyDescent="0.25">
      <c r="F4307" s="53"/>
      <c r="G4307" s="53"/>
      <c r="H4307" s="53"/>
    </row>
    <row r="4308" spans="6:8" x14ac:dyDescent="0.25">
      <c r="F4308" s="53"/>
      <c r="G4308" s="53"/>
      <c r="H4308" s="53"/>
    </row>
    <row r="4309" spans="6:8" x14ac:dyDescent="0.25">
      <c r="F4309" s="53"/>
      <c r="G4309" s="53"/>
      <c r="H4309" s="53"/>
    </row>
    <row r="4310" spans="6:8" x14ac:dyDescent="0.25">
      <c r="F4310" s="53"/>
      <c r="G4310" s="53"/>
      <c r="H4310" s="53"/>
    </row>
    <row r="4311" spans="6:8" x14ac:dyDescent="0.25">
      <c r="F4311" s="53"/>
      <c r="G4311" s="53"/>
      <c r="H4311" s="53"/>
    </row>
    <row r="4312" spans="6:8" x14ac:dyDescent="0.25">
      <c r="F4312" s="53"/>
      <c r="G4312" s="53"/>
      <c r="H4312" s="53"/>
    </row>
    <row r="4313" spans="6:8" x14ac:dyDescent="0.25">
      <c r="F4313" s="53"/>
      <c r="G4313" s="53"/>
      <c r="H4313" s="53"/>
    </row>
    <row r="4314" spans="6:8" x14ac:dyDescent="0.25">
      <c r="F4314" s="53"/>
      <c r="G4314" s="53"/>
      <c r="H4314" s="53"/>
    </row>
    <row r="4315" spans="6:8" x14ac:dyDescent="0.25">
      <c r="F4315" s="53"/>
      <c r="G4315" s="53"/>
      <c r="H4315" s="53"/>
    </row>
    <row r="4316" spans="6:8" x14ac:dyDescent="0.25">
      <c r="F4316" s="53"/>
      <c r="G4316" s="53"/>
      <c r="H4316" s="53"/>
    </row>
    <row r="4317" spans="6:8" x14ac:dyDescent="0.25">
      <c r="F4317" s="53"/>
      <c r="G4317" s="53"/>
      <c r="H4317" s="53"/>
    </row>
    <row r="4318" spans="6:8" x14ac:dyDescent="0.25">
      <c r="F4318" s="53"/>
      <c r="G4318" s="53"/>
      <c r="H4318" s="53"/>
    </row>
    <row r="4319" spans="6:8" x14ac:dyDescent="0.25">
      <c r="F4319" s="53"/>
      <c r="G4319" s="53"/>
      <c r="H4319" s="53"/>
    </row>
    <row r="4320" spans="6:8" x14ac:dyDescent="0.25">
      <c r="F4320" s="53"/>
      <c r="G4320" s="53"/>
      <c r="H4320" s="53"/>
    </row>
    <row r="4321" spans="6:8" x14ac:dyDescent="0.25">
      <c r="F4321" s="53"/>
      <c r="G4321" s="53"/>
      <c r="H4321" s="53"/>
    </row>
    <row r="4322" spans="6:8" x14ac:dyDescent="0.25">
      <c r="F4322" s="53"/>
      <c r="G4322" s="53"/>
      <c r="H4322" s="53"/>
    </row>
    <row r="4323" spans="6:8" x14ac:dyDescent="0.25">
      <c r="F4323" s="53"/>
      <c r="G4323" s="53"/>
      <c r="H4323" s="53"/>
    </row>
    <row r="4324" spans="6:8" x14ac:dyDescent="0.25">
      <c r="F4324" s="53"/>
      <c r="G4324" s="53"/>
      <c r="H4324" s="53"/>
    </row>
    <row r="4325" spans="6:8" x14ac:dyDescent="0.25">
      <c r="F4325" s="53"/>
      <c r="G4325" s="53"/>
      <c r="H4325" s="53"/>
    </row>
    <row r="4326" spans="6:8" x14ac:dyDescent="0.25">
      <c r="F4326" s="53"/>
      <c r="G4326" s="53"/>
      <c r="H4326" s="53"/>
    </row>
    <row r="4327" spans="6:8" x14ac:dyDescent="0.25">
      <c r="F4327" s="53"/>
      <c r="G4327" s="53"/>
      <c r="H4327" s="53"/>
    </row>
    <row r="4328" spans="6:8" x14ac:dyDescent="0.25">
      <c r="F4328" s="53"/>
      <c r="G4328" s="53"/>
      <c r="H4328" s="53"/>
    </row>
    <row r="4329" spans="6:8" x14ac:dyDescent="0.25">
      <c r="F4329" s="53"/>
      <c r="G4329" s="53"/>
      <c r="H4329" s="53"/>
    </row>
    <row r="4330" spans="6:8" x14ac:dyDescent="0.25">
      <c r="F4330" s="53"/>
      <c r="G4330" s="53"/>
      <c r="H4330" s="53"/>
    </row>
    <row r="4331" spans="6:8" x14ac:dyDescent="0.25">
      <c r="F4331" s="53"/>
      <c r="G4331" s="53"/>
      <c r="H4331" s="53"/>
    </row>
    <row r="4332" spans="6:8" x14ac:dyDescent="0.25">
      <c r="F4332" s="53"/>
      <c r="G4332" s="53"/>
      <c r="H4332" s="53"/>
    </row>
    <row r="4333" spans="6:8" x14ac:dyDescent="0.25">
      <c r="F4333" s="53"/>
      <c r="G4333" s="53"/>
      <c r="H4333" s="53"/>
    </row>
    <row r="4334" spans="6:8" x14ac:dyDescent="0.25">
      <c r="F4334" s="53"/>
      <c r="G4334" s="53"/>
      <c r="H4334" s="53"/>
    </row>
    <row r="4335" spans="6:8" x14ac:dyDescent="0.25">
      <c r="F4335" s="53"/>
      <c r="G4335" s="53"/>
      <c r="H4335" s="53"/>
    </row>
    <row r="4336" spans="6:8" x14ac:dyDescent="0.25">
      <c r="F4336" s="53"/>
      <c r="G4336" s="53"/>
      <c r="H4336" s="53"/>
    </row>
    <row r="4337" spans="6:8" x14ac:dyDescent="0.25">
      <c r="F4337" s="53"/>
      <c r="G4337" s="53"/>
      <c r="H4337" s="53"/>
    </row>
    <row r="4338" spans="6:8" x14ac:dyDescent="0.25">
      <c r="F4338" s="53"/>
      <c r="G4338" s="53"/>
      <c r="H4338" s="53"/>
    </row>
    <row r="4339" spans="6:8" x14ac:dyDescent="0.25">
      <c r="F4339" s="53"/>
      <c r="G4339" s="53"/>
      <c r="H4339" s="53"/>
    </row>
    <row r="4340" spans="6:8" x14ac:dyDescent="0.25">
      <c r="F4340" s="53"/>
      <c r="G4340" s="53"/>
      <c r="H4340" s="53"/>
    </row>
    <row r="4341" spans="6:8" x14ac:dyDescent="0.25">
      <c r="F4341" s="53"/>
      <c r="G4341" s="53"/>
      <c r="H4341" s="53"/>
    </row>
    <row r="4342" spans="6:8" x14ac:dyDescent="0.25">
      <c r="F4342" s="53"/>
      <c r="G4342" s="53"/>
      <c r="H4342" s="53"/>
    </row>
    <row r="4343" spans="6:8" x14ac:dyDescent="0.25">
      <c r="F4343" s="53"/>
      <c r="G4343" s="53"/>
      <c r="H4343" s="53"/>
    </row>
    <row r="4344" spans="6:8" x14ac:dyDescent="0.25">
      <c r="F4344" s="53"/>
      <c r="G4344" s="53"/>
      <c r="H4344" s="53"/>
    </row>
    <row r="4345" spans="6:8" x14ac:dyDescent="0.25">
      <c r="F4345" s="53"/>
      <c r="G4345" s="53"/>
      <c r="H4345" s="53"/>
    </row>
    <row r="4346" spans="6:8" x14ac:dyDescent="0.25">
      <c r="F4346" s="53"/>
      <c r="G4346" s="53"/>
      <c r="H4346" s="53"/>
    </row>
    <row r="4347" spans="6:8" x14ac:dyDescent="0.25">
      <c r="F4347" s="53"/>
      <c r="G4347" s="53"/>
      <c r="H4347" s="53"/>
    </row>
    <row r="4348" spans="6:8" x14ac:dyDescent="0.25">
      <c r="F4348" s="53"/>
      <c r="G4348" s="53"/>
      <c r="H4348" s="53"/>
    </row>
    <row r="4349" spans="6:8" x14ac:dyDescent="0.25">
      <c r="F4349" s="53"/>
      <c r="G4349" s="53"/>
      <c r="H4349" s="53"/>
    </row>
    <row r="4350" spans="6:8" x14ac:dyDescent="0.25">
      <c r="F4350" s="53"/>
      <c r="G4350" s="53"/>
      <c r="H4350" s="53"/>
    </row>
    <row r="4351" spans="6:8" x14ac:dyDescent="0.25">
      <c r="F4351" s="53"/>
      <c r="G4351" s="53"/>
      <c r="H4351" s="53"/>
    </row>
    <row r="4352" spans="6:8" x14ac:dyDescent="0.25">
      <c r="F4352" s="53"/>
      <c r="G4352" s="53"/>
      <c r="H4352" s="53"/>
    </row>
    <row r="4353" spans="6:8" x14ac:dyDescent="0.25">
      <c r="F4353" s="53"/>
      <c r="G4353" s="53"/>
      <c r="H4353" s="53"/>
    </row>
    <row r="4354" spans="6:8" x14ac:dyDescent="0.25">
      <c r="F4354" s="53"/>
      <c r="G4354" s="53"/>
      <c r="H4354" s="53"/>
    </row>
    <row r="4355" spans="6:8" x14ac:dyDescent="0.25">
      <c r="F4355" s="53"/>
      <c r="G4355" s="53"/>
      <c r="H4355" s="53"/>
    </row>
    <row r="4356" spans="6:8" x14ac:dyDescent="0.25">
      <c r="F4356" s="53"/>
      <c r="G4356" s="53"/>
      <c r="H4356" s="53"/>
    </row>
    <row r="4357" spans="6:8" x14ac:dyDescent="0.25">
      <c r="F4357" s="53"/>
      <c r="G4357" s="53"/>
      <c r="H4357" s="53"/>
    </row>
    <row r="4358" spans="6:8" x14ac:dyDescent="0.25">
      <c r="F4358" s="53"/>
      <c r="G4358" s="53"/>
      <c r="H4358" s="53"/>
    </row>
    <row r="4359" spans="6:8" x14ac:dyDescent="0.25">
      <c r="F4359" s="53"/>
      <c r="G4359" s="53"/>
      <c r="H4359" s="53"/>
    </row>
    <row r="4360" spans="6:8" x14ac:dyDescent="0.25">
      <c r="F4360" s="53"/>
      <c r="G4360" s="53"/>
      <c r="H4360" s="53"/>
    </row>
    <row r="4361" spans="6:8" x14ac:dyDescent="0.25">
      <c r="F4361" s="53"/>
      <c r="G4361" s="53"/>
      <c r="H4361" s="53"/>
    </row>
    <row r="4362" spans="6:8" x14ac:dyDescent="0.25">
      <c r="F4362" s="53"/>
      <c r="G4362" s="53"/>
      <c r="H4362" s="53"/>
    </row>
    <row r="4363" spans="6:8" x14ac:dyDescent="0.25">
      <c r="F4363" s="53"/>
      <c r="G4363" s="53"/>
      <c r="H4363" s="53"/>
    </row>
    <row r="4364" spans="6:8" x14ac:dyDescent="0.25">
      <c r="F4364" s="53"/>
      <c r="G4364" s="53"/>
      <c r="H4364" s="53"/>
    </row>
    <row r="4365" spans="6:8" x14ac:dyDescent="0.25">
      <c r="F4365" s="53"/>
      <c r="G4365" s="53"/>
      <c r="H4365" s="53"/>
    </row>
    <row r="4366" spans="6:8" x14ac:dyDescent="0.25">
      <c r="F4366" s="53"/>
      <c r="G4366" s="53"/>
      <c r="H4366" s="53"/>
    </row>
    <row r="4367" spans="6:8" x14ac:dyDescent="0.25">
      <c r="F4367" s="53"/>
      <c r="G4367" s="53"/>
      <c r="H4367" s="53"/>
    </row>
    <row r="4368" spans="6:8" x14ac:dyDescent="0.25">
      <c r="F4368" s="53"/>
      <c r="G4368" s="53"/>
      <c r="H4368" s="53"/>
    </row>
    <row r="4369" spans="6:8" x14ac:dyDescent="0.25">
      <c r="F4369" s="53"/>
      <c r="G4369" s="53"/>
      <c r="H4369" s="53"/>
    </row>
    <row r="4370" spans="6:8" x14ac:dyDescent="0.25">
      <c r="F4370" s="53"/>
      <c r="G4370" s="53"/>
      <c r="H4370" s="53"/>
    </row>
    <row r="4371" spans="6:8" x14ac:dyDescent="0.25">
      <c r="F4371" s="53"/>
      <c r="G4371" s="53"/>
      <c r="H4371" s="53"/>
    </row>
    <row r="4372" spans="6:8" x14ac:dyDescent="0.25">
      <c r="F4372" s="53"/>
      <c r="G4372" s="53"/>
      <c r="H4372" s="53"/>
    </row>
    <row r="4373" spans="6:8" x14ac:dyDescent="0.25">
      <c r="F4373" s="53"/>
      <c r="G4373" s="53"/>
      <c r="H4373" s="53"/>
    </row>
    <row r="4374" spans="6:8" x14ac:dyDescent="0.25">
      <c r="F4374" s="53"/>
      <c r="G4374" s="53"/>
      <c r="H4374" s="53"/>
    </row>
    <row r="4375" spans="6:8" x14ac:dyDescent="0.25">
      <c r="F4375" s="53"/>
      <c r="G4375" s="53"/>
      <c r="H4375" s="53"/>
    </row>
    <row r="4376" spans="6:8" x14ac:dyDescent="0.25">
      <c r="F4376" s="53"/>
      <c r="G4376" s="53"/>
      <c r="H4376" s="53"/>
    </row>
    <row r="4377" spans="6:8" x14ac:dyDescent="0.25">
      <c r="F4377" s="53"/>
      <c r="G4377" s="53"/>
      <c r="H4377" s="53"/>
    </row>
    <row r="4378" spans="6:8" x14ac:dyDescent="0.25">
      <c r="F4378" s="53"/>
      <c r="G4378" s="53"/>
      <c r="H4378" s="53"/>
    </row>
    <row r="4379" spans="6:8" x14ac:dyDescent="0.25">
      <c r="F4379" s="53"/>
      <c r="G4379" s="53"/>
      <c r="H4379" s="53"/>
    </row>
    <row r="4380" spans="6:8" x14ac:dyDescent="0.25">
      <c r="F4380" s="53"/>
      <c r="G4380" s="53"/>
      <c r="H4380" s="53"/>
    </row>
    <row r="4381" spans="6:8" x14ac:dyDescent="0.25">
      <c r="F4381" s="53"/>
      <c r="G4381" s="53"/>
      <c r="H4381" s="53"/>
    </row>
    <row r="4382" spans="6:8" x14ac:dyDescent="0.25">
      <c r="F4382" s="53"/>
      <c r="G4382" s="53"/>
      <c r="H4382" s="53"/>
    </row>
    <row r="4383" spans="6:8" x14ac:dyDescent="0.25">
      <c r="F4383" s="53"/>
      <c r="G4383" s="53"/>
      <c r="H4383" s="53"/>
    </row>
    <row r="4384" spans="6:8" x14ac:dyDescent="0.25">
      <c r="F4384" s="53"/>
      <c r="G4384" s="53"/>
      <c r="H4384" s="53"/>
    </row>
    <row r="4385" spans="6:8" x14ac:dyDescent="0.25">
      <c r="F4385" s="53"/>
      <c r="G4385" s="53"/>
      <c r="H4385" s="53"/>
    </row>
    <row r="4386" spans="6:8" x14ac:dyDescent="0.25">
      <c r="F4386" s="53"/>
      <c r="G4386" s="53"/>
      <c r="H4386" s="53"/>
    </row>
    <row r="4387" spans="6:8" x14ac:dyDescent="0.25">
      <c r="F4387" s="53"/>
      <c r="G4387" s="53"/>
      <c r="H4387" s="53"/>
    </row>
    <row r="4388" spans="6:8" x14ac:dyDescent="0.25">
      <c r="F4388" s="53"/>
      <c r="G4388" s="53"/>
      <c r="H4388" s="53"/>
    </row>
    <row r="4389" spans="6:8" x14ac:dyDescent="0.25">
      <c r="F4389" s="53"/>
      <c r="G4389" s="53"/>
      <c r="H4389" s="53"/>
    </row>
    <row r="4390" spans="6:8" x14ac:dyDescent="0.25">
      <c r="F4390" s="53"/>
      <c r="G4390" s="53"/>
      <c r="H4390" s="53"/>
    </row>
    <row r="4391" spans="6:8" x14ac:dyDescent="0.25">
      <c r="F4391" s="53"/>
      <c r="G4391" s="53"/>
      <c r="H4391" s="53"/>
    </row>
    <row r="4392" spans="6:8" x14ac:dyDescent="0.25">
      <c r="F4392" s="53"/>
      <c r="G4392" s="53"/>
      <c r="H4392" s="53"/>
    </row>
    <row r="4393" spans="6:8" x14ac:dyDescent="0.25">
      <c r="F4393" s="53"/>
      <c r="G4393" s="53"/>
      <c r="H4393" s="53"/>
    </row>
    <row r="4394" spans="6:8" x14ac:dyDescent="0.25">
      <c r="F4394" s="53"/>
      <c r="G4394" s="53"/>
      <c r="H4394" s="53"/>
    </row>
    <row r="4395" spans="6:8" x14ac:dyDescent="0.25">
      <c r="F4395" s="53"/>
      <c r="G4395" s="53"/>
      <c r="H4395" s="53"/>
    </row>
    <row r="4396" spans="6:8" x14ac:dyDescent="0.25">
      <c r="F4396" s="53"/>
      <c r="G4396" s="53"/>
      <c r="H4396" s="53"/>
    </row>
    <row r="4397" spans="6:8" x14ac:dyDescent="0.25">
      <c r="F4397" s="53"/>
      <c r="G4397" s="53"/>
      <c r="H4397" s="53"/>
    </row>
    <row r="4398" spans="6:8" x14ac:dyDescent="0.25">
      <c r="F4398" s="53"/>
      <c r="G4398" s="53"/>
      <c r="H4398" s="53"/>
    </row>
    <row r="4399" spans="6:8" x14ac:dyDescent="0.25">
      <c r="F4399" s="53"/>
      <c r="G4399" s="53"/>
      <c r="H4399" s="53"/>
    </row>
    <row r="4400" spans="6:8" x14ac:dyDescent="0.25">
      <c r="F4400" s="53"/>
      <c r="G4400" s="53"/>
      <c r="H4400" s="53"/>
    </row>
    <row r="4401" spans="6:8" x14ac:dyDescent="0.25">
      <c r="F4401" s="53"/>
      <c r="G4401" s="53"/>
      <c r="H4401" s="53"/>
    </row>
    <row r="4402" spans="6:8" x14ac:dyDescent="0.25">
      <c r="F4402" s="53"/>
      <c r="G4402" s="53"/>
      <c r="H4402" s="53"/>
    </row>
    <row r="4403" spans="6:8" x14ac:dyDescent="0.25">
      <c r="F4403" s="53"/>
      <c r="G4403" s="53"/>
      <c r="H4403" s="53"/>
    </row>
    <row r="4404" spans="6:8" x14ac:dyDescent="0.25">
      <c r="F4404" s="53"/>
      <c r="G4404" s="53"/>
      <c r="H4404" s="53"/>
    </row>
    <row r="4405" spans="6:8" x14ac:dyDescent="0.25">
      <c r="F4405" s="53"/>
      <c r="G4405" s="53"/>
      <c r="H4405" s="53"/>
    </row>
    <row r="4406" spans="6:8" x14ac:dyDescent="0.25">
      <c r="F4406" s="53"/>
      <c r="G4406" s="53"/>
      <c r="H4406" s="53"/>
    </row>
    <row r="4407" spans="6:8" x14ac:dyDescent="0.25">
      <c r="F4407" s="53"/>
      <c r="G4407" s="53"/>
      <c r="H4407" s="53"/>
    </row>
    <row r="4408" spans="6:8" x14ac:dyDescent="0.25">
      <c r="F4408" s="53"/>
      <c r="G4408" s="53"/>
      <c r="H4408" s="53"/>
    </row>
    <row r="4409" spans="6:8" x14ac:dyDescent="0.25">
      <c r="F4409" s="53"/>
      <c r="G4409" s="53"/>
      <c r="H4409" s="53"/>
    </row>
    <row r="4410" spans="6:8" x14ac:dyDescent="0.25">
      <c r="F4410" s="53"/>
      <c r="G4410" s="53"/>
      <c r="H4410" s="53"/>
    </row>
    <row r="4411" spans="6:8" x14ac:dyDescent="0.25">
      <c r="F4411" s="53"/>
      <c r="G4411" s="53"/>
      <c r="H4411" s="53"/>
    </row>
    <row r="4412" spans="6:8" x14ac:dyDescent="0.25">
      <c r="F4412" s="53"/>
      <c r="G4412" s="53"/>
      <c r="H4412" s="53"/>
    </row>
    <row r="4413" spans="6:8" x14ac:dyDescent="0.25">
      <c r="F4413" s="53"/>
      <c r="G4413" s="53"/>
      <c r="H4413" s="53"/>
    </row>
    <row r="4414" spans="6:8" x14ac:dyDescent="0.25">
      <c r="F4414" s="53"/>
      <c r="G4414" s="53"/>
      <c r="H4414" s="53"/>
    </row>
    <row r="4415" spans="6:8" x14ac:dyDescent="0.25">
      <c r="F4415" s="53"/>
      <c r="G4415" s="53"/>
      <c r="H4415" s="53"/>
    </row>
    <row r="4416" spans="6:8" x14ac:dyDescent="0.25">
      <c r="F4416" s="53"/>
      <c r="G4416" s="53"/>
      <c r="H4416" s="53"/>
    </row>
    <row r="4417" spans="6:8" x14ac:dyDescent="0.25">
      <c r="F4417" s="53"/>
      <c r="G4417" s="53"/>
      <c r="H4417" s="53"/>
    </row>
    <row r="4418" spans="6:8" x14ac:dyDescent="0.25">
      <c r="F4418" s="53"/>
      <c r="G4418" s="53"/>
      <c r="H4418" s="53"/>
    </row>
    <row r="4419" spans="6:8" x14ac:dyDescent="0.25">
      <c r="F4419" s="53"/>
      <c r="G4419" s="53"/>
      <c r="H4419" s="53"/>
    </row>
    <row r="4420" spans="6:8" x14ac:dyDescent="0.25">
      <c r="F4420" s="53"/>
      <c r="G4420" s="53"/>
      <c r="H4420" s="53"/>
    </row>
    <row r="4421" spans="6:8" x14ac:dyDescent="0.25">
      <c r="F4421" s="53"/>
      <c r="G4421" s="53"/>
      <c r="H4421" s="53"/>
    </row>
    <row r="4422" spans="6:8" x14ac:dyDescent="0.25">
      <c r="F4422" s="53"/>
      <c r="G4422" s="53"/>
      <c r="H4422" s="53"/>
    </row>
    <row r="4423" spans="6:8" x14ac:dyDescent="0.25">
      <c r="F4423" s="53"/>
      <c r="G4423" s="53"/>
      <c r="H4423" s="53"/>
    </row>
    <row r="4424" spans="6:8" x14ac:dyDescent="0.25">
      <c r="F4424" s="53"/>
      <c r="G4424" s="53"/>
      <c r="H4424" s="53"/>
    </row>
    <row r="4425" spans="6:8" x14ac:dyDescent="0.25">
      <c r="F4425" s="53"/>
      <c r="G4425" s="53"/>
      <c r="H4425" s="53"/>
    </row>
    <row r="4426" spans="6:8" x14ac:dyDescent="0.25">
      <c r="F4426" s="53"/>
      <c r="G4426" s="53"/>
      <c r="H4426" s="53"/>
    </row>
    <row r="4427" spans="6:8" x14ac:dyDescent="0.25">
      <c r="F4427" s="53"/>
      <c r="G4427" s="53"/>
      <c r="H4427" s="53"/>
    </row>
    <row r="4428" spans="6:8" x14ac:dyDescent="0.25">
      <c r="F4428" s="53"/>
      <c r="G4428" s="53"/>
      <c r="H4428" s="53"/>
    </row>
    <row r="4429" spans="6:8" x14ac:dyDescent="0.25">
      <c r="F4429" s="53"/>
      <c r="G4429" s="53"/>
      <c r="H4429" s="53"/>
    </row>
    <row r="4430" spans="6:8" x14ac:dyDescent="0.25">
      <c r="F4430" s="53"/>
      <c r="G4430" s="53"/>
      <c r="H4430" s="53"/>
    </row>
    <row r="4431" spans="6:8" x14ac:dyDescent="0.25">
      <c r="F4431" s="53"/>
      <c r="G4431" s="53"/>
      <c r="H4431" s="53"/>
    </row>
    <row r="4432" spans="6:8" x14ac:dyDescent="0.25">
      <c r="F4432" s="53"/>
      <c r="G4432" s="53"/>
      <c r="H4432" s="53"/>
    </row>
    <row r="4433" spans="6:8" x14ac:dyDescent="0.25">
      <c r="F4433" s="53"/>
      <c r="G4433" s="53"/>
      <c r="H4433" s="53"/>
    </row>
    <row r="4434" spans="6:8" x14ac:dyDescent="0.25">
      <c r="F4434" s="53"/>
      <c r="G4434" s="53"/>
      <c r="H4434" s="53"/>
    </row>
    <row r="4435" spans="6:8" x14ac:dyDescent="0.25">
      <c r="F4435" s="53"/>
      <c r="G4435" s="53"/>
      <c r="H4435" s="53"/>
    </row>
    <row r="4436" spans="6:8" x14ac:dyDescent="0.25">
      <c r="F4436" s="53"/>
      <c r="G4436" s="53"/>
      <c r="H4436" s="53"/>
    </row>
    <row r="4437" spans="6:8" x14ac:dyDescent="0.25">
      <c r="F4437" s="53"/>
      <c r="G4437" s="53"/>
      <c r="H4437" s="53"/>
    </row>
    <row r="4438" spans="6:8" x14ac:dyDescent="0.25">
      <c r="F4438" s="53"/>
      <c r="G4438" s="53"/>
      <c r="H4438" s="53"/>
    </row>
    <row r="4439" spans="6:8" x14ac:dyDescent="0.25">
      <c r="F4439" s="53"/>
      <c r="G4439" s="53"/>
      <c r="H4439" s="53"/>
    </row>
    <row r="4440" spans="6:8" x14ac:dyDescent="0.25">
      <c r="F4440" s="53"/>
      <c r="G4440" s="53"/>
      <c r="H4440" s="53"/>
    </row>
    <row r="4441" spans="6:8" x14ac:dyDescent="0.25">
      <c r="F4441" s="53"/>
      <c r="G4441" s="53"/>
      <c r="H4441" s="53"/>
    </row>
    <row r="4442" spans="6:8" x14ac:dyDescent="0.25">
      <c r="F4442" s="53"/>
      <c r="G4442" s="53"/>
      <c r="H4442" s="53"/>
    </row>
    <row r="4443" spans="6:8" x14ac:dyDescent="0.25">
      <c r="F4443" s="53"/>
      <c r="G4443" s="53"/>
      <c r="H4443" s="53"/>
    </row>
    <row r="4444" spans="6:8" x14ac:dyDescent="0.25">
      <c r="F4444" s="53"/>
      <c r="G4444" s="53"/>
      <c r="H4444" s="53"/>
    </row>
    <row r="4445" spans="6:8" x14ac:dyDescent="0.25">
      <c r="F4445" s="53"/>
      <c r="G4445" s="53"/>
      <c r="H4445" s="53"/>
    </row>
    <row r="4446" spans="6:8" x14ac:dyDescent="0.25">
      <c r="F4446" s="53"/>
      <c r="G4446" s="53"/>
      <c r="H4446" s="53"/>
    </row>
    <row r="4447" spans="6:8" x14ac:dyDescent="0.25">
      <c r="F4447" s="53"/>
      <c r="G4447" s="53"/>
      <c r="H4447" s="53"/>
    </row>
    <row r="4448" spans="6:8" x14ac:dyDescent="0.25">
      <c r="F4448" s="53"/>
      <c r="G4448" s="53"/>
      <c r="H4448" s="53"/>
    </row>
    <row r="4449" spans="6:8" x14ac:dyDescent="0.25">
      <c r="F4449" s="53"/>
      <c r="G4449" s="53"/>
      <c r="H4449" s="53"/>
    </row>
    <row r="4450" spans="6:8" x14ac:dyDescent="0.25">
      <c r="F4450" s="53"/>
      <c r="G4450" s="53"/>
      <c r="H4450" s="53"/>
    </row>
    <row r="4451" spans="6:8" x14ac:dyDescent="0.25">
      <c r="F4451" s="53"/>
      <c r="G4451" s="53"/>
      <c r="H4451" s="53"/>
    </row>
    <row r="4452" spans="6:8" x14ac:dyDescent="0.25">
      <c r="F4452" s="53"/>
      <c r="G4452" s="53"/>
      <c r="H4452" s="53"/>
    </row>
    <row r="4453" spans="6:8" x14ac:dyDescent="0.25">
      <c r="F4453" s="53"/>
      <c r="G4453" s="53"/>
      <c r="H4453" s="53"/>
    </row>
    <row r="4454" spans="6:8" x14ac:dyDescent="0.25">
      <c r="F4454" s="53"/>
      <c r="G4454" s="53"/>
      <c r="H4454" s="53"/>
    </row>
    <row r="4455" spans="6:8" x14ac:dyDescent="0.25">
      <c r="F4455" s="53"/>
      <c r="G4455" s="53"/>
      <c r="H4455" s="53"/>
    </row>
    <row r="4456" spans="6:8" x14ac:dyDescent="0.25">
      <c r="F4456" s="53"/>
      <c r="G4456" s="53"/>
      <c r="H4456" s="53"/>
    </row>
    <row r="4457" spans="6:8" x14ac:dyDescent="0.25">
      <c r="F4457" s="53"/>
      <c r="G4457" s="53"/>
      <c r="H4457" s="53"/>
    </row>
    <row r="4458" spans="6:8" x14ac:dyDescent="0.25">
      <c r="F4458" s="53"/>
      <c r="G4458" s="53"/>
      <c r="H4458" s="53"/>
    </row>
    <row r="4459" spans="6:8" x14ac:dyDescent="0.25">
      <c r="F4459" s="53"/>
      <c r="G4459" s="53"/>
      <c r="H4459" s="53"/>
    </row>
    <row r="4460" spans="6:8" x14ac:dyDescent="0.25">
      <c r="F4460" s="53"/>
      <c r="G4460" s="53"/>
      <c r="H4460" s="53"/>
    </row>
    <row r="4461" spans="6:8" x14ac:dyDescent="0.25">
      <c r="F4461" s="53"/>
      <c r="G4461" s="53"/>
      <c r="H4461" s="53"/>
    </row>
    <row r="4462" spans="6:8" x14ac:dyDescent="0.25">
      <c r="F4462" s="53"/>
      <c r="G4462" s="53"/>
      <c r="H4462" s="53"/>
    </row>
    <row r="4463" spans="6:8" x14ac:dyDescent="0.25">
      <c r="F4463" s="53"/>
      <c r="G4463" s="53"/>
      <c r="H4463" s="53"/>
    </row>
    <row r="4464" spans="6:8" x14ac:dyDescent="0.25">
      <c r="F4464" s="53"/>
      <c r="G4464" s="53"/>
      <c r="H4464" s="53"/>
    </row>
    <row r="4465" spans="6:8" x14ac:dyDescent="0.25">
      <c r="F4465" s="53"/>
      <c r="G4465" s="53"/>
      <c r="H4465" s="53"/>
    </row>
    <row r="4466" spans="6:8" x14ac:dyDescent="0.25">
      <c r="F4466" s="53"/>
      <c r="G4466" s="53"/>
      <c r="H4466" s="53"/>
    </row>
    <row r="4467" spans="6:8" x14ac:dyDescent="0.25">
      <c r="F4467" s="53"/>
      <c r="G4467" s="53"/>
      <c r="H4467" s="53"/>
    </row>
    <row r="4468" spans="6:8" x14ac:dyDescent="0.25">
      <c r="F4468" s="53"/>
      <c r="G4468" s="53"/>
      <c r="H4468" s="53"/>
    </row>
    <row r="4469" spans="6:8" x14ac:dyDescent="0.25">
      <c r="F4469" s="53"/>
      <c r="G4469" s="53"/>
      <c r="H4469" s="53"/>
    </row>
    <row r="4470" spans="6:8" x14ac:dyDescent="0.25">
      <c r="F4470" s="53"/>
      <c r="G4470" s="53"/>
      <c r="H4470" s="53"/>
    </row>
    <row r="4471" spans="6:8" x14ac:dyDescent="0.25">
      <c r="F4471" s="53"/>
      <c r="G4471" s="53"/>
      <c r="H4471" s="53"/>
    </row>
    <row r="4472" spans="6:8" x14ac:dyDescent="0.25">
      <c r="F4472" s="53"/>
      <c r="G4472" s="53"/>
      <c r="H4472" s="53"/>
    </row>
    <row r="4473" spans="6:8" x14ac:dyDescent="0.25">
      <c r="F4473" s="53"/>
      <c r="G4473" s="53"/>
      <c r="H4473" s="53"/>
    </row>
    <row r="4474" spans="6:8" x14ac:dyDescent="0.25">
      <c r="F4474" s="53"/>
      <c r="G4474" s="53"/>
      <c r="H4474" s="53"/>
    </row>
    <row r="4475" spans="6:8" x14ac:dyDescent="0.25">
      <c r="F4475" s="53"/>
      <c r="G4475" s="53"/>
      <c r="H4475" s="53"/>
    </row>
    <row r="4476" spans="6:8" x14ac:dyDescent="0.25">
      <c r="F4476" s="53"/>
      <c r="G4476" s="53"/>
      <c r="H4476" s="53"/>
    </row>
    <row r="4477" spans="6:8" x14ac:dyDescent="0.25">
      <c r="F4477" s="53"/>
      <c r="G4477" s="53"/>
      <c r="H4477" s="53"/>
    </row>
    <row r="4478" spans="6:8" x14ac:dyDescent="0.25">
      <c r="F4478" s="53"/>
      <c r="G4478" s="53"/>
      <c r="H4478" s="53"/>
    </row>
    <row r="4479" spans="6:8" x14ac:dyDescent="0.25">
      <c r="F4479" s="53"/>
      <c r="G4479" s="53"/>
      <c r="H4479" s="53"/>
    </row>
    <row r="4480" spans="6:8" x14ac:dyDescent="0.25">
      <c r="F4480" s="53"/>
      <c r="G4480" s="53"/>
      <c r="H4480" s="53"/>
    </row>
    <row r="4481" spans="6:8" x14ac:dyDescent="0.25">
      <c r="F4481" s="53"/>
      <c r="G4481" s="53"/>
      <c r="H4481" s="53"/>
    </row>
    <row r="4482" spans="6:8" x14ac:dyDescent="0.25">
      <c r="F4482" s="53"/>
      <c r="G4482" s="53"/>
      <c r="H4482" s="53"/>
    </row>
    <row r="4483" spans="6:8" x14ac:dyDescent="0.25">
      <c r="F4483" s="53"/>
      <c r="G4483" s="53"/>
      <c r="H4483" s="53"/>
    </row>
    <row r="4484" spans="6:8" x14ac:dyDescent="0.25">
      <c r="F4484" s="53"/>
      <c r="G4484" s="53"/>
      <c r="H4484" s="53"/>
    </row>
    <row r="4485" spans="6:8" x14ac:dyDescent="0.25">
      <c r="F4485" s="53"/>
      <c r="G4485" s="53"/>
      <c r="H4485" s="53"/>
    </row>
    <row r="4486" spans="6:8" x14ac:dyDescent="0.25">
      <c r="F4486" s="53"/>
      <c r="G4486" s="53"/>
      <c r="H4486" s="53"/>
    </row>
    <row r="4487" spans="6:8" x14ac:dyDescent="0.25">
      <c r="F4487" s="53"/>
      <c r="G4487" s="53"/>
      <c r="H4487" s="53"/>
    </row>
    <row r="4488" spans="6:8" x14ac:dyDescent="0.25">
      <c r="F4488" s="53"/>
      <c r="G4488" s="53"/>
      <c r="H4488" s="53"/>
    </row>
    <row r="4489" spans="6:8" x14ac:dyDescent="0.25">
      <c r="F4489" s="53"/>
      <c r="G4489" s="53"/>
      <c r="H4489" s="53"/>
    </row>
    <row r="4490" spans="6:8" x14ac:dyDescent="0.25">
      <c r="F4490" s="53"/>
      <c r="G4490" s="53"/>
      <c r="H4490" s="53"/>
    </row>
    <row r="4491" spans="6:8" x14ac:dyDescent="0.25">
      <c r="F4491" s="53"/>
      <c r="G4491" s="53"/>
      <c r="H4491" s="53"/>
    </row>
    <row r="4492" spans="6:8" x14ac:dyDescent="0.25">
      <c r="F4492" s="53"/>
      <c r="G4492" s="53"/>
      <c r="H4492" s="53"/>
    </row>
    <row r="4493" spans="6:8" x14ac:dyDescent="0.25">
      <c r="F4493" s="53"/>
      <c r="G4493" s="53"/>
      <c r="H4493" s="53"/>
    </row>
    <row r="4494" spans="6:8" x14ac:dyDescent="0.25">
      <c r="F4494" s="53"/>
      <c r="G4494" s="53"/>
      <c r="H4494" s="53"/>
    </row>
    <row r="4495" spans="6:8" x14ac:dyDescent="0.25">
      <c r="F4495" s="53"/>
      <c r="G4495" s="53"/>
      <c r="H4495" s="53"/>
    </row>
    <row r="4496" spans="6:8" x14ac:dyDescent="0.25">
      <c r="F4496" s="53"/>
      <c r="G4496" s="53"/>
      <c r="H4496" s="53"/>
    </row>
    <row r="4497" spans="6:8" x14ac:dyDescent="0.25">
      <c r="F4497" s="53"/>
      <c r="G4497" s="53"/>
      <c r="H4497" s="53"/>
    </row>
    <row r="4498" spans="6:8" x14ac:dyDescent="0.25">
      <c r="F4498" s="53"/>
      <c r="G4498" s="53"/>
      <c r="H4498" s="53"/>
    </row>
    <row r="4499" spans="6:8" x14ac:dyDescent="0.25">
      <c r="F4499" s="53"/>
      <c r="G4499" s="53"/>
      <c r="H4499" s="53"/>
    </row>
    <row r="4500" spans="6:8" x14ac:dyDescent="0.25">
      <c r="F4500" s="53"/>
      <c r="G4500" s="53"/>
      <c r="H4500" s="53"/>
    </row>
    <row r="4501" spans="6:8" x14ac:dyDescent="0.25">
      <c r="F4501" s="53"/>
      <c r="G4501" s="53"/>
      <c r="H4501" s="53"/>
    </row>
    <row r="4502" spans="6:8" x14ac:dyDescent="0.25">
      <c r="F4502" s="53"/>
      <c r="G4502" s="53"/>
      <c r="H4502" s="53"/>
    </row>
    <row r="4503" spans="6:8" x14ac:dyDescent="0.25">
      <c r="F4503" s="53"/>
      <c r="G4503" s="53"/>
      <c r="H4503" s="53"/>
    </row>
    <row r="4504" spans="6:8" x14ac:dyDescent="0.25">
      <c r="F4504" s="53"/>
      <c r="G4504" s="53"/>
      <c r="H4504" s="53"/>
    </row>
    <row r="4505" spans="6:8" x14ac:dyDescent="0.25">
      <c r="F4505" s="53"/>
      <c r="G4505" s="53"/>
      <c r="H4505" s="53"/>
    </row>
    <row r="4506" spans="6:8" x14ac:dyDescent="0.25">
      <c r="F4506" s="53"/>
      <c r="G4506" s="53"/>
      <c r="H4506" s="53"/>
    </row>
    <row r="4507" spans="6:8" x14ac:dyDescent="0.25">
      <c r="F4507" s="53"/>
      <c r="G4507" s="53"/>
      <c r="H4507" s="53"/>
    </row>
    <row r="4508" spans="6:8" x14ac:dyDescent="0.25">
      <c r="F4508" s="53"/>
      <c r="G4508" s="53"/>
      <c r="H4508" s="53"/>
    </row>
    <row r="4509" spans="6:8" x14ac:dyDescent="0.25">
      <c r="F4509" s="53"/>
      <c r="G4509" s="53"/>
      <c r="H4509" s="53"/>
    </row>
    <row r="4510" spans="6:8" x14ac:dyDescent="0.25">
      <c r="F4510" s="53"/>
      <c r="G4510" s="53"/>
      <c r="H4510" s="53"/>
    </row>
    <row r="4511" spans="6:8" x14ac:dyDescent="0.25">
      <c r="F4511" s="53"/>
      <c r="G4511" s="53"/>
      <c r="H4511" s="53"/>
    </row>
    <row r="4512" spans="6:8" x14ac:dyDescent="0.25">
      <c r="F4512" s="53"/>
      <c r="G4512" s="53"/>
      <c r="H4512" s="53"/>
    </row>
    <row r="4513" spans="6:8" x14ac:dyDescent="0.25">
      <c r="F4513" s="53"/>
      <c r="G4513" s="53"/>
      <c r="H4513" s="53"/>
    </row>
    <row r="4514" spans="6:8" x14ac:dyDescent="0.25">
      <c r="F4514" s="53"/>
      <c r="G4514" s="53"/>
      <c r="H4514" s="53"/>
    </row>
    <row r="4515" spans="6:8" x14ac:dyDescent="0.25">
      <c r="F4515" s="53"/>
      <c r="G4515" s="53"/>
      <c r="H4515" s="53"/>
    </row>
    <row r="4516" spans="6:8" x14ac:dyDescent="0.25">
      <c r="F4516" s="53"/>
      <c r="G4516" s="53"/>
      <c r="H4516" s="53"/>
    </row>
    <row r="4517" spans="6:8" x14ac:dyDescent="0.25">
      <c r="F4517" s="53"/>
      <c r="G4517" s="53"/>
      <c r="H4517" s="53"/>
    </row>
    <row r="4518" spans="6:8" x14ac:dyDescent="0.25">
      <c r="F4518" s="53"/>
      <c r="G4518" s="53"/>
      <c r="H4518" s="53"/>
    </row>
    <row r="4519" spans="6:8" x14ac:dyDescent="0.25">
      <c r="F4519" s="53"/>
      <c r="G4519" s="53"/>
      <c r="H4519" s="53"/>
    </row>
    <row r="4520" spans="6:8" x14ac:dyDescent="0.25">
      <c r="F4520" s="53"/>
      <c r="G4520" s="53"/>
      <c r="H4520" s="53"/>
    </row>
    <row r="4521" spans="6:8" x14ac:dyDescent="0.25">
      <c r="F4521" s="53"/>
      <c r="G4521" s="53"/>
      <c r="H4521" s="53"/>
    </row>
    <row r="4522" spans="6:8" x14ac:dyDescent="0.25">
      <c r="F4522" s="53"/>
      <c r="G4522" s="53"/>
      <c r="H4522" s="53"/>
    </row>
    <row r="4523" spans="6:8" x14ac:dyDescent="0.25">
      <c r="F4523" s="53"/>
      <c r="G4523" s="53"/>
      <c r="H4523" s="53"/>
    </row>
    <row r="4524" spans="6:8" x14ac:dyDescent="0.25">
      <c r="F4524" s="53"/>
      <c r="G4524" s="53"/>
      <c r="H4524" s="53"/>
    </row>
    <row r="4525" spans="6:8" x14ac:dyDescent="0.25">
      <c r="F4525" s="53"/>
      <c r="G4525" s="53"/>
      <c r="H4525" s="53"/>
    </row>
    <row r="4526" spans="6:8" x14ac:dyDescent="0.25">
      <c r="F4526" s="53"/>
      <c r="G4526" s="53"/>
      <c r="H4526" s="53"/>
    </row>
    <row r="4527" spans="6:8" x14ac:dyDescent="0.25">
      <c r="F4527" s="53"/>
      <c r="G4527" s="53"/>
      <c r="H4527" s="53"/>
    </row>
    <row r="4528" spans="6:8" x14ac:dyDescent="0.25">
      <c r="F4528" s="53"/>
      <c r="G4528" s="53"/>
      <c r="H4528" s="53"/>
    </row>
    <row r="4529" spans="6:8" x14ac:dyDescent="0.25">
      <c r="F4529" s="53"/>
      <c r="G4529" s="53"/>
      <c r="H4529" s="53"/>
    </row>
    <row r="4530" spans="6:8" x14ac:dyDescent="0.25">
      <c r="F4530" s="53"/>
      <c r="G4530" s="53"/>
      <c r="H4530" s="53"/>
    </row>
    <row r="4531" spans="6:8" x14ac:dyDescent="0.25">
      <c r="F4531" s="53"/>
      <c r="G4531" s="53"/>
      <c r="H4531" s="53"/>
    </row>
    <row r="4532" spans="6:8" x14ac:dyDescent="0.25">
      <c r="F4532" s="53"/>
      <c r="G4532" s="53"/>
      <c r="H4532" s="53"/>
    </row>
    <row r="4533" spans="6:8" x14ac:dyDescent="0.25">
      <c r="F4533" s="53"/>
      <c r="G4533" s="53"/>
      <c r="H4533" s="53"/>
    </row>
    <row r="4534" spans="6:8" x14ac:dyDescent="0.25">
      <c r="F4534" s="53"/>
      <c r="G4534" s="53"/>
      <c r="H4534" s="53"/>
    </row>
    <row r="4535" spans="6:8" x14ac:dyDescent="0.25">
      <c r="F4535" s="53"/>
      <c r="G4535" s="53"/>
      <c r="H4535" s="53"/>
    </row>
    <row r="4536" spans="6:8" x14ac:dyDescent="0.25">
      <c r="F4536" s="53"/>
      <c r="G4536" s="53"/>
      <c r="H4536" s="53"/>
    </row>
    <row r="4537" spans="6:8" x14ac:dyDescent="0.25">
      <c r="F4537" s="53"/>
      <c r="G4537" s="53"/>
      <c r="H4537" s="53"/>
    </row>
    <row r="4538" spans="6:8" x14ac:dyDescent="0.25">
      <c r="F4538" s="53"/>
      <c r="G4538" s="53"/>
      <c r="H4538" s="53"/>
    </row>
    <row r="4539" spans="6:8" x14ac:dyDescent="0.25">
      <c r="F4539" s="53"/>
      <c r="G4539" s="53"/>
      <c r="H4539" s="53"/>
    </row>
    <row r="4540" spans="6:8" x14ac:dyDescent="0.25">
      <c r="F4540" s="53"/>
      <c r="G4540" s="53"/>
      <c r="H4540" s="53"/>
    </row>
    <row r="4541" spans="6:8" x14ac:dyDescent="0.25">
      <c r="F4541" s="53"/>
      <c r="G4541" s="53"/>
      <c r="H4541" s="53"/>
    </row>
    <row r="4542" spans="6:8" x14ac:dyDescent="0.25">
      <c r="F4542" s="53"/>
      <c r="G4542" s="53"/>
      <c r="H4542" s="53"/>
    </row>
    <row r="4543" spans="6:8" x14ac:dyDescent="0.25">
      <c r="F4543" s="53"/>
      <c r="G4543" s="53"/>
      <c r="H4543" s="53"/>
    </row>
    <row r="4544" spans="6:8" x14ac:dyDescent="0.25">
      <c r="F4544" s="53"/>
      <c r="G4544" s="53"/>
      <c r="H4544" s="53"/>
    </row>
    <row r="4545" spans="6:8" x14ac:dyDescent="0.25">
      <c r="F4545" s="53"/>
      <c r="G4545" s="53"/>
      <c r="H4545" s="53"/>
    </row>
    <row r="4546" spans="6:8" x14ac:dyDescent="0.25">
      <c r="F4546" s="53"/>
      <c r="G4546" s="53"/>
      <c r="H4546" s="53"/>
    </row>
    <row r="4547" spans="6:8" x14ac:dyDescent="0.25">
      <c r="F4547" s="53"/>
      <c r="G4547" s="53"/>
      <c r="H4547" s="53"/>
    </row>
    <row r="4548" spans="6:8" x14ac:dyDescent="0.25">
      <c r="F4548" s="53"/>
      <c r="G4548" s="53"/>
      <c r="H4548" s="53"/>
    </row>
    <row r="4549" spans="6:8" x14ac:dyDescent="0.25">
      <c r="F4549" s="53"/>
      <c r="G4549" s="53"/>
      <c r="H4549" s="53"/>
    </row>
    <row r="4550" spans="6:8" x14ac:dyDescent="0.25">
      <c r="F4550" s="53"/>
      <c r="G4550" s="53"/>
      <c r="H4550" s="53"/>
    </row>
    <row r="4551" spans="6:8" x14ac:dyDescent="0.25">
      <c r="F4551" s="53"/>
      <c r="G4551" s="53"/>
      <c r="H4551" s="53"/>
    </row>
    <row r="4552" spans="6:8" x14ac:dyDescent="0.25">
      <c r="F4552" s="53"/>
      <c r="G4552" s="53"/>
      <c r="H4552" s="53"/>
    </row>
    <row r="4553" spans="6:8" x14ac:dyDescent="0.25">
      <c r="F4553" s="53"/>
      <c r="G4553" s="53"/>
      <c r="H4553" s="53"/>
    </row>
    <row r="4554" spans="6:8" x14ac:dyDescent="0.25">
      <c r="F4554" s="53"/>
      <c r="G4554" s="53"/>
      <c r="H4554" s="53"/>
    </row>
    <row r="4555" spans="6:8" x14ac:dyDescent="0.25">
      <c r="F4555" s="53"/>
      <c r="G4555" s="53"/>
      <c r="H4555" s="53"/>
    </row>
    <row r="4556" spans="6:8" x14ac:dyDescent="0.25">
      <c r="F4556" s="53"/>
      <c r="G4556" s="53"/>
      <c r="H4556" s="53"/>
    </row>
    <row r="4557" spans="6:8" x14ac:dyDescent="0.25">
      <c r="F4557" s="53"/>
      <c r="G4557" s="53"/>
      <c r="H4557" s="53"/>
    </row>
    <row r="4558" spans="6:8" x14ac:dyDescent="0.25">
      <c r="F4558" s="53"/>
      <c r="G4558" s="53"/>
      <c r="H4558" s="53"/>
    </row>
    <row r="4559" spans="6:8" x14ac:dyDescent="0.25">
      <c r="F4559" s="53"/>
      <c r="G4559" s="53"/>
      <c r="H4559" s="53"/>
    </row>
    <row r="4560" spans="6:8" x14ac:dyDescent="0.25">
      <c r="F4560" s="53"/>
      <c r="G4560" s="53"/>
      <c r="H4560" s="53"/>
    </row>
    <row r="4561" spans="6:8" x14ac:dyDescent="0.25">
      <c r="F4561" s="53"/>
      <c r="G4561" s="53"/>
      <c r="H4561" s="53"/>
    </row>
    <row r="4562" spans="6:8" x14ac:dyDescent="0.25">
      <c r="F4562" s="53"/>
      <c r="G4562" s="53"/>
      <c r="H4562" s="53"/>
    </row>
    <row r="4563" spans="6:8" x14ac:dyDescent="0.25">
      <c r="F4563" s="53"/>
      <c r="G4563" s="53"/>
      <c r="H4563" s="53"/>
    </row>
    <row r="4564" spans="6:8" x14ac:dyDescent="0.25">
      <c r="F4564" s="53"/>
      <c r="G4564" s="53"/>
      <c r="H4564" s="53"/>
    </row>
    <row r="4565" spans="6:8" x14ac:dyDescent="0.25">
      <c r="F4565" s="53"/>
      <c r="G4565" s="53"/>
      <c r="H4565" s="53"/>
    </row>
    <row r="4566" spans="6:8" x14ac:dyDescent="0.25">
      <c r="F4566" s="53"/>
      <c r="G4566" s="53"/>
      <c r="H4566" s="53"/>
    </row>
    <row r="4567" spans="6:8" x14ac:dyDescent="0.25">
      <c r="F4567" s="53"/>
      <c r="G4567" s="53"/>
      <c r="H4567" s="53"/>
    </row>
    <row r="4568" spans="6:8" x14ac:dyDescent="0.25">
      <c r="F4568" s="53"/>
      <c r="G4568" s="53"/>
      <c r="H4568" s="53"/>
    </row>
    <row r="4569" spans="6:8" x14ac:dyDescent="0.25">
      <c r="F4569" s="53"/>
      <c r="G4569" s="53"/>
      <c r="H4569" s="53"/>
    </row>
    <row r="4570" spans="6:8" x14ac:dyDescent="0.25">
      <c r="F4570" s="53"/>
      <c r="G4570" s="53"/>
      <c r="H4570" s="53"/>
    </row>
    <row r="4571" spans="6:8" x14ac:dyDescent="0.25">
      <c r="F4571" s="53"/>
      <c r="G4571" s="53"/>
      <c r="H4571" s="53"/>
    </row>
    <row r="4572" spans="6:8" x14ac:dyDescent="0.25">
      <c r="F4572" s="53"/>
      <c r="G4572" s="53"/>
      <c r="H4572" s="53"/>
    </row>
    <row r="4573" spans="6:8" x14ac:dyDescent="0.25">
      <c r="F4573" s="53"/>
      <c r="G4573" s="53"/>
      <c r="H4573" s="53"/>
    </row>
    <row r="4574" spans="6:8" x14ac:dyDescent="0.25">
      <c r="F4574" s="53"/>
      <c r="G4574" s="53"/>
      <c r="H4574" s="53"/>
    </row>
    <row r="4575" spans="6:8" x14ac:dyDescent="0.25">
      <c r="F4575" s="53"/>
      <c r="G4575" s="53"/>
      <c r="H4575" s="53"/>
    </row>
    <row r="4576" spans="6:8" x14ac:dyDescent="0.25">
      <c r="F4576" s="53"/>
      <c r="G4576" s="53"/>
      <c r="H4576" s="53"/>
    </row>
    <row r="4577" spans="6:8" x14ac:dyDescent="0.25">
      <c r="F4577" s="53"/>
      <c r="G4577" s="53"/>
      <c r="H4577" s="53"/>
    </row>
    <row r="4578" spans="6:8" x14ac:dyDescent="0.25">
      <c r="F4578" s="53"/>
      <c r="G4578" s="53"/>
      <c r="H4578" s="53"/>
    </row>
    <row r="4579" spans="6:8" x14ac:dyDescent="0.25">
      <c r="F4579" s="53"/>
      <c r="G4579" s="53"/>
      <c r="H4579" s="53"/>
    </row>
    <row r="4580" spans="6:8" x14ac:dyDescent="0.25">
      <c r="F4580" s="53"/>
      <c r="G4580" s="53"/>
      <c r="H4580" s="53"/>
    </row>
    <row r="4581" spans="6:8" x14ac:dyDescent="0.25">
      <c r="F4581" s="53"/>
      <c r="G4581" s="53"/>
      <c r="H4581" s="53"/>
    </row>
    <row r="4582" spans="6:8" x14ac:dyDescent="0.25">
      <c r="F4582" s="53"/>
      <c r="G4582" s="53"/>
      <c r="H4582" s="53"/>
    </row>
    <row r="4583" spans="6:8" x14ac:dyDescent="0.25">
      <c r="F4583" s="53"/>
      <c r="G4583" s="53"/>
      <c r="H4583" s="53"/>
    </row>
    <row r="4584" spans="6:8" x14ac:dyDescent="0.25">
      <c r="F4584" s="53"/>
      <c r="G4584" s="53"/>
      <c r="H4584" s="53"/>
    </row>
    <row r="4585" spans="6:8" x14ac:dyDescent="0.25">
      <c r="F4585" s="53"/>
      <c r="G4585" s="53"/>
      <c r="H4585" s="53"/>
    </row>
    <row r="4586" spans="6:8" x14ac:dyDescent="0.25">
      <c r="F4586" s="53"/>
      <c r="G4586" s="53"/>
      <c r="H4586" s="53"/>
    </row>
    <row r="4587" spans="6:8" x14ac:dyDescent="0.25">
      <c r="F4587" s="53"/>
      <c r="G4587" s="53"/>
      <c r="H4587" s="53"/>
    </row>
    <row r="4588" spans="6:8" x14ac:dyDescent="0.25">
      <c r="F4588" s="53"/>
      <c r="G4588" s="53"/>
      <c r="H4588" s="53"/>
    </row>
    <row r="4589" spans="6:8" x14ac:dyDescent="0.25">
      <c r="F4589" s="53"/>
      <c r="G4589" s="53"/>
      <c r="H4589" s="53"/>
    </row>
    <row r="4590" spans="6:8" x14ac:dyDescent="0.25">
      <c r="F4590" s="53"/>
      <c r="G4590" s="53"/>
      <c r="H4590" s="53"/>
    </row>
    <row r="4591" spans="6:8" x14ac:dyDescent="0.25">
      <c r="F4591" s="53"/>
      <c r="G4591" s="53"/>
      <c r="H4591" s="53"/>
    </row>
    <row r="4592" spans="6:8" x14ac:dyDescent="0.25">
      <c r="F4592" s="53"/>
      <c r="G4592" s="53"/>
      <c r="H4592" s="53"/>
    </row>
    <row r="4593" spans="6:8" x14ac:dyDescent="0.25">
      <c r="F4593" s="53"/>
      <c r="G4593" s="53"/>
      <c r="H4593" s="53"/>
    </row>
    <row r="4594" spans="6:8" x14ac:dyDescent="0.25">
      <c r="F4594" s="53"/>
      <c r="G4594" s="53"/>
      <c r="H4594" s="53"/>
    </row>
    <row r="4595" spans="6:8" x14ac:dyDescent="0.25">
      <c r="F4595" s="53"/>
      <c r="G4595" s="53"/>
      <c r="H4595" s="53"/>
    </row>
    <row r="4596" spans="6:8" x14ac:dyDescent="0.25">
      <c r="F4596" s="53"/>
      <c r="G4596" s="53"/>
      <c r="H4596" s="53"/>
    </row>
    <row r="4597" spans="6:8" x14ac:dyDescent="0.25">
      <c r="F4597" s="53"/>
      <c r="G4597" s="53"/>
      <c r="H4597" s="53"/>
    </row>
    <row r="4598" spans="6:8" x14ac:dyDescent="0.25">
      <c r="F4598" s="53"/>
      <c r="G4598" s="53"/>
      <c r="H4598" s="53"/>
    </row>
    <row r="4599" spans="6:8" x14ac:dyDescent="0.25">
      <c r="F4599" s="53"/>
      <c r="G4599" s="53"/>
      <c r="H4599" s="53"/>
    </row>
    <row r="4600" spans="6:8" x14ac:dyDescent="0.25">
      <c r="F4600" s="53"/>
      <c r="G4600" s="53"/>
      <c r="H4600" s="53"/>
    </row>
    <row r="4601" spans="6:8" x14ac:dyDescent="0.25">
      <c r="F4601" s="53"/>
      <c r="G4601" s="53"/>
      <c r="H4601" s="53"/>
    </row>
    <row r="4602" spans="6:8" x14ac:dyDescent="0.25">
      <c r="F4602" s="53"/>
      <c r="G4602" s="53"/>
      <c r="H4602" s="53"/>
    </row>
    <row r="4603" spans="6:8" x14ac:dyDescent="0.25">
      <c r="F4603" s="53"/>
      <c r="G4603" s="53"/>
      <c r="H4603" s="53"/>
    </row>
    <row r="4604" spans="6:8" x14ac:dyDescent="0.25">
      <c r="F4604" s="53"/>
      <c r="G4604" s="53"/>
      <c r="H4604" s="53"/>
    </row>
    <row r="4605" spans="6:8" x14ac:dyDescent="0.25">
      <c r="F4605" s="53"/>
      <c r="G4605" s="53"/>
      <c r="H4605" s="53"/>
    </row>
    <row r="4606" spans="6:8" x14ac:dyDescent="0.25">
      <c r="F4606" s="53"/>
      <c r="G4606" s="53"/>
      <c r="H4606" s="53"/>
    </row>
    <row r="4607" spans="6:8" x14ac:dyDescent="0.25">
      <c r="F4607" s="53"/>
      <c r="G4607" s="53"/>
      <c r="H4607" s="53"/>
    </row>
    <row r="4608" spans="6:8" x14ac:dyDescent="0.25">
      <c r="F4608" s="53"/>
      <c r="G4608" s="53"/>
      <c r="H4608" s="53"/>
    </row>
    <row r="4609" spans="6:8" x14ac:dyDescent="0.25">
      <c r="F4609" s="53"/>
      <c r="G4609" s="53"/>
      <c r="H4609" s="53"/>
    </row>
    <row r="4610" spans="6:8" x14ac:dyDescent="0.25">
      <c r="F4610" s="53"/>
      <c r="G4610" s="53"/>
      <c r="H4610" s="53"/>
    </row>
    <row r="4611" spans="6:8" x14ac:dyDescent="0.25">
      <c r="F4611" s="53"/>
      <c r="G4611" s="53"/>
      <c r="H4611" s="53"/>
    </row>
    <row r="4612" spans="6:8" x14ac:dyDescent="0.25">
      <c r="F4612" s="53"/>
      <c r="G4612" s="53"/>
      <c r="H4612" s="53"/>
    </row>
    <row r="4613" spans="6:8" x14ac:dyDescent="0.25">
      <c r="F4613" s="53"/>
      <c r="G4613" s="53"/>
      <c r="H4613" s="53"/>
    </row>
    <row r="4614" spans="6:8" x14ac:dyDescent="0.25">
      <c r="F4614" s="53"/>
      <c r="G4614" s="53"/>
      <c r="H4614" s="53"/>
    </row>
    <row r="4615" spans="6:8" x14ac:dyDescent="0.25">
      <c r="F4615" s="53"/>
      <c r="G4615" s="53"/>
      <c r="H4615" s="53"/>
    </row>
    <row r="4616" spans="6:8" x14ac:dyDescent="0.25">
      <c r="F4616" s="53"/>
      <c r="G4616" s="53"/>
      <c r="H4616" s="53"/>
    </row>
    <row r="4617" spans="6:8" x14ac:dyDescent="0.25">
      <c r="F4617" s="53"/>
      <c r="G4617" s="53"/>
      <c r="H4617" s="53"/>
    </row>
    <row r="4618" spans="6:8" x14ac:dyDescent="0.25">
      <c r="F4618" s="53"/>
      <c r="G4618" s="53"/>
      <c r="H4618" s="53"/>
    </row>
    <row r="4619" spans="6:8" x14ac:dyDescent="0.25">
      <c r="F4619" s="53"/>
      <c r="G4619" s="53"/>
      <c r="H4619" s="53"/>
    </row>
    <row r="4620" spans="6:8" x14ac:dyDescent="0.25">
      <c r="F4620" s="53"/>
      <c r="G4620" s="53"/>
      <c r="H4620" s="53"/>
    </row>
    <row r="4621" spans="6:8" x14ac:dyDescent="0.25">
      <c r="F4621" s="53"/>
      <c r="G4621" s="53"/>
      <c r="H4621" s="53"/>
    </row>
    <row r="4622" spans="6:8" x14ac:dyDescent="0.25">
      <c r="F4622" s="53"/>
      <c r="G4622" s="53"/>
      <c r="H4622" s="53"/>
    </row>
    <row r="4623" spans="6:8" x14ac:dyDescent="0.25">
      <c r="F4623" s="53"/>
      <c r="G4623" s="53"/>
      <c r="H4623" s="53"/>
    </row>
    <row r="4624" spans="6:8" x14ac:dyDescent="0.25">
      <c r="F4624" s="53"/>
      <c r="G4624" s="53"/>
      <c r="H4624" s="53"/>
    </row>
    <row r="4625" spans="6:8" x14ac:dyDescent="0.25">
      <c r="F4625" s="53"/>
      <c r="G4625" s="53"/>
      <c r="H4625" s="53"/>
    </row>
    <row r="4626" spans="6:8" x14ac:dyDescent="0.25">
      <c r="F4626" s="53"/>
      <c r="G4626" s="53"/>
      <c r="H4626" s="53"/>
    </row>
    <row r="4627" spans="6:8" x14ac:dyDescent="0.25">
      <c r="F4627" s="53"/>
      <c r="G4627" s="53"/>
      <c r="H4627" s="53"/>
    </row>
    <row r="4628" spans="6:8" x14ac:dyDescent="0.25">
      <c r="F4628" s="53"/>
      <c r="G4628" s="53"/>
      <c r="H4628" s="53"/>
    </row>
    <row r="4629" spans="6:8" x14ac:dyDescent="0.25">
      <c r="F4629" s="53"/>
      <c r="G4629" s="53"/>
      <c r="H4629" s="53"/>
    </row>
    <row r="4630" spans="6:8" x14ac:dyDescent="0.25">
      <c r="F4630" s="53"/>
      <c r="G4630" s="53"/>
      <c r="H4630" s="53"/>
    </row>
    <row r="4631" spans="6:8" x14ac:dyDescent="0.25">
      <c r="F4631" s="53"/>
      <c r="G4631" s="53"/>
      <c r="H4631" s="53"/>
    </row>
    <row r="4632" spans="6:8" x14ac:dyDescent="0.25">
      <c r="F4632" s="53"/>
      <c r="G4632" s="53"/>
      <c r="H4632" s="53"/>
    </row>
    <row r="4633" spans="6:8" x14ac:dyDescent="0.25">
      <c r="F4633" s="53"/>
      <c r="G4633" s="53"/>
      <c r="H4633" s="53"/>
    </row>
    <row r="4634" spans="6:8" x14ac:dyDescent="0.25">
      <c r="F4634" s="53"/>
      <c r="G4634" s="53"/>
      <c r="H4634" s="53"/>
    </row>
    <row r="4635" spans="6:8" x14ac:dyDescent="0.25">
      <c r="F4635" s="53"/>
      <c r="G4635" s="53"/>
      <c r="H4635" s="53"/>
    </row>
    <row r="4636" spans="6:8" x14ac:dyDescent="0.25">
      <c r="F4636" s="53"/>
      <c r="G4636" s="53"/>
      <c r="H4636" s="53"/>
    </row>
    <row r="4637" spans="6:8" x14ac:dyDescent="0.25">
      <c r="F4637" s="53"/>
      <c r="G4637" s="53"/>
      <c r="H4637" s="53"/>
    </row>
    <row r="4638" spans="6:8" x14ac:dyDescent="0.25">
      <c r="F4638" s="53"/>
      <c r="G4638" s="53"/>
      <c r="H4638" s="53"/>
    </row>
    <row r="4639" spans="6:8" x14ac:dyDescent="0.25">
      <c r="F4639" s="53"/>
      <c r="G4639" s="53"/>
      <c r="H4639" s="53"/>
    </row>
    <row r="4640" spans="6:8" x14ac:dyDescent="0.25">
      <c r="F4640" s="53"/>
      <c r="G4640" s="53"/>
      <c r="H4640" s="53"/>
    </row>
    <row r="4641" spans="6:8" x14ac:dyDescent="0.25">
      <c r="F4641" s="53"/>
      <c r="G4641" s="53"/>
      <c r="H4641" s="53"/>
    </row>
    <row r="4642" spans="6:8" x14ac:dyDescent="0.25">
      <c r="F4642" s="53"/>
      <c r="G4642" s="53"/>
      <c r="H4642" s="53"/>
    </row>
    <row r="4643" spans="6:8" x14ac:dyDescent="0.25">
      <c r="F4643" s="53"/>
      <c r="G4643" s="53"/>
      <c r="H4643" s="53"/>
    </row>
    <row r="4644" spans="6:8" x14ac:dyDescent="0.25">
      <c r="F4644" s="53"/>
      <c r="G4644" s="53"/>
      <c r="H4644" s="53"/>
    </row>
    <row r="4645" spans="6:8" x14ac:dyDescent="0.25">
      <c r="F4645" s="53"/>
      <c r="G4645" s="53"/>
      <c r="H4645" s="53"/>
    </row>
    <row r="4646" spans="6:8" x14ac:dyDescent="0.25">
      <c r="F4646" s="53"/>
      <c r="G4646" s="53"/>
      <c r="H4646" s="53"/>
    </row>
    <row r="4647" spans="6:8" x14ac:dyDescent="0.25">
      <c r="F4647" s="53"/>
      <c r="G4647" s="53"/>
      <c r="H4647" s="53"/>
    </row>
    <row r="4648" spans="6:8" x14ac:dyDescent="0.25">
      <c r="F4648" s="53"/>
      <c r="G4648" s="53"/>
      <c r="H4648" s="53"/>
    </row>
    <row r="4649" spans="6:8" x14ac:dyDescent="0.25">
      <c r="F4649" s="53"/>
      <c r="G4649" s="53"/>
      <c r="H4649" s="53"/>
    </row>
    <row r="4650" spans="6:8" x14ac:dyDescent="0.25">
      <c r="F4650" s="53"/>
      <c r="G4650" s="53"/>
      <c r="H4650" s="53"/>
    </row>
    <row r="4651" spans="6:8" x14ac:dyDescent="0.25">
      <c r="F4651" s="53"/>
      <c r="G4651" s="53"/>
      <c r="H4651" s="53"/>
    </row>
    <row r="4652" spans="6:8" x14ac:dyDescent="0.25">
      <c r="F4652" s="53"/>
      <c r="G4652" s="53"/>
      <c r="H4652" s="53"/>
    </row>
    <row r="4653" spans="6:8" x14ac:dyDescent="0.25">
      <c r="F4653" s="53"/>
      <c r="G4653" s="53"/>
      <c r="H4653" s="53"/>
    </row>
    <row r="4654" spans="6:8" x14ac:dyDescent="0.25">
      <c r="F4654" s="53"/>
      <c r="G4654" s="53"/>
      <c r="H4654" s="53"/>
    </row>
    <row r="4655" spans="6:8" x14ac:dyDescent="0.25">
      <c r="F4655" s="53"/>
      <c r="G4655" s="53"/>
      <c r="H4655" s="53"/>
    </row>
    <row r="4656" spans="6:8" x14ac:dyDescent="0.25">
      <c r="F4656" s="53"/>
      <c r="G4656" s="53"/>
      <c r="H4656" s="53"/>
    </row>
    <row r="4657" spans="6:8" x14ac:dyDescent="0.25">
      <c r="F4657" s="53"/>
      <c r="G4657" s="53"/>
      <c r="H4657" s="53"/>
    </row>
    <row r="4658" spans="6:8" x14ac:dyDescent="0.25">
      <c r="F4658" s="53"/>
      <c r="G4658" s="53"/>
      <c r="H4658" s="53"/>
    </row>
    <row r="4659" spans="6:8" x14ac:dyDescent="0.25">
      <c r="F4659" s="53"/>
      <c r="G4659" s="53"/>
      <c r="H4659" s="53"/>
    </row>
    <row r="4660" spans="6:8" x14ac:dyDescent="0.25">
      <c r="F4660" s="53"/>
      <c r="G4660" s="53"/>
      <c r="H4660" s="53"/>
    </row>
    <row r="4661" spans="6:8" x14ac:dyDescent="0.25">
      <c r="F4661" s="53"/>
      <c r="G4661" s="53"/>
      <c r="H4661" s="53"/>
    </row>
    <row r="4662" spans="6:8" x14ac:dyDescent="0.25">
      <c r="F4662" s="53"/>
      <c r="G4662" s="53"/>
      <c r="H4662" s="53"/>
    </row>
    <row r="4663" spans="6:8" x14ac:dyDescent="0.25">
      <c r="F4663" s="53"/>
      <c r="G4663" s="53"/>
      <c r="H4663" s="53"/>
    </row>
    <row r="4664" spans="6:8" x14ac:dyDescent="0.25">
      <c r="F4664" s="53"/>
      <c r="G4664" s="53"/>
      <c r="H4664" s="53"/>
    </row>
    <row r="4665" spans="6:8" x14ac:dyDescent="0.25">
      <c r="F4665" s="53"/>
      <c r="G4665" s="53"/>
      <c r="H4665" s="53"/>
    </row>
    <row r="4666" spans="6:8" x14ac:dyDescent="0.25">
      <c r="F4666" s="53"/>
      <c r="G4666" s="53"/>
      <c r="H4666" s="53"/>
    </row>
    <row r="4667" spans="6:8" x14ac:dyDescent="0.25">
      <c r="F4667" s="53"/>
      <c r="G4667" s="53"/>
      <c r="H4667" s="53"/>
    </row>
    <row r="4668" spans="6:8" x14ac:dyDescent="0.25">
      <c r="F4668" s="53"/>
      <c r="G4668" s="53"/>
      <c r="H4668" s="53"/>
    </row>
    <row r="4669" spans="6:8" x14ac:dyDescent="0.25">
      <c r="F4669" s="53"/>
      <c r="G4669" s="53"/>
      <c r="H4669" s="53"/>
    </row>
    <row r="4670" spans="6:8" x14ac:dyDescent="0.25">
      <c r="F4670" s="53"/>
      <c r="G4670" s="53"/>
      <c r="H4670" s="53"/>
    </row>
    <row r="4671" spans="6:8" x14ac:dyDescent="0.25">
      <c r="F4671" s="53"/>
      <c r="G4671" s="53"/>
      <c r="H4671" s="53"/>
    </row>
    <row r="4672" spans="6:8" x14ac:dyDescent="0.25">
      <c r="F4672" s="53"/>
      <c r="G4672" s="53"/>
      <c r="H4672" s="53"/>
    </row>
    <row r="4673" spans="6:8" x14ac:dyDescent="0.25">
      <c r="F4673" s="53"/>
      <c r="G4673" s="53"/>
      <c r="H4673" s="53"/>
    </row>
    <row r="4674" spans="6:8" x14ac:dyDescent="0.25">
      <c r="F4674" s="53"/>
      <c r="G4674" s="53"/>
      <c r="H4674" s="53"/>
    </row>
    <row r="4675" spans="6:8" x14ac:dyDescent="0.25">
      <c r="F4675" s="53"/>
      <c r="G4675" s="53"/>
      <c r="H4675" s="53"/>
    </row>
    <row r="4676" spans="6:8" x14ac:dyDescent="0.25">
      <c r="F4676" s="53"/>
      <c r="G4676" s="53"/>
      <c r="H4676" s="53"/>
    </row>
    <row r="4677" spans="6:8" x14ac:dyDescent="0.25">
      <c r="F4677" s="53"/>
      <c r="G4677" s="53"/>
      <c r="H4677" s="53"/>
    </row>
    <row r="4678" spans="6:8" x14ac:dyDescent="0.25">
      <c r="F4678" s="53"/>
      <c r="G4678" s="53"/>
      <c r="H4678" s="53"/>
    </row>
    <row r="4679" spans="6:8" x14ac:dyDescent="0.25">
      <c r="F4679" s="53"/>
      <c r="G4679" s="53"/>
      <c r="H4679" s="53"/>
    </row>
    <row r="4680" spans="6:8" x14ac:dyDescent="0.25">
      <c r="F4680" s="53"/>
      <c r="G4680" s="53"/>
      <c r="H4680" s="53"/>
    </row>
    <row r="4681" spans="6:8" x14ac:dyDescent="0.25">
      <c r="F4681" s="53"/>
      <c r="G4681" s="53"/>
      <c r="H4681" s="53"/>
    </row>
    <row r="4682" spans="6:8" x14ac:dyDescent="0.25">
      <c r="F4682" s="53"/>
      <c r="G4682" s="53"/>
      <c r="H4682" s="53"/>
    </row>
    <row r="4683" spans="6:8" x14ac:dyDescent="0.25">
      <c r="F4683" s="53"/>
      <c r="G4683" s="53"/>
      <c r="H4683" s="53"/>
    </row>
    <row r="4684" spans="6:8" x14ac:dyDescent="0.25">
      <c r="F4684" s="53"/>
      <c r="G4684" s="53"/>
      <c r="H4684" s="53"/>
    </row>
    <row r="4685" spans="6:8" x14ac:dyDescent="0.25">
      <c r="F4685" s="53"/>
      <c r="G4685" s="53"/>
      <c r="H4685" s="53"/>
    </row>
    <row r="4686" spans="6:8" x14ac:dyDescent="0.25">
      <c r="F4686" s="53"/>
      <c r="G4686" s="53"/>
      <c r="H4686" s="53"/>
    </row>
    <row r="4687" spans="6:8" x14ac:dyDescent="0.25">
      <c r="F4687" s="53"/>
      <c r="G4687" s="53"/>
      <c r="H4687" s="53"/>
    </row>
    <row r="4688" spans="6:8" x14ac:dyDescent="0.25">
      <c r="F4688" s="53"/>
      <c r="G4688" s="53"/>
      <c r="H4688" s="53"/>
    </row>
    <row r="4689" spans="6:8" x14ac:dyDescent="0.25">
      <c r="F4689" s="53"/>
      <c r="G4689" s="53"/>
      <c r="H4689" s="53"/>
    </row>
    <row r="4690" spans="6:8" x14ac:dyDescent="0.25">
      <c r="F4690" s="53"/>
      <c r="G4690" s="53"/>
      <c r="H4690" s="53"/>
    </row>
    <row r="4691" spans="6:8" x14ac:dyDescent="0.25">
      <c r="F4691" s="53"/>
      <c r="G4691" s="53"/>
      <c r="H4691" s="53"/>
    </row>
    <row r="4692" spans="6:8" x14ac:dyDescent="0.25">
      <c r="F4692" s="53"/>
      <c r="G4692" s="53"/>
      <c r="H4692" s="53"/>
    </row>
    <row r="4693" spans="6:8" x14ac:dyDescent="0.25">
      <c r="F4693" s="53"/>
      <c r="G4693" s="53"/>
      <c r="H4693" s="53"/>
    </row>
    <row r="4694" spans="6:8" x14ac:dyDescent="0.25">
      <c r="F4694" s="53"/>
      <c r="G4694" s="53"/>
      <c r="H4694" s="53"/>
    </row>
    <row r="4695" spans="6:8" x14ac:dyDescent="0.25">
      <c r="F4695" s="53"/>
      <c r="G4695" s="53"/>
      <c r="H4695" s="53"/>
    </row>
    <row r="4696" spans="6:8" x14ac:dyDescent="0.25">
      <c r="F4696" s="53"/>
      <c r="G4696" s="53"/>
      <c r="H4696" s="53"/>
    </row>
    <row r="4697" spans="6:8" x14ac:dyDescent="0.25">
      <c r="F4697" s="53"/>
      <c r="G4697" s="53"/>
      <c r="H4697" s="53"/>
    </row>
    <row r="4698" spans="6:8" x14ac:dyDescent="0.25">
      <c r="F4698" s="53"/>
      <c r="G4698" s="53"/>
      <c r="H4698" s="53"/>
    </row>
    <row r="4699" spans="6:8" x14ac:dyDescent="0.25">
      <c r="F4699" s="53"/>
      <c r="G4699" s="53"/>
      <c r="H4699" s="53"/>
    </row>
    <row r="4700" spans="6:8" x14ac:dyDescent="0.25">
      <c r="F4700" s="53"/>
      <c r="G4700" s="53"/>
      <c r="H4700" s="53"/>
    </row>
    <row r="4701" spans="6:8" x14ac:dyDescent="0.25">
      <c r="F4701" s="53"/>
      <c r="G4701" s="53"/>
      <c r="H4701" s="53"/>
    </row>
    <row r="4702" spans="6:8" x14ac:dyDescent="0.25">
      <c r="F4702" s="53"/>
      <c r="G4702" s="53"/>
      <c r="H4702" s="53"/>
    </row>
    <row r="4703" spans="6:8" x14ac:dyDescent="0.25">
      <c r="F4703" s="53"/>
      <c r="G4703" s="53"/>
      <c r="H4703" s="53"/>
    </row>
    <row r="4704" spans="6:8" x14ac:dyDescent="0.25">
      <c r="F4704" s="53"/>
      <c r="G4704" s="53"/>
      <c r="H4704" s="53"/>
    </row>
    <row r="4705" spans="6:8" x14ac:dyDescent="0.25">
      <c r="F4705" s="53"/>
      <c r="G4705" s="53"/>
      <c r="H4705" s="53"/>
    </row>
    <row r="4706" spans="6:8" x14ac:dyDescent="0.25">
      <c r="F4706" s="53"/>
      <c r="G4706" s="53"/>
      <c r="H4706" s="53"/>
    </row>
    <row r="4707" spans="6:8" x14ac:dyDescent="0.25">
      <c r="F4707" s="53"/>
      <c r="G4707" s="53"/>
      <c r="H4707" s="53"/>
    </row>
    <row r="4708" spans="6:8" x14ac:dyDescent="0.25">
      <c r="F4708" s="53"/>
      <c r="G4708" s="53"/>
      <c r="H4708" s="53"/>
    </row>
    <row r="4709" spans="6:8" x14ac:dyDescent="0.25">
      <c r="F4709" s="53"/>
      <c r="G4709" s="53"/>
      <c r="H4709" s="53"/>
    </row>
    <row r="4710" spans="6:8" x14ac:dyDescent="0.25">
      <c r="F4710" s="53"/>
      <c r="G4710" s="53"/>
      <c r="H4710" s="53"/>
    </row>
    <row r="4711" spans="6:8" x14ac:dyDescent="0.25">
      <c r="F4711" s="53"/>
      <c r="G4711" s="53"/>
      <c r="H4711" s="53"/>
    </row>
    <row r="4712" spans="6:8" x14ac:dyDescent="0.25">
      <c r="F4712" s="53"/>
      <c r="G4712" s="53"/>
      <c r="H4712" s="53"/>
    </row>
    <row r="4713" spans="6:8" x14ac:dyDescent="0.25">
      <c r="F4713" s="53"/>
      <c r="G4713" s="53"/>
      <c r="H4713" s="53"/>
    </row>
    <row r="4714" spans="6:8" x14ac:dyDescent="0.25">
      <c r="F4714" s="53"/>
      <c r="G4714" s="53"/>
      <c r="H4714" s="53"/>
    </row>
    <row r="4715" spans="6:8" x14ac:dyDescent="0.25">
      <c r="F4715" s="53"/>
      <c r="G4715" s="53"/>
      <c r="H4715" s="53"/>
    </row>
    <row r="4716" spans="6:8" x14ac:dyDescent="0.25">
      <c r="F4716" s="53"/>
      <c r="G4716" s="53"/>
      <c r="H4716" s="53"/>
    </row>
    <row r="4717" spans="6:8" x14ac:dyDescent="0.25">
      <c r="F4717" s="53"/>
      <c r="G4717" s="53"/>
      <c r="H4717" s="53"/>
    </row>
    <row r="4718" spans="6:8" x14ac:dyDescent="0.25">
      <c r="F4718" s="53"/>
      <c r="G4718" s="53"/>
      <c r="H4718" s="53"/>
    </row>
    <row r="4719" spans="6:8" x14ac:dyDescent="0.25">
      <c r="F4719" s="53"/>
      <c r="G4719" s="53"/>
      <c r="H4719" s="53"/>
    </row>
    <row r="4720" spans="6:8" x14ac:dyDescent="0.25">
      <c r="F4720" s="53"/>
      <c r="G4720" s="53"/>
      <c r="H4720" s="53"/>
    </row>
    <row r="4721" spans="6:8" x14ac:dyDescent="0.25">
      <c r="F4721" s="53"/>
      <c r="G4721" s="53"/>
      <c r="H4721" s="53"/>
    </row>
    <row r="4722" spans="6:8" x14ac:dyDescent="0.25">
      <c r="F4722" s="53"/>
      <c r="G4722" s="53"/>
      <c r="H4722" s="53"/>
    </row>
    <row r="4723" spans="6:8" x14ac:dyDescent="0.25">
      <c r="F4723" s="53"/>
      <c r="G4723" s="53"/>
      <c r="H4723" s="53"/>
    </row>
    <row r="4724" spans="6:8" x14ac:dyDescent="0.25">
      <c r="F4724" s="53"/>
      <c r="G4724" s="53"/>
      <c r="H4724" s="53"/>
    </row>
    <row r="4725" spans="6:8" x14ac:dyDescent="0.25">
      <c r="F4725" s="53"/>
      <c r="G4725" s="53"/>
      <c r="H4725" s="53"/>
    </row>
    <row r="4726" spans="6:8" x14ac:dyDescent="0.25">
      <c r="F4726" s="53"/>
      <c r="G4726" s="53"/>
      <c r="H4726" s="53"/>
    </row>
    <row r="4727" spans="6:8" x14ac:dyDescent="0.25">
      <c r="F4727" s="53"/>
      <c r="G4727" s="53"/>
      <c r="H4727" s="53"/>
    </row>
    <row r="4728" spans="6:8" x14ac:dyDescent="0.25">
      <c r="F4728" s="53"/>
      <c r="G4728" s="53"/>
      <c r="H4728" s="53"/>
    </row>
    <row r="4729" spans="6:8" x14ac:dyDescent="0.25">
      <c r="F4729" s="53"/>
      <c r="G4729" s="53"/>
      <c r="H4729" s="53"/>
    </row>
    <row r="4730" spans="6:8" x14ac:dyDescent="0.25">
      <c r="F4730" s="53"/>
      <c r="G4730" s="53"/>
      <c r="H4730" s="53"/>
    </row>
    <row r="4731" spans="6:8" x14ac:dyDescent="0.25">
      <c r="F4731" s="53"/>
      <c r="G4731" s="53"/>
      <c r="H4731" s="53"/>
    </row>
    <row r="4732" spans="6:8" x14ac:dyDescent="0.25">
      <c r="F4732" s="53"/>
      <c r="G4732" s="53"/>
      <c r="H4732" s="53"/>
    </row>
    <row r="4733" spans="6:8" x14ac:dyDescent="0.25">
      <c r="F4733" s="53"/>
      <c r="G4733" s="53"/>
      <c r="H4733" s="53"/>
    </row>
    <row r="4734" spans="6:8" x14ac:dyDescent="0.25">
      <c r="F4734" s="53"/>
      <c r="G4734" s="53"/>
      <c r="H4734" s="53"/>
    </row>
    <row r="4735" spans="6:8" x14ac:dyDescent="0.25">
      <c r="F4735" s="53"/>
      <c r="G4735" s="53"/>
      <c r="H4735" s="53"/>
    </row>
    <row r="4736" spans="6:8" x14ac:dyDescent="0.25">
      <c r="F4736" s="53"/>
      <c r="G4736" s="53"/>
      <c r="H4736" s="53"/>
    </row>
    <row r="4737" spans="6:8" x14ac:dyDescent="0.25">
      <c r="F4737" s="53"/>
      <c r="G4737" s="53"/>
      <c r="H4737" s="53"/>
    </row>
    <row r="4738" spans="6:8" x14ac:dyDescent="0.25">
      <c r="F4738" s="53"/>
      <c r="G4738" s="53"/>
      <c r="H4738" s="53"/>
    </row>
    <row r="4739" spans="6:8" x14ac:dyDescent="0.25">
      <c r="F4739" s="53"/>
      <c r="G4739" s="53"/>
      <c r="H4739" s="53"/>
    </row>
    <row r="4740" spans="6:8" x14ac:dyDescent="0.25">
      <c r="F4740" s="53"/>
      <c r="G4740" s="53"/>
      <c r="H4740" s="53"/>
    </row>
    <row r="4741" spans="6:8" x14ac:dyDescent="0.25">
      <c r="F4741" s="53"/>
      <c r="G4741" s="53"/>
      <c r="H4741" s="53"/>
    </row>
    <row r="4742" spans="6:8" x14ac:dyDescent="0.25">
      <c r="F4742" s="53"/>
      <c r="G4742" s="53"/>
      <c r="H4742" s="53"/>
    </row>
    <row r="4743" spans="6:8" x14ac:dyDescent="0.25">
      <c r="F4743" s="53"/>
      <c r="G4743" s="53"/>
      <c r="H4743" s="53"/>
    </row>
    <row r="4744" spans="6:8" x14ac:dyDescent="0.25">
      <c r="F4744" s="53"/>
      <c r="G4744" s="53"/>
      <c r="H4744" s="53"/>
    </row>
    <row r="4745" spans="6:8" x14ac:dyDescent="0.25">
      <c r="F4745" s="53"/>
      <c r="G4745" s="53"/>
      <c r="H4745" s="53"/>
    </row>
    <row r="4746" spans="6:8" x14ac:dyDescent="0.25">
      <c r="F4746" s="53"/>
      <c r="G4746" s="53"/>
      <c r="H4746" s="53"/>
    </row>
    <row r="4747" spans="6:8" x14ac:dyDescent="0.25">
      <c r="F4747" s="53"/>
      <c r="G4747" s="53"/>
      <c r="H4747" s="53"/>
    </row>
    <row r="4748" spans="6:8" x14ac:dyDescent="0.25">
      <c r="F4748" s="53"/>
      <c r="G4748" s="53"/>
      <c r="H4748" s="53"/>
    </row>
    <row r="4749" spans="6:8" x14ac:dyDescent="0.25">
      <c r="F4749" s="53"/>
      <c r="G4749" s="53"/>
      <c r="H4749" s="53"/>
    </row>
    <row r="4750" spans="6:8" x14ac:dyDescent="0.25">
      <c r="F4750" s="53"/>
      <c r="G4750" s="53"/>
      <c r="H4750" s="53"/>
    </row>
    <row r="4751" spans="6:8" x14ac:dyDescent="0.25">
      <c r="F4751" s="53"/>
      <c r="G4751" s="53"/>
      <c r="H4751" s="53"/>
    </row>
    <row r="4752" spans="6:8" x14ac:dyDescent="0.25">
      <c r="F4752" s="53"/>
      <c r="G4752" s="53"/>
      <c r="H4752" s="53"/>
    </row>
    <row r="4753" spans="6:8" x14ac:dyDescent="0.25">
      <c r="F4753" s="53"/>
      <c r="G4753" s="53"/>
      <c r="H4753" s="53"/>
    </row>
    <row r="4754" spans="6:8" x14ac:dyDescent="0.25">
      <c r="F4754" s="53"/>
      <c r="G4754" s="53"/>
      <c r="H4754" s="53"/>
    </row>
    <row r="4755" spans="6:8" x14ac:dyDescent="0.25">
      <c r="F4755" s="53"/>
      <c r="G4755" s="53"/>
      <c r="H4755" s="53"/>
    </row>
    <row r="4756" spans="6:8" x14ac:dyDescent="0.25">
      <c r="F4756" s="53"/>
      <c r="G4756" s="53"/>
      <c r="H4756" s="53"/>
    </row>
    <row r="4757" spans="6:8" x14ac:dyDescent="0.25">
      <c r="F4757" s="53"/>
      <c r="G4757" s="53"/>
      <c r="H4757" s="53"/>
    </row>
    <row r="4758" spans="6:8" x14ac:dyDescent="0.25">
      <c r="F4758" s="53"/>
      <c r="G4758" s="53"/>
      <c r="H4758" s="53"/>
    </row>
    <row r="4759" spans="6:8" x14ac:dyDescent="0.25">
      <c r="F4759" s="53"/>
      <c r="G4759" s="53"/>
      <c r="H4759" s="53"/>
    </row>
    <row r="4760" spans="6:8" x14ac:dyDescent="0.25">
      <c r="F4760" s="53"/>
      <c r="G4760" s="53"/>
      <c r="H4760" s="53"/>
    </row>
    <row r="4761" spans="6:8" x14ac:dyDescent="0.25">
      <c r="F4761" s="53"/>
      <c r="G4761" s="53"/>
      <c r="H4761" s="53"/>
    </row>
    <row r="4762" spans="6:8" x14ac:dyDescent="0.25">
      <c r="F4762" s="53"/>
      <c r="G4762" s="53"/>
      <c r="H4762" s="53"/>
    </row>
    <row r="4763" spans="6:8" x14ac:dyDescent="0.25">
      <c r="F4763" s="53"/>
      <c r="G4763" s="53"/>
      <c r="H4763" s="53"/>
    </row>
    <row r="4764" spans="6:8" x14ac:dyDescent="0.25">
      <c r="F4764" s="53"/>
      <c r="G4764" s="53"/>
      <c r="H4764" s="53"/>
    </row>
    <row r="4765" spans="6:8" x14ac:dyDescent="0.25">
      <c r="F4765" s="53"/>
      <c r="G4765" s="53"/>
      <c r="H4765" s="53"/>
    </row>
    <row r="4766" spans="6:8" x14ac:dyDescent="0.25">
      <c r="F4766" s="53"/>
      <c r="G4766" s="53"/>
      <c r="H4766" s="53"/>
    </row>
    <row r="4767" spans="6:8" x14ac:dyDescent="0.25">
      <c r="F4767" s="53"/>
      <c r="G4767" s="53"/>
      <c r="H4767" s="53"/>
    </row>
    <row r="4768" spans="6:8" x14ac:dyDescent="0.25">
      <c r="F4768" s="53"/>
      <c r="G4768" s="53"/>
      <c r="H4768" s="53"/>
    </row>
    <row r="4769" spans="6:8" x14ac:dyDescent="0.25">
      <c r="F4769" s="53"/>
      <c r="G4769" s="53"/>
      <c r="H4769" s="53"/>
    </row>
    <row r="4770" spans="6:8" x14ac:dyDescent="0.25">
      <c r="F4770" s="53"/>
      <c r="G4770" s="53"/>
      <c r="H4770" s="53"/>
    </row>
    <row r="4771" spans="6:8" x14ac:dyDescent="0.25">
      <c r="F4771" s="53"/>
      <c r="G4771" s="53"/>
      <c r="H4771" s="53"/>
    </row>
    <row r="4772" spans="6:8" x14ac:dyDescent="0.25">
      <c r="F4772" s="53"/>
      <c r="G4772" s="53"/>
      <c r="H4772" s="53"/>
    </row>
    <row r="4773" spans="6:8" x14ac:dyDescent="0.25">
      <c r="F4773" s="53"/>
      <c r="G4773" s="53"/>
      <c r="H4773" s="53"/>
    </row>
    <row r="4774" spans="6:8" x14ac:dyDescent="0.25">
      <c r="F4774" s="53"/>
      <c r="G4774" s="53"/>
      <c r="H4774" s="53"/>
    </row>
    <row r="4775" spans="6:8" x14ac:dyDescent="0.25">
      <c r="F4775" s="53"/>
      <c r="G4775" s="53"/>
      <c r="H4775" s="53"/>
    </row>
    <row r="4776" spans="6:8" x14ac:dyDescent="0.25">
      <c r="F4776" s="53"/>
      <c r="G4776" s="53"/>
      <c r="H4776" s="53"/>
    </row>
    <row r="4777" spans="6:8" x14ac:dyDescent="0.25">
      <c r="F4777" s="53"/>
      <c r="G4777" s="53"/>
      <c r="H4777" s="53"/>
    </row>
    <row r="4778" spans="6:8" x14ac:dyDescent="0.25">
      <c r="F4778" s="53"/>
      <c r="G4778" s="53"/>
      <c r="H4778" s="53"/>
    </row>
    <row r="4779" spans="6:8" x14ac:dyDescent="0.25">
      <c r="F4779" s="53"/>
      <c r="G4779" s="53"/>
      <c r="H4779" s="53"/>
    </row>
    <row r="4780" spans="6:8" x14ac:dyDescent="0.25">
      <c r="F4780" s="53"/>
      <c r="G4780" s="53"/>
      <c r="H4780" s="53"/>
    </row>
    <row r="4781" spans="6:8" x14ac:dyDescent="0.25">
      <c r="F4781" s="53"/>
      <c r="G4781" s="53"/>
      <c r="H4781" s="53"/>
    </row>
    <row r="4782" spans="6:8" x14ac:dyDescent="0.25">
      <c r="F4782" s="53"/>
      <c r="G4782" s="53"/>
      <c r="H4782" s="53"/>
    </row>
    <row r="4783" spans="6:8" x14ac:dyDescent="0.25">
      <c r="F4783" s="53"/>
      <c r="G4783" s="53"/>
      <c r="H4783" s="53"/>
    </row>
    <row r="4784" spans="6:8" x14ac:dyDescent="0.25">
      <c r="F4784" s="53"/>
      <c r="G4784" s="53"/>
      <c r="H4784" s="53"/>
    </row>
    <row r="4785" spans="6:8" x14ac:dyDescent="0.25">
      <c r="F4785" s="53"/>
      <c r="G4785" s="53"/>
      <c r="H4785" s="53"/>
    </row>
    <row r="4786" spans="6:8" x14ac:dyDescent="0.25">
      <c r="F4786" s="53"/>
      <c r="G4786" s="53"/>
      <c r="H4786" s="53"/>
    </row>
    <row r="4787" spans="6:8" x14ac:dyDescent="0.25">
      <c r="F4787" s="53"/>
      <c r="G4787" s="53"/>
      <c r="H4787" s="53"/>
    </row>
    <row r="4788" spans="6:8" x14ac:dyDescent="0.25">
      <c r="F4788" s="53"/>
      <c r="G4788" s="53"/>
      <c r="H4788" s="53"/>
    </row>
    <row r="4789" spans="6:8" x14ac:dyDescent="0.25">
      <c r="F4789" s="53"/>
      <c r="G4789" s="53"/>
      <c r="H4789" s="53"/>
    </row>
    <row r="4790" spans="6:8" x14ac:dyDescent="0.25">
      <c r="F4790" s="53"/>
      <c r="G4790" s="53"/>
      <c r="H4790" s="53"/>
    </row>
    <row r="4791" spans="6:8" x14ac:dyDescent="0.25">
      <c r="F4791" s="53"/>
      <c r="G4791" s="53"/>
      <c r="H4791" s="53"/>
    </row>
    <row r="4792" spans="6:8" x14ac:dyDescent="0.25">
      <c r="F4792" s="53"/>
      <c r="G4792" s="53"/>
      <c r="H4792" s="53"/>
    </row>
    <row r="4793" spans="6:8" x14ac:dyDescent="0.25">
      <c r="F4793" s="53"/>
      <c r="G4793" s="53"/>
      <c r="H4793" s="53"/>
    </row>
    <row r="4794" spans="6:8" x14ac:dyDescent="0.25">
      <c r="F4794" s="53"/>
      <c r="G4794" s="53"/>
      <c r="H4794" s="53"/>
    </row>
    <row r="4795" spans="6:8" x14ac:dyDescent="0.25">
      <c r="F4795" s="53"/>
      <c r="G4795" s="53"/>
      <c r="H4795" s="53"/>
    </row>
    <row r="4796" spans="6:8" x14ac:dyDescent="0.25">
      <c r="F4796" s="53"/>
      <c r="G4796" s="53"/>
      <c r="H4796" s="53"/>
    </row>
    <row r="4797" spans="6:8" x14ac:dyDescent="0.25">
      <c r="F4797" s="53"/>
      <c r="G4797" s="53"/>
      <c r="H4797" s="53"/>
    </row>
    <row r="4798" spans="6:8" x14ac:dyDescent="0.25">
      <c r="F4798" s="53"/>
      <c r="G4798" s="53"/>
      <c r="H4798" s="53"/>
    </row>
    <row r="4799" spans="6:8" x14ac:dyDescent="0.25">
      <c r="F4799" s="53"/>
      <c r="G4799" s="53"/>
      <c r="H4799" s="53"/>
    </row>
    <row r="4800" spans="6:8" x14ac:dyDescent="0.25">
      <c r="F4800" s="53"/>
      <c r="G4800" s="53"/>
      <c r="H4800" s="53"/>
    </row>
    <row r="4801" spans="6:8" x14ac:dyDescent="0.25">
      <c r="F4801" s="53"/>
      <c r="G4801" s="53"/>
      <c r="H4801" s="53"/>
    </row>
    <row r="4802" spans="6:8" x14ac:dyDescent="0.25">
      <c r="F4802" s="53"/>
      <c r="G4802" s="53"/>
      <c r="H4802" s="53"/>
    </row>
    <row r="4803" spans="6:8" x14ac:dyDescent="0.25">
      <c r="F4803" s="53"/>
      <c r="G4803" s="53"/>
      <c r="H4803" s="53"/>
    </row>
    <row r="4804" spans="6:8" x14ac:dyDescent="0.25">
      <c r="F4804" s="53"/>
      <c r="G4804" s="53"/>
      <c r="H4804" s="53"/>
    </row>
    <row r="4805" spans="6:8" x14ac:dyDescent="0.25">
      <c r="F4805" s="53"/>
      <c r="G4805" s="53"/>
      <c r="H4805" s="53"/>
    </row>
    <row r="4806" spans="6:8" x14ac:dyDescent="0.25">
      <c r="F4806" s="53"/>
      <c r="G4806" s="53"/>
      <c r="H4806" s="53"/>
    </row>
    <row r="4807" spans="6:8" x14ac:dyDescent="0.25">
      <c r="F4807" s="53"/>
      <c r="G4807" s="53"/>
      <c r="H4807" s="53"/>
    </row>
    <row r="4808" spans="6:8" x14ac:dyDescent="0.25">
      <c r="F4808" s="53"/>
      <c r="G4808" s="53"/>
      <c r="H4808" s="53"/>
    </row>
    <row r="4809" spans="6:8" x14ac:dyDescent="0.25">
      <c r="F4809" s="53"/>
      <c r="G4809" s="53"/>
      <c r="H4809" s="53"/>
    </row>
    <row r="4810" spans="6:8" x14ac:dyDescent="0.25">
      <c r="F4810" s="53"/>
      <c r="G4810" s="53"/>
      <c r="H4810" s="53"/>
    </row>
    <row r="4811" spans="6:8" x14ac:dyDescent="0.25">
      <c r="F4811" s="53"/>
      <c r="G4811" s="53"/>
      <c r="H4811" s="53"/>
    </row>
    <row r="4812" spans="6:8" x14ac:dyDescent="0.25">
      <c r="F4812" s="53"/>
      <c r="G4812" s="53"/>
      <c r="H4812" s="53"/>
    </row>
    <row r="4813" spans="6:8" x14ac:dyDescent="0.25">
      <c r="F4813" s="53"/>
      <c r="G4813" s="53"/>
      <c r="H4813" s="53"/>
    </row>
    <row r="4814" spans="6:8" x14ac:dyDescent="0.25">
      <c r="F4814" s="53"/>
      <c r="G4814" s="53"/>
      <c r="H4814" s="53"/>
    </row>
    <row r="4815" spans="6:8" x14ac:dyDescent="0.25">
      <c r="F4815" s="53"/>
      <c r="G4815" s="53"/>
      <c r="H4815" s="53"/>
    </row>
    <row r="4816" spans="6:8" x14ac:dyDescent="0.25">
      <c r="F4816" s="53"/>
      <c r="G4816" s="53"/>
      <c r="H4816" s="53"/>
    </row>
    <row r="4817" spans="6:8" x14ac:dyDescent="0.25">
      <c r="F4817" s="53"/>
      <c r="G4817" s="53"/>
      <c r="H4817" s="53"/>
    </row>
    <row r="4818" spans="6:8" x14ac:dyDescent="0.25">
      <c r="F4818" s="53"/>
      <c r="G4818" s="53"/>
      <c r="H4818" s="53"/>
    </row>
    <row r="4819" spans="6:8" x14ac:dyDescent="0.25">
      <c r="F4819" s="53"/>
      <c r="G4819" s="53"/>
      <c r="H4819" s="53"/>
    </row>
    <row r="4820" spans="6:8" x14ac:dyDescent="0.25">
      <c r="F4820" s="53"/>
      <c r="G4820" s="53"/>
      <c r="H4820" s="53"/>
    </row>
    <row r="4821" spans="6:8" x14ac:dyDescent="0.25">
      <c r="F4821" s="53"/>
      <c r="G4821" s="53"/>
      <c r="H4821" s="53"/>
    </row>
    <row r="4822" spans="6:8" x14ac:dyDescent="0.25">
      <c r="F4822" s="53"/>
      <c r="G4822" s="53"/>
      <c r="H4822" s="53"/>
    </row>
    <row r="4823" spans="6:8" x14ac:dyDescent="0.25">
      <c r="F4823" s="53"/>
      <c r="G4823" s="53"/>
      <c r="H4823" s="53"/>
    </row>
    <row r="4824" spans="6:8" x14ac:dyDescent="0.25">
      <c r="F4824" s="53"/>
      <c r="G4824" s="53"/>
      <c r="H4824" s="53"/>
    </row>
    <row r="4825" spans="6:8" x14ac:dyDescent="0.25">
      <c r="F4825" s="53"/>
      <c r="G4825" s="53"/>
      <c r="H4825" s="53"/>
    </row>
    <row r="4826" spans="6:8" x14ac:dyDescent="0.25">
      <c r="F4826" s="53"/>
      <c r="G4826" s="53"/>
      <c r="H4826" s="53"/>
    </row>
    <row r="4827" spans="6:8" x14ac:dyDescent="0.25">
      <c r="F4827" s="53"/>
      <c r="G4827" s="53"/>
      <c r="H4827" s="53"/>
    </row>
    <row r="4828" spans="6:8" x14ac:dyDescent="0.25">
      <c r="F4828" s="53"/>
      <c r="G4828" s="53"/>
      <c r="H4828" s="53"/>
    </row>
    <row r="4829" spans="6:8" x14ac:dyDescent="0.25">
      <c r="F4829" s="53"/>
      <c r="G4829" s="53"/>
      <c r="H4829" s="53"/>
    </row>
    <row r="4830" spans="6:8" x14ac:dyDescent="0.25">
      <c r="F4830" s="53"/>
      <c r="G4830" s="53"/>
      <c r="H4830" s="53"/>
    </row>
    <row r="4831" spans="6:8" x14ac:dyDescent="0.25">
      <c r="F4831" s="53"/>
      <c r="G4831" s="53"/>
      <c r="H4831" s="53"/>
    </row>
    <row r="4832" spans="6:8" x14ac:dyDescent="0.25">
      <c r="F4832" s="53"/>
      <c r="G4832" s="53"/>
      <c r="H4832" s="53"/>
    </row>
    <row r="4833" spans="6:8" x14ac:dyDescent="0.25">
      <c r="F4833" s="53"/>
      <c r="G4833" s="53"/>
      <c r="H4833" s="53"/>
    </row>
    <row r="4834" spans="6:8" x14ac:dyDescent="0.25">
      <c r="F4834" s="53"/>
      <c r="G4834" s="53"/>
      <c r="H4834" s="53"/>
    </row>
    <row r="4835" spans="6:8" x14ac:dyDescent="0.25">
      <c r="F4835" s="53"/>
      <c r="G4835" s="53"/>
      <c r="H4835" s="53"/>
    </row>
    <row r="4836" spans="6:8" x14ac:dyDescent="0.25">
      <c r="F4836" s="53"/>
      <c r="G4836" s="53"/>
      <c r="H4836" s="53"/>
    </row>
    <row r="4837" spans="6:8" x14ac:dyDescent="0.25">
      <c r="F4837" s="53"/>
      <c r="G4837" s="53"/>
      <c r="H4837" s="53"/>
    </row>
    <row r="4838" spans="6:8" x14ac:dyDescent="0.25">
      <c r="F4838" s="53"/>
      <c r="G4838" s="53"/>
      <c r="H4838" s="53"/>
    </row>
    <row r="4839" spans="6:8" x14ac:dyDescent="0.25">
      <c r="F4839" s="53"/>
      <c r="G4839" s="53"/>
      <c r="H4839" s="53"/>
    </row>
    <row r="4840" spans="6:8" x14ac:dyDescent="0.25">
      <c r="F4840" s="53"/>
      <c r="G4840" s="53"/>
      <c r="H4840" s="53"/>
    </row>
    <row r="4841" spans="6:8" x14ac:dyDescent="0.25">
      <c r="F4841" s="53"/>
      <c r="G4841" s="53"/>
      <c r="H4841" s="53"/>
    </row>
    <row r="4842" spans="6:8" x14ac:dyDescent="0.25">
      <c r="F4842" s="53"/>
      <c r="G4842" s="53"/>
      <c r="H4842" s="53"/>
    </row>
    <row r="4843" spans="6:8" x14ac:dyDescent="0.25">
      <c r="F4843" s="53"/>
      <c r="G4843" s="53"/>
      <c r="H4843" s="53"/>
    </row>
    <row r="4844" spans="6:8" x14ac:dyDescent="0.25">
      <c r="F4844" s="53"/>
      <c r="G4844" s="53"/>
      <c r="H4844" s="53"/>
    </row>
    <row r="4845" spans="6:8" x14ac:dyDescent="0.25">
      <c r="F4845" s="53"/>
      <c r="G4845" s="53"/>
      <c r="H4845" s="53"/>
    </row>
    <row r="4846" spans="6:8" x14ac:dyDescent="0.25">
      <c r="F4846" s="53"/>
      <c r="G4846" s="53"/>
      <c r="H4846" s="53"/>
    </row>
    <row r="4847" spans="6:8" x14ac:dyDescent="0.25">
      <c r="F4847" s="53"/>
      <c r="G4847" s="53"/>
      <c r="H4847" s="53"/>
    </row>
    <row r="4848" spans="6:8" x14ac:dyDescent="0.25">
      <c r="F4848" s="53"/>
      <c r="G4848" s="53"/>
      <c r="H4848" s="53"/>
    </row>
    <row r="4849" spans="6:8" x14ac:dyDescent="0.25">
      <c r="F4849" s="53"/>
      <c r="G4849" s="53"/>
      <c r="H4849" s="53"/>
    </row>
    <row r="4850" spans="6:8" x14ac:dyDescent="0.25">
      <c r="F4850" s="53"/>
      <c r="G4850" s="53"/>
      <c r="H4850" s="53"/>
    </row>
    <row r="4851" spans="6:8" x14ac:dyDescent="0.25">
      <c r="F4851" s="53"/>
      <c r="G4851" s="53"/>
      <c r="H4851" s="53"/>
    </row>
    <row r="4852" spans="6:8" x14ac:dyDescent="0.25">
      <c r="F4852" s="53"/>
      <c r="G4852" s="53"/>
      <c r="H4852" s="53"/>
    </row>
    <row r="4853" spans="6:8" x14ac:dyDescent="0.25">
      <c r="F4853" s="53"/>
      <c r="G4853" s="53"/>
      <c r="H4853" s="53"/>
    </row>
    <row r="4854" spans="6:8" x14ac:dyDescent="0.25">
      <c r="F4854" s="53"/>
      <c r="G4854" s="53"/>
      <c r="H4854" s="53"/>
    </row>
    <row r="4855" spans="6:8" x14ac:dyDescent="0.25">
      <c r="F4855" s="53"/>
      <c r="G4855" s="53"/>
      <c r="H4855" s="53"/>
    </row>
    <row r="4856" spans="6:8" x14ac:dyDescent="0.25">
      <c r="F4856" s="53"/>
      <c r="G4856" s="53"/>
      <c r="H4856" s="53"/>
    </row>
    <row r="4857" spans="6:8" x14ac:dyDescent="0.25">
      <c r="F4857" s="53"/>
      <c r="G4857" s="53"/>
      <c r="H4857" s="53"/>
    </row>
    <row r="4858" spans="6:8" x14ac:dyDescent="0.25">
      <c r="F4858" s="53"/>
      <c r="G4858" s="53"/>
      <c r="H4858" s="53"/>
    </row>
    <row r="4859" spans="6:8" x14ac:dyDescent="0.25">
      <c r="F4859" s="53"/>
      <c r="G4859" s="53"/>
      <c r="H4859" s="53"/>
    </row>
    <row r="4860" spans="6:8" x14ac:dyDescent="0.25">
      <c r="F4860" s="53"/>
      <c r="G4860" s="53"/>
      <c r="H4860" s="53"/>
    </row>
    <row r="4861" spans="6:8" x14ac:dyDescent="0.25">
      <c r="F4861" s="53"/>
      <c r="G4861" s="53"/>
      <c r="H4861" s="53"/>
    </row>
    <row r="4862" spans="6:8" x14ac:dyDescent="0.25">
      <c r="F4862" s="53"/>
      <c r="G4862" s="53"/>
      <c r="H4862" s="53"/>
    </row>
    <row r="4863" spans="6:8" x14ac:dyDescent="0.25">
      <c r="F4863" s="53"/>
      <c r="G4863" s="53"/>
      <c r="H4863" s="53"/>
    </row>
    <row r="4864" spans="6:8" x14ac:dyDescent="0.25">
      <c r="F4864" s="53"/>
      <c r="G4864" s="53"/>
      <c r="H4864" s="53"/>
    </row>
    <row r="4865" spans="6:8" x14ac:dyDescent="0.25">
      <c r="F4865" s="53"/>
      <c r="G4865" s="53"/>
      <c r="H4865" s="53"/>
    </row>
    <row r="4866" spans="6:8" x14ac:dyDescent="0.25">
      <c r="F4866" s="53"/>
      <c r="G4866" s="53"/>
      <c r="H4866" s="53"/>
    </row>
    <row r="4867" spans="6:8" x14ac:dyDescent="0.25">
      <c r="F4867" s="53"/>
      <c r="G4867" s="53"/>
      <c r="H4867" s="53"/>
    </row>
    <row r="4868" spans="6:8" x14ac:dyDescent="0.25">
      <c r="F4868" s="53"/>
      <c r="G4868" s="53"/>
      <c r="H4868" s="53"/>
    </row>
    <row r="4869" spans="6:8" x14ac:dyDescent="0.25">
      <c r="F4869" s="53"/>
      <c r="G4869" s="53"/>
      <c r="H4869" s="53"/>
    </row>
    <row r="4870" spans="6:8" x14ac:dyDescent="0.25">
      <c r="F4870" s="53"/>
      <c r="G4870" s="53"/>
      <c r="H4870" s="53"/>
    </row>
    <row r="4871" spans="6:8" x14ac:dyDescent="0.25">
      <c r="F4871" s="53"/>
      <c r="G4871" s="53"/>
      <c r="H4871" s="53"/>
    </row>
    <row r="4872" spans="6:8" x14ac:dyDescent="0.25">
      <c r="F4872" s="53"/>
      <c r="G4872" s="53"/>
      <c r="H4872" s="53"/>
    </row>
    <row r="4873" spans="6:8" x14ac:dyDescent="0.25">
      <c r="F4873" s="53"/>
      <c r="G4873" s="53"/>
      <c r="H4873" s="53"/>
    </row>
    <row r="4874" spans="6:8" x14ac:dyDescent="0.25">
      <c r="F4874" s="53"/>
      <c r="G4874" s="53"/>
      <c r="H4874" s="53"/>
    </row>
    <row r="4875" spans="6:8" x14ac:dyDescent="0.25">
      <c r="F4875" s="53"/>
      <c r="G4875" s="53"/>
      <c r="H4875" s="53"/>
    </row>
    <row r="4876" spans="6:8" x14ac:dyDescent="0.25">
      <c r="F4876" s="53"/>
      <c r="G4876" s="53"/>
      <c r="H4876" s="53"/>
    </row>
    <row r="4877" spans="6:8" x14ac:dyDescent="0.25">
      <c r="F4877" s="53"/>
      <c r="G4877" s="53"/>
      <c r="H4877" s="53"/>
    </row>
    <row r="4878" spans="6:8" x14ac:dyDescent="0.25">
      <c r="F4878" s="53"/>
      <c r="G4878" s="53"/>
      <c r="H4878" s="53"/>
    </row>
    <row r="4879" spans="6:8" x14ac:dyDescent="0.25">
      <c r="F4879" s="53"/>
      <c r="G4879" s="53"/>
      <c r="H4879" s="53"/>
    </row>
    <row r="4880" spans="6:8" x14ac:dyDescent="0.25">
      <c r="F4880" s="53"/>
      <c r="G4880" s="53"/>
      <c r="H4880" s="53"/>
    </row>
    <row r="4881" spans="6:8" x14ac:dyDescent="0.25">
      <c r="F4881" s="53"/>
      <c r="G4881" s="53"/>
      <c r="H4881" s="53"/>
    </row>
    <row r="4882" spans="6:8" x14ac:dyDescent="0.25">
      <c r="F4882" s="53"/>
      <c r="G4882" s="53"/>
      <c r="H4882" s="53"/>
    </row>
    <row r="4883" spans="6:8" x14ac:dyDescent="0.25">
      <c r="F4883" s="53"/>
      <c r="G4883" s="53"/>
      <c r="H4883" s="53"/>
    </row>
    <row r="4884" spans="6:8" x14ac:dyDescent="0.25">
      <c r="F4884" s="53"/>
      <c r="G4884" s="53"/>
      <c r="H4884" s="53"/>
    </row>
    <row r="4885" spans="6:8" x14ac:dyDescent="0.25">
      <c r="F4885" s="53"/>
      <c r="G4885" s="53"/>
      <c r="H4885" s="53"/>
    </row>
    <row r="4886" spans="6:8" x14ac:dyDescent="0.25">
      <c r="F4886" s="53"/>
      <c r="G4886" s="53"/>
      <c r="H4886" s="53"/>
    </row>
    <row r="4887" spans="6:8" x14ac:dyDescent="0.25">
      <c r="F4887" s="53"/>
      <c r="G4887" s="53"/>
      <c r="H4887" s="53"/>
    </row>
    <row r="4888" spans="6:8" x14ac:dyDescent="0.25">
      <c r="F4888" s="53"/>
      <c r="G4888" s="53"/>
      <c r="H4888" s="53"/>
    </row>
    <row r="4889" spans="6:8" x14ac:dyDescent="0.25">
      <c r="F4889" s="53"/>
      <c r="G4889" s="53"/>
      <c r="H4889" s="53"/>
    </row>
    <row r="4890" spans="6:8" x14ac:dyDescent="0.25">
      <c r="F4890" s="53"/>
      <c r="G4890" s="53"/>
      <c r="H4890" s="53"/>
    </row>
    <row r="4891" spans="6:8" x14ac:dyDescent="0.25">
      <c r="F4891" s="53"/>
      <c r="G4891" s="53"/>
      <c r="H4891" s="53"/>
    </row>
    <row r="4892" spans="6:8" x14ac:dyDescent="0.25">
      <c r="F4892" s="53"/>
      <c r="G4892" s="53"/>
      <c r="H4892" s="53"/>
    </row>
    <row r="4893" spans="6:8" x14ac:dyDescent="0.25">
      <c r="F4893" s="53"/>
      <c r="G4893" s="53"/>
      <c r="H4893" s="53"/>
    </row>
    <row r="4894" spans="6:8" x14ac:dyDescent="0.25">
      <c r="F4894" s="53"/>
      <c r="G4894" s="53"/>
      <c r="H4894" s="53"/>
    </row>
    <row r="4895" spans="6:8" x14ac:dyDescent="0.25">
      <c r="F4895" s="53"/>
      <c r="G4895" s="53"/>
      <c r="H4895" s="53"/>
    </row>
    <row r="4896" spans="6:8" x14ac:dyDescent="0.25">
      <c r="F4896" s="53"/>
      <c r="G4896" s="53"/>
      <c r="H4896" s="53"/>
    </row>
    <row r="4897" spans="6:8" x14ac:dyDescent="0.25">
      <c r="F4897" s="53"/>
      <c r="G4897" s="53"/>
      <c r="H4897" s="53"/>
    </row>
    <row r="4898" spans="6:8" x14ac:dyDescent="0.25">
      <c r="F4898" s="53"/>
      <c r="G4898" s="53"/>
      <c r="H4898" s="53"/>
    </row>
    <row r="4899" spans="6:8" x14ac:dyDescent="0.25">
      <c r="F4899" s="53"/>
      <c r="G4899" s="53"/>
      <c r="H4899" s="53"/>
    </row>
    <row r="4900" spans="6:8" x14ac:dyDescent="0.25">
      <c r="F4900" s="53"/>
      <c r="G4900" s="53"/>
      <c r="H4900" s="53"/>
    </row>
    <row r="4901" spans="6:8" x14ac:dyDescent="0.25">
      <c r="F4901" s="53"/>
      <c r="G4901" s="53"/>
      <c r="H4901" s="53"/>
    </row>
    <row r="4902" spans="6:8" x14ac:dyDescent="0.25">
      <c r="F4902" s="53"/>
      <c r="G4902" s="53"/>
      <c r="H4902" s="53"/>
    </row>
    <row r="4903" spans="6:8" x14ac:dyDescent="0.25">
      <c r="F4903" s="53"/>
      <c r="G4903" s="53"/>
      <c r="H4903" s="53"/>
    </row>
    <row r="4904" spans="6:8" x14ac:dyDescent="0.25">
      <c r="F4904" s="53"/>
      <c r="G4904" s="53"/>
      <c r="H4904" s="53"/>
    </row>
    <row r="4905" spans="6:8" x14ac:dyDescent="0.25">
      <c r="F4905" s="53"/>
      <c r="G4905" s="53"/>
      <c r="H4905" s="53"/>
    </row>
    <row r="4906" spans="6:8" x14ac:dyDescent="0.25">
      <c r="F4906" s="53"/>
      <c r="G4906" s="53"/>
      <c r="H4906" s="53"/>
    </row>
    <row r="4907" spans="6:8" x14ac:dyDescent="0.25">
      <c r="F4907" s="53"/>
      <c r="G4907" s="53"/>
      <c r="H4907" s="53"/>
    </row>
    <row r="4908" spans="6:8" x14ac:dyDescent="0.25">
      <c r="F4908" s="53"/>
      <c r="G4908" s="53"/>
      <c r="H4908" s="53"/>
    </row>
    <row r="4909" spans="6:8" x14ac:dyDescent="0.25">
      <c r="F4909" s="53"/>
      <c r="G4909" s="53"/>
      <c r="H4909" s="53"/>
    </row>
    <row r="4910" spans="6:8" x14ac:dyDescent="0.25">
      <c r="F4910" s="53"/>
      <c r="G4910" s="53"/>
      <c r="H4910" s="53"/>
    </row>
    <row r="4911" spans="6:8" x14ac:dyDescent="0.25">
      <c r="F4911" s="53"/>
      <c r="G4911" s="53"/>
      <c r="H4911" s="53"/>
    </row>
    <row r="4912" spans="6:8" x14ac:dyDescent="0.25">
      <c r="F4912" s="53"/>
      <c r="G4912" s="53"/>
      <c r="H4912" s="53"/>
    </row>
    <row r="4913" spans="6:8" x14ac:dyDescent="0.25">
      <c r="F4913" s="53"/>
      <c r="G4913" s="53"/>
      <c r="H4913" s="53"/>
    </row>
    <row r="4914" spans="6:8" x14ac:dyDescent="0.25">
      <c r="F4914" s="53"/>
      <c r="G4914" s="53"/>
      <c r="H4914" s="53"/>
    </row>
    <row r="4915" spans="6:8" x14ac:dyDescent="0.25">
      <c r="F4915" s="53"/>
      <c r="G4915" s="53"/>
      <c r="H4915" s="53"/>
    </row>
    <row r="4916" spans="6:8" x14ac:dyDescent="0.25">
      <c r="F4916" s="53"/>
      <c r="G4916" s="53"/>
      <c r="H4916" s="53"/>
    </row>
    <row r="4917" spans="6:8" x14ac:dyDescent="0.25">
      <c r="F4917" s="53"/>
      <c r="G4917" s="53"/>
      <c r="H4917" s="53"/>
    </row>
    <row r="4918" spans="6:8" x14ac:dyDescent="0.25">
      <c r="F4918" s="53"/>
      <c r="G4918" s="53"/>
      <c r="H4918" s="53"/>
    </row>
    <row r="4919" spans="6:8" x14ac:dyDescent="0.25">
      <c r="F4919" s="53"/>
      <c r="G4919" s="53"/>
      <c r="H4919" s="53"/>
    </row>
    <row r="4920" spans="6:8" x14ac:dyDescent="0.25">
      <c r="F4920" s="53"/>
      <c r="G4920" s="53"/>
      <c r="H4920" s="53"/>
    </row>
    <row r="4921" spans="6:8" x14ac:dyDescent="0.25">
      <c r="F4921" s="53"/>
      <c r="G4921" s="53"/>
      <c r="H4921" s="53"/>
    </row>
    <row r="4922" spans="6:8" x14ac:dyDescent="0.25">
      <c r="F4922" s="53"/>
      <c r="G4922" s="53"/>
      <c r="H4922" s="53"/>
    </row>
    <row r="4923" spans="6:8" x14ac:dyDescent="0.25">
      <c r="F4923" s="53"/>
      <c r="G4923" s="53"/>
      <c r="H4923" s="53"/>
    </row>
    <row r="4924" spans="6:8" x14ac:dyDescent="0.25">
      <c r="F4924" s="53"/>
      <c r="G4924" s="53"/>
      <c r="H4924" s="53"/>
    </row>
    <row r="4925" spans="6:8" x14ac:dyDescent="0.25">
      <c r="F4925" s="53"/>
      <c r="G4925" s="53"/>
      <c r="H4925" s="53"/>
    </row>
    <row r="4926" spans="6:8" x14ac:dyDescent="0.25">
      <c r="F4926" s="53"/>
      <c r="G4926" s="53"/>
      <c r="H4926" s="53"/>
    </row>
    <row r="4927" spans="6:8" x14ac:dyDescent="0.25">
      <c r="F4927" s="53"/>
      <c r="G4927" s="53"/>
      <c r="H4927" s="53"/>
    </row>
    <row r="4928" spans="6:8" x14ac:dyDescent="0.25">
      <c r="F4928" s="53"/>
      <c r="G4928" s="53"/>
      <c r="H4928" s="53"/>
    </row>
    <row r="4929" spans="6:8" x14ac:dyDescent="0.25">
      <c r="F4929" s="53"/>
      <c r="G4929" s="53"/>
      <c r="H4929" s="53"/>
    </row>
    <row r="4930" spans="6:8" x14ac:dyDescent="0.25">
      <c r="F4930" s="53"/>
      <c r="G4930" s="53"/>
      <c r="H4930" s="53"/>
    </row>
    <row r="4931" spans="6:8" x14ac:dyDescent="0.25">
      <c r="F4931" s="53"/>
      <c r="G4931" s="53"/>
      <c r="H4931" s="53"/>
    </row>
    <row r="4932" spans="6:8" x14ac:dyDescent="0.25">
      <c r="F4932" s="53"/>
      <c r="G4932" s="53"/>
      <c r="H4932" s="53"/>
    </row>
    <row r="4933" spans="6:8" x14ac:dyDescent="0.25">
      <c r="F4933" s="53"/>
      <c r="G4933" s="53"/>
      <c r="H4933" s="53"/>
    </row>
    <row r="4934" spans="6:8" x14ac:dyDescent="0.25">
      <c r="F4934" s="53"/>
      <c r="G4934" s="53"/>
      <c r="H4934" s="53"/>
    </row>
    <row r="4935" spans="6:8" x14ac:dyDescent="0.25">
      <c r="F4935" s="53"/>
      <c r="G4935" s="53"/>
      <c r="H4935" s="53"/>
    </row>
    <row r="4936" spans="6:8" x14ac:dyDescent="0.25">
      <c r="F4936" s="53"/>
      <c r="G4936" s="53"/>
      <c r="H4936" s="53"/>
    </row>
    <row r="4937" spans="6:8" x14ac:dyDescent="0.25">
      <c r="F4937" s="53"/>
      <c r="G4937" s="53"/>
      <c r="H4937" s="53"/>
    </row>
    <row r="4938" spans="6:8" x14ac:dyDescent="0.25">
      <c r="F4938" s="53"/>
      <c r="G4938" s="53"/>
      <c r="H4938" s="53"/>
    </row>
    <row r="4939" spans="6:8" x14ac:dyDescent="0.25">
      <c r="F4939" s="53"/>
      <c r="G4939" s="53"/>
      <c r="H4939" s="53"/>
    </row>
    <row r="4940" spans="6:8" x14ac:dyDescent="0.25">
      <c r="F4940" s="53"/>
      <c r="G4940" s="53"/>
      <c r="H4940" s="53"/>
    </row>
    <row r="4941" spans="6:8" x14ac:dyDescent="0.25">
      <c r="F4941" s="53"/>
      <c r="G4941" s="53"/>
      <c r="H4941" s="53"/>
    </row>
    <row r="4942" spans="6:8" x14ac:dyDescent="0.25">
      <c r="F4942" s="53"/>
      <c r="G4942" s="53"/>
      <c r="H4942" s="53"/>
    </row>
    <row r="4943" spans="6:8" x14ac:dyDescent="0.25">
      <c r="F4943" s="53"/>
      <c r="G4943" s="53"/>
      <c r="H4943" s="53"/>
    </row>
    <row r="4944" spans="6:8" x14ac:dyDescent="0.25">
      <c r="F4944" s="53"/>
      <c r="G4944" s="53"/>
      <c r="H4944" s="53"/>
    </row>
    <row r="4945" spans="6:8" x14ac:dyDescent="0.25">
      <c r="F4945" s="53"/>
      <c r="G4945" s="53"/>
      <c r="H4945" s="53"/>
    </row>
    <row r="4946" spans="6:8" x14ac:dyDescent="0.25">
      <c r="F4946" s="53"/>
      <c r="G4946" s="53"/>
      <c r="H4946" s="53"/>
    </row>
    <row r="4947" spans="6:8" x14ac:dyDescent="0.25">
      <c r="F4947" s="53"/>
      <c r="G4947" s="53"/>
      <c r="H4947" s="53"/>
    </row>
    <row r="4948" spans="6:8" x14ac:dyDescent="0.25">
      <c r="F4948" s="53"/>
      <c r="G4948" s="53"/>
      <c r="H4948" s="53"/>
    </row>
    <row r="4949" spans="6:8" x14ac:dyDescent="0.25">
      <c r="F4949" s="53"/>
      <c r="G4949" s="53"/>
      <c r="H4949" s="53"/>
    </row>
    <row r="4950" spans="6:8" x14ac:dyDescent="0.25">
      <c r="F4950" s="53"/>
      <c r="G4950" s="53"/>
      <c r="H4950" s="53"/>
    </row>
    <row r="4951" spans="6:8" x14ac:dyDescent="0.25">
      <c r="F4951" s="53"/>
      <c r="G4951" s="53"/>
      <c r="H4951" s="53"/>
    </row>
    <row r="4952" spans="6:8" x14ac:dyDescent="0.25">
      <c r="F4952" s="53"/>
      <c r="G4952" s="53"/>
      <c r="H4952" s="53"/>
    </row>
    <row r="4953" spans="6:8" x14ac:dyDescent="0.25">
      <c r="F4953" s="53"/>
      <c r="G4953" s="53"/>
      <c r="H4953" s="53"/>
    </row>
    <row r="4954" spans="6:8" x14ac:dyDescent="0.25">
      <c r="F4954" s="53"/>
      <c r="G4954" s="53"/>
      <c r="H4954" s="53"/>
    </row>
    <row r="4955" spans="6:8" x14ac:dyDescent="0.25">
      <c r="F4955" s="53"/>
      <c r="G4955" s="53"/>
      <c r="H4955" s="53"/>
    </row>
    <row r="4956" spans="6:8" x14ac:dyDescent="0.25">
      <c r="F4956" s="53"/>
      <c r="G4956" s="53"/>
      <c r="H4956" s="53"/>
    </row>
    <row r="4957" spans="6:8" x14ac:dyDescent="0.25">
      <c r="F4957" s="53"/>
      <c r="G4957" s="53"/>
      <c r="H4957" s="53"/>
    </row>
    <row r="4958" spans="6:8" x14ac:dyDescent="0.25">
      <c r="F4958" s="53"/>
      <c r="G4958" s="53"/>
      <c r="H4958" s="53"/>
    </row>
    <row r="4959" spans="6:8" x14ac:dyDescent="0.25">
      <c r="F4959" s="53"/>
      <c r="G4959" s="53"/>
      <c r="H4959" s="53"/>
    </row>
    <row r="4960" spans="6:8" x14ac:dyDescent="0.25">
      <c r="F4960" s="53"/>
      <c r="G4960" s="53"/>
      <c r="H4960" s="53"/>
    </row>
    <row r="4961" spans="6:8" x14ac:dyDescent="0.25">
      <c r="F4961" s="53"/>
      <c r="G4961" s="53"/>
      <c r="H4961" s="53"/>
    </row>
    <row r="4962" spans="6:8" x14ac:dyDescent="0.25">
      <c r="F4962" s="53"/>
      <c r="G4962" s="53"/>
      <c r="H4962" s="53"/>
    </row>
    <row r="4963" spans="6:8" x14ac:dyDescent="0.25">
      <c r="F4963" s="53"/>
      <c r="G4963" s="53"/>
      <c r="H4963" s="53"/>
    </row>
    <row r="4964" spans="6:8" x14ac:dyDescent="0.25">
      <c r="F4964" s="53"/>
      <c r="G4964" s="53"/>
      <c r="H4964" s="53"/>
    </row>
    <row r="4965" spans="6:8" x14ac:dyDescent="0.25">
      <c r="F4965" s="53"/>
      <c r="G4965" s="53"/>
      <c r="H4965" s="53"/>
    </row>
    <row r="4966" spans="6:8" x14ac:dyDescent="0.25">
      <c r="F4966" s="53"/>
      <c r="G4966" s="53"/>
      <c r="H4966" s="53"/>
    </row>
    <row r="4967" spans="6:8" x14ac:dyDescent="0.25">
      <c r="F4967" s="53"/>
      <c r="G4967" s="53"/>
      <c r="H4967" s="53"/>
    </row>
    <row r="4968" spans="6:8" x14ac:dyDescent="0.25">
      <c r="F4968" s="53"/>
      <c r="G4968" s="53"/>
      <c r="H4968" s="53"/>
    </row>
    <row r="4969" spans="6:8" x14ac:dyDescent="0.25">
      <c r="F4969" s="53"/>
      <c r="G4969" s="53"/>
      <c r="H4969" s="53"/>
    </row>
    <row r="4970" spans="6:8" x14ac:dyDescent="0.25">
      <c r="F4970" s="53"/>
      <c r="G4970" s="53"/>
      <c r="H4970" s="53"/>
    </row>
    <row r="4971" spans="6:8" x14ac:dyDescent="0.25">
      <c r="F4971" s="53"/>
      <c r="G4971" s="53"/>
      <c r="H4971" s="53"/>
    </row>
    <row r="4972" spans="6:8" x14ac:dyDescent="0.25">
      <c r="F4972" s="53"/>
      <c r="G4972" s="53"/>
      <c r="H4972" s="53"/>
    </row>
    <row r="4973" spans="6:8" x14ac:dyDescent="0.25">
      <c r="F4973" s="53"/>
      <c r="G4973" s="53"/>
      <c r="H4973" s="53"/>
    </row>
    <row r="4974" spans="6:8" x14ac:dyDescent="0.25">
      <c r="F4974" s="53"/>
      <c r="G4974" s="53"/>
      <c r="H4974" s="53"/>
    </row>
    <row r="4975" spans="6:8" x14ac:dyDescent="0.25">
      <c r="F4975" s="53"/>
      <c r="G4975" s="53"/>
      <c r="H4975" s="53"/>
    </row>
    <row r="4976" spans="6:8" x14ac:dyDescent="0.25">
      <c r="F4976" s="53"/>
      <c r="G4976" s="53"/>
      <c r="H4976" s="53"/>
    </row>
    <row r="4977" spans="6:8" x14ac:dyDescent="0.25">
      <c r="F4977" s="53"/>
      <c r="G4977" s="53"/>
      <c r="H4977" s="53"/>
    </row>
    <row r="4978" spans="6:8" x14ac:dyDescent="0.25">
      <c r="F4978" s="53"/>
      <c r="G4978" s="53"/>
      <c r="H4978" s="53"/>
    </row>
    <row r="4979" spans="6:8" x14ac:dyDescent="0.25">
      <c r="F4979" s="53"/>
      <c r="G4979" s="53"/>
      <c r="H4979" s="53"/>
    </row>
    <row r="4980" spans="6:8" x14ac:dyDescent="0.25">
      <c r="F4980" s="53"/>
      <c r="G4980" s="53"/>
      <c r="H4980" s="53"/>
    </row>
    <row r="4981" spans="6:8" x14ac:dyDescent="0.25">
      <c r="F4981" s="53"/>
      <c r="G4981" s="53"/>
      <c r="H4981" s="53"/>
    </row>
    <row r="4982" spans="6:8" x14ac:dyDescent="0.25">
      <c r="F4982" s="53"/>
      <c r="G4982" s="53"/>
      <c r="H4982" s="53"/>
    </row>
    <row r="4983" spans="6:8" x14ac:dyDescent="0.25">
      <c r="F4983" s="53"/>
      <c r="G4983" s="53"/>
      <c r="H4983" s="53"/>
    </row>
    <row r="4984" spans="6:8" x14ac:dyDescent="0.25">
      <c r="F4984" s="53"/>
      <c r="G4984" s="53"/>
      <c r="H4984" s="53"/>
    </row>
    <row r="4985" spans="6:8" x14ac:dyDescent="0.25">
      <c r="F4985" s="53"/>
      <c r="G4985" s="53"/>
      <c r="H4985" s="53"/>
    </row>
    <row r="4986" spans="6:8" x14ac:dyDescent="0.25">
      <c r="F4986" s="53"/>
      <c r="G4986" s="53"/>
      <c r="H4986" s="53"/>
    </row>
    <row r="4987" spans="6:8" x14ac:dyDescent="0.25">
      <c r="F4987" s="53"/>
      <c r="G4987" s="53"/>
      <c r="H4987" s="53"/>
    </row>
    <row r="4988" spans="6:8" x14ac:dyDescent="0.25">
      <c r="F4988" s="53"/>
      <c r="G4988" s="53"/>
      <c r="H4988" s="53"/>
    </row>
    <row r="4989" spans="6:8" x14ac:dyDescent="0.25">
      <c r="F4989" s="53"/>
      <c r="G4989" s="53"/>
      <c r="H4989" s="53"/>
    </row>
    <row r="4990" spans="6:8" x14ac:dyDescent="0.25">
      <c r="F4990" s="53"/>
      <c r="G4990" s="53"/>
      <c r="H4990" s="53"/>
    </row>
    <row r="4991" spans="6:8" x14ac:dyDescent="0.25">
      <c r="F4991" s="53"/>
      <c r="G4991" s="53"/>
      <c r="H4991" s="53"/>
    </row>
    <row r="4992" spans="6:8" x14ac:dyDescent="0.25">
      <c r="F4992" s="53"/>
      <c r="G4992" s="53"/>
      <c r="H4992" s="53"/>
    </row>
    <row r="4993" spans="6:8" x14ac:dyDescent="0.25">
      <c r="F4993" s="53"/>
      <c r="G4993" s="53"/>
      <c r="H4993" s="53"/>
    </row>
    <row r="4994" spans="6:8" x14ac:dyDescent="0.25">
      <c r="F4994" s="53"/>
      <c r="G4994" s="53"/>
      <c r="H4994" s="53"/>
    </row>
    <row r="4995" spans="6:8" x14ac:dyDescent="0.25">
      <c r="F4995" s="53"/>
      <c r="G4995" s="53"/>
      <c r="H4995" s="53"/>
    </row>
    <row r="4996" spans="6:8" x14ac:dyDescent="0.25">
      <c r="F4996" s="53"/>
      <c r="G4996" s="53"/>
      <c r="H4996" s="53"/>
    </row>
    <row r="4997" spans="6:8" x14ac:dyDescent="0.25">
      <c r="F4997" s="53"/>
      <c r="G4997" s="53"/>
      <c r="H4997" s="53"/>
    </row>
    <row r="4998" spans="6:8" x14ac:dyDescent="0.25">
      <c r="F4998" s="53"/>
      <c r="G4998" s="53"/>
      <c r="H4998" s="53"/>
    </row>
    <row r="4999" spans="6:8" x14ac:dyDescent="0.25">
      <c r="F4999" s="53"/>
      <c r="G4999" s="53"/>
      <c r="H4999" s="53"/>
    </row>
    <row r="5000" spans="6:8" x14ac:dyDescent="0.25">
      <c r="F5000" s="53"/>
      <c r="G5000" s="53"/>
      <c r="H5000" s="53"/>
    </row>
    <row r="5001" spans="6:8" x14ac:dyDescent="0.25">
      <c r="F5001" s="53"/>
      <c r="G5001" s="53"/>
      <c r="H5001" s="53"/>
    </row>
    <row r="5002" spans="6:8" x14ac:dyDescent="0.25">
      <c r="F5002" s="53"/>
      <c r="G5002" s="53"/>
      <c r="H5002" s="53"/>
    </row>
    <row r="5003" spans="6:8" x14ac:dyDescent="0.25">
      <c r="F5003" s="53"/>
      <c r="G5003" s="53"/>
      <c r="H5003" s="53"/>
    </row>
    <row r="5004" spans="6:8" x14ac:dyDescent="0.25">
      <c r="F5004" s="53"/>
      <c r="G5004" s="53"/>
      <c r="H5004" s="53"/>
    </row>
    <row r="5005" spans="6:8" x14ac:dyDescent="0.25">
      <c r="F5005" s="53"/>
      <c r="G5005" s="53"/>
      <c r="H5005" s="53"/>
    </row>
    <row r="5006" spans="6:8" x14ac:dyDescent="0.25">
      <c r="F5006" s="53"/>
      <c r="G5006" s="53"/>
      <c r="H5006" s="53"/>
    </row>
    <row r="5007" spans="6:8" x14ac:dyDescent="0.25">
      <c r="F5007" s="53"/>
      <c r="G5007" s="53"/>
      <c r="H5007" s="53"/>
    </row>
    <row r="5008" spans="6:8" x14ac:dyDescent="0.25">
      <c r="F5008" s="53"/>
      <c r="G5008" s="53"/>
      <c r="H5008" s="53"/>
    </row>
    <row r="5009" spans="6:8" x14ac:dyDescent="0.25">
      <c r="F5009" s="53"/>
      <c r="G5009" s="53"/>
      <c r="H5009" s="53"/>
    </row>
    <row r="5010" spans="6:8" x14ac:dyDescent="0.25">
      <c r="F5010" s="53"/>
      <c r="G5010" s="53"/>
      <c r="H5010" s="53"/>
    </row>
    <row r="5011" spans="6:8" x14ac:dyDescent="0.25">
      <c r="F5011" s="53"/>
      <c r="G5011" s="53"/>
      <c r="H5011" s="53"/>
    </row>
    <row r="5012" spans="6:8" x14ac:dyDescent="0.25">
      <c r="F5012" s="53"/>
      <c r="G5012" s="53"/>
      <c r="H5012" s="53"/>
    </row>
    <row r="5013" spans="6:8" x14ac:dyDescent="0.25">
      <c r="F5013" s="53"/>
      <c r="G5013" s="53"/>
      <c r="H5013" s="53"/>
    </row>
    <row r="5014" spans="6:8" x14ac:dyDescent="0.25">
      <c r="F5014" s="53"/>
      <c r="G5014" s="53"/>
      <c r="H5014" s="53"/>
    </row>
    <row r="5015" spans="6:8" x14ac:dyDescent="0.25">
      <c r="F5015" s="53"/>
      <c r="G5015" s="53"/>
      <c r="H5015" s="53"/>
    </row>
    <row r="5016" spans="6:8" x14ac:dyDescent="0.25">
      <c r="F5016" s="53"/>
      <c r="G5016" s="53"/>
      <c r="H5016" s="53"/>
    </row>
    <row r="5017" spans="6:8" x14ac:dyDescent="0.25">
      <c r="F5017" s="53"/>
      <c r="G5017" s="53"/>
      <c r="H5017" s="53"/>
    </row>
    <row r="5018" spans="6:8" x14ac:dyDescent="0.25">
      <c r="F5018" s="53"/>
      <c r="G5018" s="53"/>
      <c r="H5018" s="53"/>
    </row>
    <row r="5019" spans="6:8" x14ac:dyDescent="0.25">
      <c r="F5019" s="53"/>
      <c r="G5019" s="53"/>
      <c r="H5019" s="53"/>
    </row>
    <row r="5020" spans="6:8" x14ac:dyDescent="0.25">
      <c r="F5020" s="53"/>
      <c r="G5020" s="53"/>
      <c r="H5020" s="53"/>
    </row>
    <row r="5021" spans="6:8" x14ac:dyDescent="0.25">
      <c r="F5021" s="53"/>
      <c r="G5021" s="53"/>
      <c r="H5021" s="53"/>
    </row>
    <row r="5022" spans="6:8" x14ac:dyDescent="0.25">
      <c r="F5022" s="53"/>
      <c r="G5022" s="53"/>
      <c r="H5022" s="53"/>
    </row>
    <row r="5023" spans="6:8" x14ac:dyDescent="0.25">
      <c r="F5023" s="53"/>
      <c r="G5023" s="53"/>
      <c r="H5023" s="53"/>
    </row>
    <row r="5024" spans="6:8" x14ac:dyDescent="0.25">
      <c r="F5024" s="53"/>
      <c r="G5024" s="53"/>
      <c r="H5024" s="53"/>
    </row>
    <row r="5025" spans="6:8" x14ac:dyDescent="0.25">
      <c r="F5025" s="53"/>
      <c r="G5025" s="53"/>
      <c r="H5025" s="53"/>
    </row>
    <row r="5026" spans="6:8" x14ac:dyDescent="0.25">
      <c r="F5026" s="53"/>
      <c r="G5026" s="53"/>
      <c r="H5026" s="53"/>
    </row>
    <row r="5027" spans="6:8" x14ac:dyDescent="0.25">
      <c r="F5027" s="53"/>
      <c r="G5027" s="53"/>
      <c r="H5027" s="53"/>
    </row>
    <row r="5028" spans="6:8" x14ac:dyDescent="0.25">
      <c r="F5028" s="53"/>
      <c r="G5028" s="53"/>
      <c r="H5028" s="53"/>
    </row>
    <row r="5029" spans="6:8" x14ac:dyDescent="0.25">
      <c r="F5029" s="53"/>
      <c r="G5029" s="53"/>
      <c r="H5029" s="53"/>
    </row>
    <row r="5030" spans="6:8" x14ac:dyDescent="0.25">
      <c r="F5030" s="53"/>
      <c r="G5030" s="53"/>
      <c r="H5030" s="53"/>
    </row>
    <row r="5031" spans="6:8" x14ac:dyDescent="0.25">
      <c r="F5031" s="53"/>
      <c r="G5031" s="53"/>
      <c r="H5031" s="53"/>
    </row>
    <row r="5032" spans="6:8" x14ac:dyDescent="0.25">
      <c r="F5032" s="53"/>
      <c r="G5032" s="53"/>
      <c r="H5032" s="53"/>
    </row>
    <row r="5033" spans="6:8" x14ac:dyDescent="0.25">
      <c r="F5033" s="53"/>
      <c r="G5033" s="53"/>
      <c r="H5033" s="53"/>
    </row>
    <row r="5034" spans="6:8" x14ac:dyDescent="0.25">
      <c r="F5034" s="53"/>
      <c r="G5034" s="53"/>
      <c r="H5034" s="53"/>
    </row>
    <row r="5035" spans="6:8" x14ac:dyDescent="0.25">
      <c r="F5035" s="53"/>
      <c r="G5035" s="53"/>
      <c r="H5035" s="53"/>
    </row>
    <row r="5036" spans="6:8" x14ac:dyDescent="0.25">
      <c r="F5036" s="53"/>
      <c r="G5036" s="53"/>
      <c r="H5036" s="53"/>
    </row>
    <row r="5037" spans="6:8" x14ac:dyDescent="0.25">
      <c r="F5037" s="53"/>
      <c r="G5037" s="53"/>
      <c r="H5037" s="53"/>
    </row>
    <row r="5038" spans="6:8" x14ac:dyDescent="0.25">
      <c r="F5038" s="53"/>
      <c r="G5038" s="53"/>
      <c r="H5038" s="53"/>
    </row>
    <row r="5039" spans="6:8" x14ac:dyDescent="0.25">
      <c r="F5039" s="53"/>
      <c r="G5039" s="53"/>
      <c r="H5039" s="53"/>
    </row>
    <row r="5040" spans="6:8" x14ac:dyDescent="0.25">
      <c r="F5040" s="53"/>
      <c r="G5040" s="53"/>
      <c r="H5040" s="53"/>
    </row>
    <row r="5041" spans="6:8" x14ac:dyDescent="0.25">
      <c r="F5041" s="53"/>
      <c r="G5041" s="53"/>
      <c r="H5041" s="53"/>
    </row>
    <row r="5042" spans="6:8" x14ac:dyDescent="0.25">
      <c r="F5042" s="53"/>
      <c r="G5042" s="53"/>
      <c r="H5042" s="53"/>
    </row>
    <row r="5043" spans="6:8" x14ac:dyDescent="0.25">
      <c r="F5043" s="53"/>
      <c r="G5043" s="53"/>
      <c r="H5043" s="53"/>
    </row>
    <row r="5044" spans="6:8" x14ac:dyDescent="0.25">
      <c r="F5044" s="53"/>
      <c r="G5044" s="53"/>
      <c r="H5044" s="53"/>
    </row>
    <row r="5045" spans="6:8" x14ac:dyDescent="0.25">
      <c r="F5045" s="53"/>
      <c r="G5045" s="53"/>
      <c r="H5045" s="53"/>
    </row>
    <row r="5046" spans="6:8" x14ac:dyDescent="0.25">
      <c r="F5046" s="53"/>
      <c r="G5046" s="53"/>
      <c r="H5046" s="53"/>
    </row>
    <row r="5047" spans="6:8" x14ac:dyDescent="0.25">
      <c r="F5047" s="53"/>
      <c r="G5047" s="53"/>
      <c r="H5047" s="53"/>
    </row>
    <row r="5048" spans="6:8" x14ac:dyDescent="0.25">
      <c r="F5048" s="53"/>
      <c r="G5048" s="53"/>
      <c r="H5048" s="53"/>
    </row>
    <row r="5049" spans="6:8" x14ac:dyDescent="0.25">
      <c r="F5049" s="53"/>
      <c r="G5049" s="53"/>
      <c r="H5049" s="53"/>
    </row>
    <row r="5050" spans="6:8" x14ac:dyDescent="0.25">
      <c r="F5050" s="53"/>
      <c r="G5050" s="53"/>
      <c r="H5050" s="53"/>
    </row>
    <row r="5051" spans="6:8" x14ac:dyDescent="0.25">
      <c r="F5051" s="53"/>
      <c r="G5051" s="53"/>
      <c r="H5051" s="53"/>
    </row>
    <row r="5052" spans="6:8" x14ac:dyDescent="0.25">
      <c r="F5052" s="53"/>
      <c r="G5052" s="53"/>
      <c r="H5052" s="53"/>
    </row>
    <row r="5053" spans="6:8" x14ac:dyDescent="0.25">
      <c r="F5053" s="53"/>
      <c r="G5053" s="53"/>
      <c r="H5053" s="53"/>
    </row>
    <row r="5054" spans="6:8" x14ac:dyDescent="0.25">
      <c r="F5054" s="53"/>
      <c r="G5054" s="53"/>
      <c r="H5054" s="53"/>
    </row>
    <row r="5055" spans="6:8" x14ac:dyDescent="0.25">
      <c r="F5055" s="53"/>
      <c r="G5055" s="53"/>
      <c r="H5055" s="53"/>
    </row>
    <row r="5056" spans="6:8" x14ac:dyDescent="0.25">
      <c r="F5056" s="53"/>
      <c r="G5056" s="53"/>
      <c r="H5056" s="53"/>
    </row>
    <row r="5057" spans="6:8" x14ac:dyDescent="0.25">
      <c r="F5057" s="53"/>
      <c r="G5057" s="53"/>
      <c r="H5057" s="53"/>
    </row>
    <row r="5058" spans="6:8" x14ac:dyDescent="0.25">
      <c r="F5058" s="53"/>
      <c r="G5058" s="53"/>
      <c r="H5058" s="53"/>
    </row>
    <row r="5059" spans="6:8" x14ac:dyDescent="0.25">
      <c r="F5059" s="53"/>
      <c r="G5059" s="53"/>
      <c r="H5059" s="53"/>
    </row>
    <row r="5060" spans="6:8" x14ac:dyDescent="0.25">
      <c r="F5060" s="53"/>
      <c r="G5060" s="53"/>
      <c r="H5060" s="53"/>
    </row>
    <row r="5061" spans="6:8" x14ac:dyDescent="0.25">
      <c r="F5061" s="53"/>
      <c r="G5061" s="53"/>
      <c r="H5061" s="53"/>
    </row>
    <row r="5062" spans="6:8" x14ac:dyDescent="0.25">
      <c r="F5062" s="53"/>
      <c r="G5062" s="53"/>
      <c r="H5062" s="53"/>
    </row>
    <row r="5063" spans="6:8" x14ac:dyDescent="0.25">
      <c r="F5063" s="53"/>
      <c r="G5063" s="53"/>
      <c r="H5063" s="53"/>
    </row>
    <row r="5064" spans="6:8" x14ac:dyDescent="0.25">
      <c r="F5064" s="53"/>
      <c r="G5064" s="53"/>
      <c r="H5064" s="53"/>
    </row>
    <row r="5065" spans="6:8" x14ac:dyDescent="0.25">
      <c r="F5065" s="53"/>
      <c r="G5065" s="53"/>
      <c r="H5065" s="53"/>
    </row>
    <row r="5066" spans="6:8" x14ac:dyDescent="0.25">
      <c r="F5066" s="53"/>
      <c r="G5066" s="53"/>
      <c r="H5066" s="53"/>
    </row>
    <row r="5067" spans="6:8" x14ac:dyDescent="0.25">
      <c r="F5067" s="53"/>
      <c r="G5067" s="53"/>
      <c r="H5067" s="53"/>
    </row>
    <row r="5068" spans="6:8" x14ac:dyDescent="0.25">
      <c r="F5068" s="53"/>
      <c r="G5068" s="53"/>
      <c r="H5068" s="53"/>
    </row>
    <row r="5069" spans="6:8" x14ac:dyDescent="0.25">
      <c r="F5069" s="53"/>
      <c r="G5069" s="53"/>
      <c r="H5069" s="53"/>
    </row>
    <row r="5070" spans="6:8" x14ac:dyDescent="0.25">
      <c r="F5070" s="53"/>
      <c r="G5070" s="53"/>
      <c r="H5070" s="53"/>
    </row>
    <row r="5071" spans="6:8" x14ac:dyDescent="0.25">
      <c r="F5071" s="53"/>
      <c r="G5071" s="53"/>
      <c r="H5071" s="53"/>
    </row>
    <row r="5072" spans="6:8" x14ac:dyDescent="0.25">
      <c r="F5072" s="53"/>
      <c r="G5072" s="53"/>
      <c r="H5072" s="53"/>
    </row>
    <row r="5073" spans="6:8" x14ac:dyDescent="0.25">
      <c r="F5073" s="53"/>
      <c r="G5073" s="53"/>
      <c r="H5073" s="53"/>
    </row>
    <row r="5074" spans="6:8" x14ac:dyDescent="0.25">
      <c r="F5074" s="53"/>
      <c r="G5074" s="53"/>
      <c r="H5074" s="53"/>
    </row>
    <row r="5075" spans="6:8" x14ac:dyDescent="0.25">
      <c r="F5075" s="53"/>
      <c r="G5075" s="53"/>
      <c r="H5075" s="53"/>
    </row>
    <row r="5076" spans="6:8" x14ac:dyDescent="0.25">
      <c r="F5076" s="53"/>
      <c r="G5076" s="53"/>
      <c r="H5076" s="53"/>
    </row>
    <row r="5077" spans="6:8" x14ac:dyDescent="0.25">
      <c r="F5077" s="53"/>
      <c r="G5077" s="53"/>
      <c r="H5077" s="53"/>
    </row>
    <row r="5078" spans="6:8" x14ac:dyDescent="0.25">
      <c r="F5078" s="53"/>
      <c r="G5078" s="53"/>
      <c r="H5078" s="53"/>
    </row>
    <row r="5079" spans="6:8" x14ac:dyDescent="0.25">
      <c r="F5079" s="53"/>
      <c r="G5079" s="53"/>
      <c r="H5079" s="53"/>
    </row>
    <row r="5080" spans="6:8" x14ac:dyDescent="0.25">
      <c r="F5080" s="53"/>
      <c r="G5080" s="53"/>
      <c r="H5080" s="53"/>
    </row>
    <row r="5081" spans="6:8" x14ac:dyDescent="0.25">
      <c r="F5081" s="53"/>
      <c r="G5081" s="53"/>
      <c r="H5081" s="53"/>
    </row>
    <row r="5082" spans="6:8" x14ac:dyDescent="0.25">
      <c r="F5082" s="53"/>
      <c r="G5082" s="53"/>
      <c r="H5082" s="53"/>
    </row>
    <row r="5083" spans="6:8" x14ac:dyDescent="0.25">
      <c r="F5083" s="53"/>
      <c r="G5083" s="53"/>
      <c r="H5083" s="53"/>
    </row>
    <row r="5084" spans="6:8" x14ac:dyDescent="0.25">
      <c r="F5084" s="53"/>
      <c r="G5084" s="53"/>
      <c r="H5084" s="53"/>
    </row>
    <row r="5085" spans="6:8" x14ac:dyDescent="0.25">
      <c r="F5085" s="53"/>
      <c r="G5085" s="53"/>
      <c r="H5085" s="53"/>
    </row>
    <row r="5086" spans="6:8" x14ac:dyDescent="0.25">
      <c r="F5086" s="53"/>
      <c r="G5086" s="53"/>
      <c r="H5086" s="53"/>
    </row>
    <row r="5087" spans="6:8" x14ac:dyDescent="0.25">
      <c r="F5087" s="53"/>
      <c r="G5087" s="53"/>
      <c r="H5087" s="53"/>
    </row>
    <row r="5088" spans="6:8" x14ac:dyDescent="0.25">
      <c r="F5088" s="53"/>
      <c r="G5088" s="53"/>
      <c r="H5088" s="53"/>
    </row>
    <row r="5089" spans="6:8" x14ac:dyDescent="0.25">
      <c r="F5089" s="53"/>
      <c r="G5089" s="53"/>
      <c r="H5089" s="53"/>
    </row>
    <row r="5090" spans="6:8" x14ac:dyDescent="0.25">
      <c r="F5090" s="53"/>
      <c r="G5090" s="53"/>
      <c r="H5090" s="53"/>
    </row>
    <row r="5091" spans="6:8" x14ac:dyDescent="0.25">
      <c r="F5091" s="53"/>
      <c r="G5091" s="53"/>
      <c r="H5091" s="53"/>
    </row>
    <row r="5092" spans="6:8" x14ac:dyDescent="0.25">
      <c r="F5092" s="53"/>
      <c r="G5092" s="53"/>
      <c r="H5092" s="53"/>
    </row>
    <row r="5093" spans="6:8" x14ac:dyDescent="0.25">
      <c r="F5093" s="53"/>
      <c r="G5093" s="53"/>
      <c r="H5093" s="53"/>
    </row>
    <row r="5094" spans="6:8" x14ac:dyDescent="0.25">
      <c r="F5094" s="53"/>
      <c r="G5094" s="53"/>
      <c r="H5094" s="53"/>
    </row>
    <row r="5095" spans="6:8" x14ac:dyDescent="0.25">
      <c r="F5095" s="53"/>
      <c r="G5095" s="53"/>
      <c r="H5095" s="53"/>
    </row>
    <row r="5096" spans="6:8" x14ac:dyDescent="0.25">
      <c r="F5096" s="53"/>
      <c r="G5096" s="53"/>
      <c r="H5096" s="53"/>
    </row>
    <row r="5097" spans="6:8" x14ac:dyDescent="0.25">
      <c r="F5097" s="53"/>
      <c r="G5097" s="53"/>
      <c r="H5097" s="53"/>
    </row>
    <row r="5098" spans="6:8" x14ac:dyDescent="0.25">
      <c r="F5098" s="53"/>
      <c r="G5098" s="53"/>
      <c r="H5098" s="53"/>
    </row>
    <row r="5099" spans="6:8" x14ac:dyDescent="0.25">
      <c r="F5099" s="53"/>
      <c r="G5099" s="53"/>
      <c r="H5099" s="53"/>
    </row>
    <row r="5100" spans="6:8" x14ac:dyDescent="0.25">
      <c r="F5100" s="53"/>
      <c r="G5100" s="53"/>
      <c r="H5100" s="53"/>
    </row>
    <row r="5101" spans="6:8" x14ac:dyDescent="0.25">
      <c r="F5101" s="53"/>
      <c r="G5101" s="53"/>
      <c r="H5101" s="53"/>
    </row>
    <row r="5102" spans="6:8" x14ac:dyDescent="0.25">
      <c r="F5102" s="53"/>
      <c r="G5102" s="53"/>
      <c r="H5102" s="53"/>
    </row>
    <row r="5103" spans="6:8" x14ac:dyDescent="0.25">
      <c r="F5103" s="53"/>
      <c r="G5103" s="53"/>
      <c r="H5103" s="53"/>
    </row>
    <row r="5104" spans="6:8" x14ac:dyDescent="0.25">
      <c r="F5104" s="53"/>
      <c r="G5104" s="53"/>
      <c r="H5104" s="53"/>
    </row>
    <row r="5105" spans="6:8" x14ac:dyDescent="0.25">
      <c r="F5105" s="53"/>
      <c r="G5105" s="53"/>
      <c r="H5105" s="53"/>
    </row>
    <row r="5106" spans="6:8" x14ac:dyDescent="0.25">
      <c r="F5106" s="53"/>
      <c r="G5106" s="53"/>
      <c r="H5106" s="53"/>
    </row>
    <row r="5107" spans="6:8" x14ac:dyDescent="0.25">
      <c r="F5107" s="53"/>
      <c r="G5107" s="53"/>
      <c r="H5107" s="53"/>
    </row>
    <row r="5108" spans="6:8" x14ac:dyDescent="0.25">
      <c r="F5108" s="53"/>
      <c r="G5108" s="53"/>
      <c r="H5108" s="53"/>
    </row>
    <row r="5109" spans="6:8" x14ac:dyDescent="0.25">
      <c r="F5109" s="53"/>
      <c r="G5109" s="53"/>
      <c r="H5109" s="53"/>
    </row>
    <row r="5110" spans="6:8" x14ac:dyDescent="0.25">
      <c r="F5110" s="53"/>
      <c r="G5110" s="53"/>
      <c r="H5110" s="53"/>
    </row>
    <row r="5111" spans="6:8" x14ac:dyDescent="0.25">
      <c r="F5111" s="53"/>
      <c r="G5111" s="53"/>
      <c r="H5111" s="53"/>
    </row>
    <row r="5112" spans="6:8" x14ac:dyDescent="0.25">
      <c r="F5112" s="53"/>
      <c r="G5112" s="53"/>
      <c r="H5112" s="53"/>
    </row>
    <row r="5113" spans="6:8" x14ac:dyDescent="0.25">
      <c r="F5113" s="53"/>
      <c r="G5113" s="53"/>
      <c r="H5113" s="53"/>
    </row>
    <row r="5114" spans="6:8" x14ac:dyDescent="0.25">
      <c r="F5114" s="53"/>
      <c r="G5114" s="53"/>
      <c r="H5114" s="53"/>
    </row>
    <row r="5115" spans="6:8" x14ac:dyDescent="0.25">
      <c r="F5115" s="53"/>
      <c r="G5115" s="53"/>
      <c r="H5115" s="53"/>
    </row>
    <row r="5116" spans="6:8" x14ac:dyDescent="0.25">
      <c r="F5116" s="53"/>
      <c r="G5116" s="53"/>
      <c r="H5116" s="53"/>
    </row>
    <row r="5117" spans="6:8" x14ac:dyDescent="0.25">
      <c r="F5117" s="53"/>
      <c r="G5117" s="53"/>
      <c r="H5117" s="53"/>
    </row>
    <row r="5118" spans="6:8" x14ac:dyDescent="0.25">
      <c r="F5118" s="53"/>
      <c r="G5118" s="53"/>
      <c r="H5118" s="53"/>
    </row>
    <row r="5119" spans="6:8" x14ac:dyDescent="0.25">
      <c r="F5119" s="53"/>
      <c r="G5119" s="53"/>
      <c r="H5119" s="53"/>
    </row>
    <row r="5120" spans="6:8" x14ac:dyDescent="0.25">
      <c r="F5120" s="53"/>
      <c r="G5120" s="53"/>
      <c r="H5120" s="53"/>
    </row>
    <row r="5121" spans="6:8" x14ac:dyDescent="0.25">
      <c r="F5121" s="53"/>
      <c r="G5121" s="53"/>
      <c r="H5121" s="53"/>
    </row>
    <row r="5122" spans="6:8" x14ac:dyDescent="0.25">
      <c r="F5122" s="53"/>
      <c r="G5122" s="53"/>
      <c r="H5122" s="53"/>
    </row>
    <row r="5123" spans="6:8" x14ac:dyDescent="0.25">
      <c r="F5123" s="53"/>
      <c r="G5123" s="53"/>
      <c r="H5123" s="53"/>
    </row>
    <row r="5124" spans="6:8" x14ac:dyDescent="0.25">
      <c r="F5124" s="53"/>
      <c r="G5124" s="53"/>
      <c r="H5124" s="53"/>
    </row>
    <row r="5125" spans="6:8" x14ac:dyDescent="0.25">
      <c r="F5125" s="53"/>
      <c r="G5125" s="53"/>
      <c r="H5125" s="53"/>
    </row>
    <row r="5126" spans="6:8" x14ac:dyDescent="0.25">
      <c r="F5126" s="53"/>
      <c r="G5126" s="53"/>
      <c r="H5126" s="53"/>
    </row>
    <row r="5127" spans="6:8" x14ac:dyDescent="0.25">
      <c r="F5127" s="53"/>
      <c r="G5127" s="53"/>
      <c r="H5127" s="53"/>
    </row>
    <row r="5128" spans="6:8" x14ac:dyDescent="0.25">
      <c r="F5128" s="53"/>
      <c r="G5128" s="53"/>
      <c r="H5128" s="53"/>
    </row>
    <row r="5129" spans="6:8" x14ac:dyDescent="0.25">
      <c r="F5129" s="53"/>
      <c r="G5129" s="53"/>
      <c r="H5129" s="53"/>
    </row>
    <row r="5130" spans="6:8" x14ac:dyDescent="0.25">
      <c r="F5130" s="53"/>
      <c r="G5130" s="53"/>
      <c r="H5130" s="53"/>
    </row>
    <row r="5131" spans="6:8" x14ac:dyDescent="0.25">
      <c r="F5131" s="53"/>
      <c r="G5131" s="53"/>
      <c r="H5131" s="53"/>
    </row>
    <row r="5132" spans="6:8" x14ac:dyDescent="0.25">
      <c r="F5132" s="53"/>
      <c r="G5132" s="53"/>
      <c r="H5132" s="53"/>
    </row>
    <row r="5133" spans="6:8" x14ac:dyDescent="0.25">
      <c r="F5133" s="53"/>
      <c r="G5133" s="53"/>
      <c r="H5133" s="53"/>
    </row>
    <row r="5134" spans="6:8" x14ac:dyDescent="0.25">
      <c r="F5134" s="53"/>
      <c r="G5134" s="53"/>
      <c r="H5134" s="53"/>
    </row>
    <row r="5135" spans="6:8" x14ac:dyDescent="0.25">
      <c r="F5135" s="53"/>
      <c r="G5135" s="53"/>
      <c r="H5135" s="53"/>
    </row>
    <row r="5136" spans="6:8" x14ac:dyDescent="0.25">
      <c r="F5136" s="53"/>
      <c r="G5136" s="53"/>
      <c r="H5136" s="53"/>
    </row>
    <row r="5137" spans="6:8" x14ac:dyDescent="0.25">
      <c r="F5137" s="53"/>
      <c r="G5137" s="53"/>
      <c r="H5137" s="53"/>
    </row>
    <row r="5138" spans="6:8" x14ac:dyDescent="0.25">
      <c r="F5138" s="53"/>
      <c r="G5138" s="53"/>
      <c r="H5138" s="53"/>
    </row>
    <row r="5139" spans="6:8" x14ac:dyDescent="0.25">
      <c r="F5139" s="53"/>
      <c r="G5139" s="53"/>
      <c r="H5139" s="53"/>
    </row>
    <row r="5140" spans="6:8" x14ac:dyDescent="0.25">
      <c r="F5140" s="53"/>
      <c r="G5140" s="53"/>
      <c r="H5140" s="53"/>
    </row>
    <row r="5141" spans="6:8" x14ac:dyDescent="0.25">
      <c r="F5141" s="53"/>
      <c r="G5141" s="53"/>
      <c r="H5141" s="53"/>
    </row>
    <row r="5142" spans="6:8" x14ac:dyDescent="0.25">
      <c r="F5142" s="53"/>
      <c r="G5142" s="53"/>
      <c r="H5142" s="53"/>
    </row>
    <row r="5143" spans="6:8" x14ac:dyDescent="0.25">
      <c r="F5143" s="53"/>
      <c r="G5143" s="53"/>
      <c r="H5143" s="53"/>
    </row>
    <row r="5144" spans="6:8" x14ac:dyDescent="0.25">
      <c r="F5144" s="53"/>
      <c r="G5144" s="53"/>
      <c r="H5144" s="53"/>
    </row>
    <row r="5145" spans="6:8" x14ac:dyDescent="0.25">
      <c r="F5145" s="53"/>
      <c r="G5145" s="53"/>
      <c r="H5145" s="53"/>
    </row>
    <row r="5146" spans="6:8" x14ac:dyDescent="0.25">
      <c r="F5146" s="53"/>
      <c r="G5146" s="53"/>
      <c r="H5146" s="53"/>
    </row>
    <row r="5147" spans="6:8" x14ac:dyDescent="0.25">
      <c r="F5147" s="53"/>
      <c r="G5147" s="53"/>
      <c r="H5147" s="53"/>
    </row>
    <row r="5148" spans="6:8" x14ac:dyDescent="0.25">
      <c r="F5148" s="53"/>
      <c r="G5148" s="53"/>
      <c r="H5148" s="53"/>
    </row>
    <row r="5149" spans="6:8" x14ac:dyDescent="0.25">
      <c r="F5149" s="53"/>
      <c r="G5149" s="53"/>
      <c r="H5149" s="53"/>
    </row>
    <row r="5150" spans="6:8" x14ac:dyDescent="0.25">
      <c r="F5150" s="53"/>
      <c r="G5150" s="53"/>
      <c r="H5150" s="53"/>
    </row>
    <row r="5151" spans="6:8" x14ac:dyDescent="0.25">
      <c r="F5151" s="53"/>
      <c r="G5151" s="53"/>
      <c r="H5151" s="53"/>
    </row>
    <row r="5152" spans="6:8" x14ac:dyDescent="0.25">
      <c r="F5152" s="53"/>
      <c r="G5152" s="53"/>
      <c r="H5152" s="53"/>
    </row>
    <row r="5153" spans="6:8" x14ac:dyDescent="0.25">
      <c r="F5153" s="53"/>
      <c r="G5153" s="53"/>
      <c r="H5153" s="53"/>
    </row>
    <row r="5154" spans="6:8" x14ac:dyDescent="0.25">
      <c r="F5154" s="53"/>
      <c r="G5154" s="53"/>
      <c r="H5154" s="53"/>
    </row>
    <row r="5155" spans="6:8" x14ac:dyDescent="0.25">
      <c r="F5155" s="53"/>
      <c r="G5155" s="53"/>
      <c r="H5155" s="53"/>
    </row>
    <row r="5156" spans="6:8" x14ac:dyDescent="0.25">
      <c r="F5156" s="53"/>
      <c r="G5156" s="53"/>
      <c r="H5156" s="53"/>
    </row>
    <row r="5157" spans="6:8" x14ac:dyDescent="0.25">
      <c r="F5157" s="53"/>
      <c r="G5157" s="53"/>
      <c r="H5157" s="53"/>
    </row>
    <row r="5158" spans="6:8" x14ac:dyDescent="0.25">
      <c r="F5158" s="53"/>
      <c r="G5158" s="53"/>
      <c r="H5158" s="53"/>
    </row>
    <row r="5159" spans="6:8" x14ac:dyDescent="0.25">
      <c r="F5159" s="53"/>
      <c r="G5159" s="53"/>
      <c r="H5159" s="53"/>
    </row>
    <row r="5160" spans="6:8" x14ac:dyDescent="0.25">
      <c r="F5160" s="53"/>
      <c r="G5160" s="53"/>
      <c r="H5160" s="53"/>
    </row>
    <row r="5161" spans="6:8" x14ac:dyDescent="0.25">
      <c r="F5161" s="53"/>
      <c r="G5161" s="53"/>
      <c r="H5161" s="53"/>
    </row>
    <row r="5162" spans="6:8" x14ac:dyDescent="0.25">
      <c r="F5162" s="53"/>
      <c r="G5162" s="53"/>
      <c r="H5162" s="53"/>
    </row>
    <row r="5163" spans="6:8" x14ac:dyDescent="0.25">
      <c r="F5163" s="53"/>
      <c r="G5163" s="53"/>
      <c r="H5163" s="53"/>
    </row>
    <row r="5164" spans="6:8" x14ac:dyDescent="0.25">
      <c r="F5164" s="53"/>
      <c r="G5164" s="53"/>
      <c r="H5164" s="53"/>
    </row>
    <row r="5165" spans="6:8" x14ac:dyDescent="0.25">
      <c r="F5165" s="53"/>
      <c r="G5165" s="53"/>
      <c r="H5165" s="53"/>
    </row>
    <row r="5166" spans="6:8" x14ac:dyDescent="0.25">
      <c r="F5166" s="53"/>
      <c r="G5166" s="53"/>
      <c r="H5166" s="53"/>
    </row>
    <row r="5167" spans="6:8" x14ac:dyDescent="0.25">
      <c r="F5167" s="53"/>
      <c r="G5167" s="53"/>
      <c r="H5167" s="53"/>
    </row>
    <row r="5168" spans="6:8" x14ac:dyDescent="0.25">
      <c r="F5168" s="53"/>
      <c r="G5168" s="53"/>
      <c r="H5168" s="53"/>
    </row>
    <row r="5169" spans="6:8" x14ac:dyDescent="0.25">
      <c r="F5169" s="53"/>
      <c r="G5169" s="53"/>
      <c r="H5169" s="53"/>
    </row>
    <row r="5170" spans="6:8" x14ac:dyDescent="0.25">
      <c r="F5170" s="53"/>
      <c r="G5170" s="53"/>
      <c r="H5170" s="53"/>
    </row>
    <row r="5171" spans="6:8" x14ac:dyDescent="0.25">
      <c r="F5171" s="53"/>
      <c r="G5171" s="53"/>
      <c r="H5171" s="53"/>
    </row>
    <row r="5172" spans="6:8" x14ac:dyDescent="0.25">
      <c r="F5172" s="53"/>
      <c r="G5172" s="53"/>
      <c r="H5172" s="53"/>
    </row>
    <row r="5173" spans="6:8" x14ac:dyDescent="0.25">
      <c r="F5173" s="53"/>
      <c r="G5173" s="53"/>
      <c r="H5173" s="53"/>
    </row>
    <row r="5174" spans="6:8" x14ac:dyDescent="0.25">
      <c r="F5174" s="53"/>
      <c r="G5174" s="53"/>
      <c r="H5174" s="53"/>
    </row>
    <row r="5175" spans="6:8" x14ac:dyDescent="0.25">
      <c r="F5175" s="53"/>
      <c r="G5175" s="53"/>
      <c r="H5175" s="53"/>
    </row>
    <row r="5176" spans="6:8" x14ac:dyDescent="0.25">
      <c r="F5176" s="53"/>
      <c r="G5176" s="53"/>
      <c r="H5176" s="53"/>
    </row>
    <row r="5177" spans="6:8" x14ac:dyDescent="0.25">
      <c r="F5177" s="53"/>
      <c r="G5177" s="53"/>
      <c r="H5177" s="53"/>
    </row>
    <row r="5178" spans="6:8" x14ac:dyDescent="0.25">
      <c r="F5178" s="53"/>
      <c r="G5178" s="53"/>
      <c r="H5178" s="53"/>
    </row>
    <row r="5179" spans="6:8" x14ac:dyDescent="0.25">
      <c r="F5179" s="53"/>
      <c r="G5179" s="53"/>
      <c r="H5179" s="53"/>
    </row>
    <row r="5180" spans="6:8" x14ac:dyDescent="0.25">
      <c r="F5180" s="53"/>
      <c r="G5180" s="53"/>
      <c r="H5180" s="53"/>
    </row>
    <row r="5181" spans="6:8" x14ac:dyDescent="0.25">
      <c r="F5181" s="53"/>
      <c r="G5181" s="53"/>
      <c r="H5181" s="53"/>
    </row>
    <row r="5182" spans="6:8" x14ac:dyDescent="0.25">
      <c r="F5182" s="53"/>
      <c r="G5182" s="53"/>
      <c r="H5182" s="53"/>
    </row>
    <row r="5183" spans="6:8" x14ac:dyDescent="0.25">
      <c r="F5183" s="53"/>
      <c r="G5183" s="53"/>
      <c r="H5183" s="53"/>
    </row>
    <row r="5184" spans="6:8" x14ac:dyDescent="0.25">
      <c r="F5184" s="53"/>
      <c r="G5184" s="53"/>
      <c r="H5184" s="53"/>
    </row>
    <row r="5185" spans="6:8" x14ac:dyDescent="0.25">
      <c r="F5185" s="53"/>
      <c r="G5185" s="53"/>
      <c r="H5185" s="53"/>
    </row>
    <row r="5186" spans="6:8" x14ac:dyDescent="0.25">
      <c r="F5186" s="53"/>
      <c r="G5186" s="53"/>
      <c r="H5186" s="53"/>
    </row>
    <row r="5187" spans="6:8" x14ac:dyDescent="0.25">
      <c r="F5187" s="53"/>
      <c r="G5187" s="53"/>
      <c r="H5187" s="53"/>
    </row>
    <row r="5188" spans="6:8" x14ac:dyDescent="0.25">
      <c r="F5188" s="53"/>
      <c r="G5188" s="53"/>
      <c r="H5188" s="53"/>
    </row>
    <row r="5189" spans="6:8" x14ac:dyDescent="0.25">
      <c r="F5189" s="53"/>
      <c r="G5189" s="53"/>
      <c r="H5189" s="53"/>
    </row>
    <row r="5190" spans="6:8" x14ac:dyDescent="0.25">
      <c r="F5190" s="53"/>
      <c r="G5190" s="53"/>
      <c r="H5190" s="53"/>
    </row>
    <row r="5191" spans="6:8" x14ac:dyDescent="0.25">
      <c r="F5191" s="53"/>
      <c r="G5191" s="53"/>
      <c r="H5191" s="53"/>
    </row>
    <row r="5192" spans="6:8" x14ac:dyDescent="0.25">
      <c r="F5192" s="53"/>
      <c r="G5192" s="53"/>
      <c r="H5192" s="53"/>
    </row>
    <row r="5193" spans="6:8" x14ac:dyDescent="0.25">
      <c r="F5193" s="53"/>
      <c r="G5193" s="53"/>
      <c r="H5193" s="53"/>
    </row>
    <row r="5194" spans="6:8" x14ac:dyDescent="0.25">
      <c r="F5194" s="53"/>
      <c r="G5194" s="53"/>
      <c r="H5194" s="53"/>
    </row>
    <row r="5195" spans="6:8" x14ac:dyDescent="0.25">
      <c r="F5195" s="53"/>
      <c r="G5195" s="53"/>
      <c r="H5195" s="53"/>
    </row>
    <row r="5196" spans="6:8" x14ac:dyDescent="0.25">
      <c r="F5196" s="53"/>
      <c r="G5196" s="53"/>
      <c r="H5196" s="53"/>
    </row>
    <row r="5197" spans="6:8" x14ac:dyDescent="0.25">
      <c r="F5197" s="53"/>
      <c r="G5197" s="53"/>
      <c r="H5197" s="53"/>
    </row>
    <row r="5198" spans="6:8" x14ac:dyDescent="0.25">
      <c r="F5198" s="53"/>
      <c r="G5198" s="53"/>
      <c r="H5198" s="53"/>
    </row>
    <row r="5199" spans="6:8" x14ac:dyDescent="0.25">
      <c r="F5199" s="53"/>
      <c r="G5199" s="53"/>
      <c r="H5199" s="53"/>
    </row>
    <row r="5200" spans="6:8" x14ac:dyDescent="0.25">
      <c r="F5200" s="53"/>
      <c r="G5200" s="53"/>
      <c r="H5200" s="53"/>
    </row>
    <row r="5201" spans="6:8" x14ac:dyDescent="0.25">
      <c r="F5201" s="53"/>
      <c r="G5201" s="53"/>
      <c r="H5201" s="53"/>
    </row>
    <row r="5202" spans="6:8" x14ac:dyDescent="0.25">
      <c r="F5202" s="53"/>
      <c r="G5202" s="53"/>
      <c r="H5202" s="53"/>
    </row>
    <row r="5203" spans="6:8" x14ac:dyDescent="0.25">
      <c r="F5203" s="53"/>
      <c r="G5203" s="53"/>
      <c r="H5203" s="53"/>
    </row>
    <row r="5204" spans="6:8" x14ac:dyDescent="0.25">
      <c r="F5204" s="53"/>
      <c r="G5204" s="53"/>
      <c r="H5204" s="53"/>
    </row>
    <row r="5205" spans="6:8" x14ac:dyDescent="0.25">
      <c r="F5205" s="53"/>
      <c r="G5205" s="53"/>
      <c r="H5205" s="53"/>
    </row>
    <row r="5206" spans="6:8" x14ac:dyDescent="0.25">
      <c r="F5206" s="53"/>
      <c r="G5206" s="53"/>
      <c r="H5206" s="53"/>
    </row>
    <row r="5207" spans="6:8" x14ac:dyDescent="0.25">
      <c r="F5207" s="53"/>
      <c r="G5207" s="53"/>
      <c r="H5207" s="53"/>
    </row>
    <row r="5208" spans="6:8" x14ac:dyDescent="0.25">
      <c r="F5208" s="53"/>
      <c r="G5208" s="53"/>
      <c r="H5208" s="53"/>
    </row>
    <row r="5209" spans="6:8" x14ac:dyDescent="0.25">
      <c r="F5209" s="53"/>
      <c r="G5209" s="53"/>
      <c r="H5209" s="53"/>
    </row>
    <row r="5210" spans="6:8" x14ac:dyDescent="0.25">
      <c r="F5210" s="53"/>
      <c r="G5210" s="53"/>
      <c r="H5210" s="53"/>
    </row>
    <row r="5211" spans="6:8" x14ac:dyDescent="0.25">
      <c r="F5211" s="53"/>
      <c r="G5211" s="53"/>
      <c r="H5211" s="53"/>
    </row>
    <row r="5212" spans="6:8" x14ac:dyDescent="0.25">
      <c r="F5212" s="53"/>
      <c r="G5212" s="53"/>
      <c r="H5212" s="53"/>
    </row>
    <row r="5213" spans="6:8" x14ac:dyDescent="0.25">
      <c r="F5213" s="53"/>
      <c r="G5213" s="53"/>
      <c r="H5213" s="53"/>
    </row>
    <row r="5214" spans="6:8" x14ac:dyDescent="0.25">
      <c r="F5214" s="53"/>
      <c r="G5214" s="53"/>
      <c r="H5214" s="53"/>
    </row>
    <row r="5215" spans="6:8" x14ac:dyDescent="0.25">
      <c r="F5215" s="53"/>
      <c r="G5215" s="53"/>
      <c r="H5215" s="53"/>
    </row>
    <row r="5216" spans="6:8" x14ac:dyDescent="0.25">
      <c r="F5216" s="53"/>
      <c r="G5216" s="53"/>
      <c r="H5216" s="53"/>
    </row>
    <row r="5217" spans="6:8" x14ac:dyDescent="0.25">
      <c r="F5217" s="53"/>
      <c r="G5217" s="53"/>
      <c r="H5217" s="53"/>
    </row>
    <row r="5218" spans="6:8" x14ac:dyDescent="0.25">
      <c r="F5218" s="53"/>
      <c r="G5218" s="53"/>
      <c r="H5218" s="53"/>
    </row>
    <row r="5219" spans="6:8" x14ac:dyDescent="0.25">
      <c r="F5219" s="53"/>
      <c r="G5219" s="53"/>
      <c r="H5219" s="53"/>
    </row>
    <row r="5220" spans="6:8" x14ac:dyDescent="0.25">
      <c r="F5220" s="53"/>
      <c r="G5220" s="53"/>
      <c r="H5220" s="53"/>
    </row>
    <row r="5221" spans="6:8" x14ac:dyDescent="0.25">
      <c r="F5221" s="53"/>
      <c r="G5221" s="53"/>
      <c r="H5221" s="53"/>
    </row>
    <row r="5222" spans="6:8" x14ac:dyDescent="0.25">
      <c r="F5222" s="53"/>
      <c r="G5222" s="53"/>
      <c r="H5222" s="53"/>
    </row>
    <row r="5223" spans="6:8" x14ac:dyDescent="0.25">
      <c r="F5223" s="53"/>
      <c r="G5223" s="53"/>
      <c r="H5223" s="53"/>
    </row>
    <row r="5224" spans="6:8" x14ac:dyDescent="0.25">
      <c r="F5224" s="53"/>
      <c r="G5224" s="53"/>
      <c r="H5224" s="53"/>
    </row>
    <row r="5225" spans="6:8" x14ac:dyDescent="0.25">
      <c r="F5225" s="53"/>
      <c r="G5225" s="53"/>
      <c r="H5225" s="53"/>
    </row>
    <row r="5226" spans="6:8" x14ac:dyDescent="0.25">
      <c r="F5226" s="53"/>
      <c r="G5226" s="53"/>
      <c r="H5226" s="53"/>
    </row>
    <row r="5227" spans="6:8" x14ac:dyDescent="0.25">
      <c r="F5227" s="53"/>
      <c r="G5227" s="53"/>
      <c r="H5227" s="53"/>
    </row>
    <row r="5228" spans="6:8" x14ac:dyDescent="0.25">
      <c r="F5228" s="53"/>
      <c r="G5228" s="53"/>
      <c r="H5228" s="53"/>
    </row>
    <row r="5229" spans="6:8" x14ac:dyDescent="0.25">
      <c r="F5229" s="53"/>
      <c r="G5229" s="53"/>
      <c r="H5229" s="53"/>
    </row>
    <row r="5230" spans="6:8" x14ac:dyDescent="0.25">
      <c r="F5230" s="53"/>
      <c r="G5230" s="53"/>
      <c r="H5230" s="53"/>
    </row>
    <row r="5231" spans="6:8" x14ac:dyDescent="0.25">
      <c r="F5231" s="53"/>
      <c r="G5231" s="53"/>
      <c r="H5231" s="53"/>
    </row>
    <row r="5232" spans="6:8" x14ac:dyDescent="0.25">
      <c r="F5232" s="53"/>
      <c r="G5232" s="53"/>
      <c r="H5232" s="53"/>
    </row>
    <row r="5233" spans="6:8" x14ac:dyDescent="0.25">
      <c r="F5233" s="53"/>
      <c r="G5233" s="53"/>
      <c r="H5233" s="53"/>
    </row>
    <row r="5234" spans="6:8" x14ac:dyDescent="0.25">
      <c r="F5234" s="53"/>
      <c r="G5234" s="53"/>
      <c r="H5234" s="53"/>
    </row>
    <row r="5235" spans="6:8" x14ac:dyDescent="0.25">
      <c r="F5235" s="53"/>
      <c r="G5235" s="53"/>
      <c r="H5235" s="53"/>
    </row>
    <row r="5236" spans="6:8" x14ac:dyDescent="0.25">
      <c r="F5236" s="53"/>
      <c r="G5236" s="53"/>
      <c r="H5236" s="53"/>
    </row>
    <row r="5237" spans="6:8" x14ac:dyDescent="0.25">
      <c r="F5237" s="53"/>
      <c r="G5237" s="53"/>
      <c r="H5237" s="53"/>
    </row>
    <row r="5238" spans="6:8" x14ac:dyDescent="0.25">
      <c r="F5238" s="53"/>
      <c r="G5238" s="53"/>
      <c r="H5238" s="53"/>
    </row>
    <row r="5239" spans="6:8" x14ac:dyDescent="0.25">
      <c r="F5239" s="53"/>
      <c r="G5239" s="53"/>
      <c r="H5239" s="53"/>
    </row>
    <row r="5240" spans="6:8" x14ac:dyDescent="0.25">
      <c r="F5240" s="53"/>
      <c r="G5240" s="53"/>
      <c r="H5240" s="53"/>
    </row>
    <row r="5241" spans="6:8" x14ac:dyDescent="0.25">
      <c r="F5241" s="53"/>
      <c r="G5241" s="53"/>
      <c r="H5241" s="53"/>
    </row>
    <row r="5242" spans="6:8" x14ac:dyDescent="0.25">
      <c r="F5242" s="53"/>
      <c r="G5242" s="53"/>
      <c r="H5242" s="53"/>
    </row>
    <row r="5243" spans="6:8" x14ac:dyDescent="0.25">
      <c r="F5243" s="53"/>
      <c r="G5243" s="53"/>
      <c r="H5243" s="53"/>
    </row>
    <row r="5244" spans="6:8" x14ac:dyDescent="0.25">
      <c r="F5244" s="53"/>
      <c r="G5244" s="53"/>
      <c r="H5244" s="53"/>
    </row>
    <row r="5245" spans="6:8" x14ac:dyDescent="0.25">
      <c r="F5245" s="53"/>
      <c r="G5245" s="53"/>
      <c r="H5245" s="53"/>
    </row>
    <row r="5246" spans="6:8" x14ac:dyDescent="0.25">
      <c r="F5246" s="53"/>
      <c r="G5246" s="53"/>
      <c r="H5246" s="53"/>
    </row>
    <row r="5247" spans="6:8" x14ac:dyDescent="0.25">
      <c r="F5247" s="53"/>
      <c r="G5247" s="53"/>
      <c r="H5247" s="53"/>
    </row>
    <row r="5248" spans="6:8" x14ac:dyDescent="0.25">
      <c r="F5248" s="53"/>
      <c r="G5248" s="53"/>
      <c r="H5248" s="53"/>
    </row>
    <row r="5249" spans="6:8" x14ac:dyDescent="0.25">
      <c r="F5249" s="53"/>
      <c r="G5249" s="53"/>
      <c r="H5249" s="53"/>
    </row>
    <row r="5250" spans="6:8" x14ac:dyDescent="0.25">
      <c r="F5250" s="53"/>
      <c r="G5250" s="53"/>
      <c r="H5250" s="53"/>
    </row>
    <row r="5251" spans="6:8" x14ac:dyDescent="0.25">
      <c r="F5251" s="53"/>
      <c r="G5251" s="53"/>
      <c r="H5251" s="53"/>
    </row>
    <row r="5252" spans="6:8" x14ac:dyDescent="0.25">
      <c r="F5252" s="53"/>
      <c r="G5252" s="53"/>
      <c r="H5252" s="53"/>
    </row>
    <row r="5253" spans="6:8" x14ac:dyDescent="0.25">
      <c r="F5253" s="53"/>
      <c r="G5253" s="53"/>
      <c r="H5253" s="53"/>
    </row>
    <row r="5254" spans="6:8" x14ac:dyDescent="0.25">
      <c r="F5254" s="53"/>
      <c r="G5254" s="53"/>
      <c r="H5254" s="53"/>
    </row>
    <row r="5255" spans="6:8" x14ac:dyDescent="0.25">
      <c r="F5255" s="53"/>
      <c r="G5255" s="53"/>
      <c r="H5255" s="53"/>
    </row>
    <row r="5256" spans="6:8" x14ac:dyDescent="0.25">
      <c r="F5256" s="53"/>
      <c r="G5256" s="53"/>
      <c r="H5256" s="53"/>
    </row>
    <row r="5257" spans="6:8" x14ac:dyDescent="0.25">
      <c r="F5257" s="53"/>
      <c r="G5257" s="53"/>
      <c r="H5257" s="53"/>
    </row>
    <row r="5258" spans="6:8" x14ac:dyDescent="0.25">
      <c r="F5258" s="53"/>
      <c r="G5258" s="53"/>
      <c r="H5258" s="53"/>
    </row>
    <row r="5259" spans="6:8" x14ac:dyDescent="0.25">
      <c r="F5259" s="53"/>
      <c r="G5259" s="53"/>
      <c r="H5259" s="53"/>
    </row>
    <row r="5260" spans="6:8" x14ac:dyDescent="0.25">
      <c r="F5260" s="53"/>
      <c r="G5260" s="53"/>
      <c r="H5260" s="53"/>
    </row>
    <row r="5261" spans="6:8" x14ac:dyDescent="0.25">
      <c r="F5261" s="53"/>
      <c r="G5261" s="53"/>
      <c r="H5261" s="53"/>
    </row>
    <row r="5262" spans="6:8" x14ac:dyDescent="0.25">
      <c r="F5262" s="53"/>
      <c r="G5262" s="53"/>
      <c r="H5262" s="53"/>
    </row>
    <row r="5263" spans="6:8" x14ac:dyDescent="0.25">
      <c r="F5263" s="53"/>
      <c r="G5263" s="53"/>
      <c r="H5263" s="53"/>
    </row>
    <row r="5264" spans="6:8" x14ac:dyDescent="0.25">
      <c r="F5264" s="53"/>
      <c r="G5264" s="53"/>
      <c r="H5264" s="53"/>
    </row>
    <row r="5265" spans="6:8" x14ac:dyDescent="0.25">
      <c r="F5265" s="53"/>
      <c r="G5265" s="53"/>
      <c r="H5265" s="53"/>
    </row>
    <row r="5266" spans="6:8" x14ac:dyDescent="0.25">
      <c r="F5266" s="53"/>
      <c r="G5266" s="53"/>
      <c r="H5266" s="53"/>
    </row>
    <row r="5267" spans="6:8" x14ac:dyDescent="0.25">
      <c r="F5267" s="53"/>
      <c r="G5267" s="53"/>
      <c r="H5267" s="53"/>
    </row>
    <row r="5268" spans="6:8" x14ac:dyDescent="0.25">
      <c r="F5268" s="53"/>
      <c r="G5268" s="53"/>
      <c r="H5268" s="53"/>
    </row>
    <row r="5269" spans="6:8" x14ac:dyDescent="0.25">
      <c r="F5269" s="53"/>
      <c r="G5269" s="53"/>
      <c r="H5269" s="53"/>
    </row>
    <row r="5270" spans="6:8" x14ac:dyDescent="0.25">
      <c r="F5270" s="53"/>
      <c r="G5270" s="53"/>
      <c r="H5270" s="53"/>
    </row>
    <row r="5271" spans="6:8" x14ac:dyDescent="0.25">
      <c r="F5271" s="53"/>
      <c r="G5271" s="53"/>
      <c r="H5271" s="53"/>
    </row>
    <row r="5272" spans="6:8" x14ac:dyDescent="0.25">
      <c r="F5272" s="53"/>
      <c r="G5272" s="53"/>
      <c r="H5272" s="53"/>
    </row>
    <row r="5273" spans="6:8" x14ac:dyDescent="0.25">
      <c r="F5273" s="53"/>
      <c r="G5273" s="53"/>
      <c r="H5273" s="53"/>
    </row>
    <row r="5274" spans="6:8" x14ac:dyDescent="0.25">
      <c r="F5274" s="53"/>
      <c r="G5274" s="53"/>
      <c r="H5274" s="53"/>
    </row>
    <row r="5275" spans="6:8" x14ac:dyDescent="0.25">
      <c r="F5275" s="53"/>
      <c r="G5275" s="53"/>
      <c r="H5275" s="53"/>
    </row>
    <row r="5276" spans="6:8" x14ac:dyDescent="0.25">
      <c r="F5276" s="53"/>
      <c r="G5276" s="53"/>
      <c r="H5276" s="53"/>
    </row>
    <row r="5277" spans="6:8" x14ac:dyDescent="0.25">
      <c r="F5277" s="53"/>
      <c r="G5277" s="53"/>
      <c r="H5277" s="53"/>
    </row>
    <row r="5278" spans="6:8" x14ac:dyDescent="0.25">
      <c r="F5278" s="53"/>
      <c r="G5278" s="53"/>
      <c r="H5278" s="53"/>
    </row>
    <row r="5279" spans="6:8" x14ac:dyDescent="0.25">
      <c r="F5279" s="53"/>
      <c r="G5279" s="53"/>
      <c r="H5279" s="53"/>
    </row>
    <row r="5280" spans="6:8" x14ac:dyDescent="0.25">
      <c r="F5280" s="53"/>
      <c r="G5280" s="53"/>
      <c r="H5280" s="53"/>
    </row>
    <row r="5281" spans="6:8" x14ac:dyDescent="0.25">
      <c r="F5281" s="53"/>
      <c r="G5281" s="53"/>
      <c r="H5281" s="53"/>
    </row>
    <row r="5282" spans="6:8" x14ac:dyDescent="0.25">
      <c r="F5282" s="53"/>
      <c r="G5282" s="53"/>
      <c r="H5282" s="53"/>
    </row>
    <row r="5283" spans="6:8" x14ac:dyDescent="0.25">
      <c r="F5283" s="53"/>
      <c r="G5283" s="53"/>
      <c r="H5283" s="53"/>
    </row>
    <row r="5284" spans="6:8" x14ac:dyDescent="0.25">
      <c r="F5284" s="53"/>
      <c r="G5284" s="53"/>
      <c r="H5284" s="53"/>
    </row>
    <row r="5285" spans="6:8" x14ac:dyDescent="0.25">
      <c r="F5285" s="53"/>
      <c r="G5285" s="53"/>
      <c r="H5285" s="53"/>
    </row>
    <row r="5286" spans="6:8" x14ac:dyDescent="0.25">
      <c r="F5286" s="53"/>
      <c r="G5286" s="53"/>
      <c r="H5286" s="53"/>
    </row>
    <row r="5287" spans="6:8" x14ac:dyDescent="0.25">
      <c r="F5287" s="53"/>
      <c r="G5287" s="53"/>
      <c r="H5287" s="53"/>
    </row>
    <row r="5288" spans="6:8" x14ac:dyDescent="0.25">
      <c r="F5288" s="53"/>
      <c r="G5288" s="53"/>
      <c r="H5288" s="53"/>
    </row>
    <row r="5289" spans="6:8" x14ac:dyDescent="0.25">
      <c r="F5289" s="53"/>
      <c r="G5289" s="53"/>
      <c r="H5289" s="53"/>
    </row>
    <row r="5290" spans="6:8" x14ac:dyDescent="0.25">
      <c r="F5290" s="53"/>
      <c r="G5290" s="53"/>
      <c r="H5290" s="53"/>
    </row>
    <row r="5291" spans="6:8" x14ac:dyDescent="0.25">
      <c r="F5291" s="53"/>
      <c r="G5291" s="53"/>
      <c r="H5291" s="53"/>
    </row>
    <row r="5292" spans="6:8" x14ac:dyDescent="0.25">
      <c r="F5292" s="53"/>
      <c r="G5292" s="53"/>
      <c r="H5292" s="53"/>
    </row>
    <row r="5293" spans="6:8" x14ac:dyDescent="0.25">
      <c r="F5293" s="53"/>
      <c r="G5293" s="53"/>
      <c r="H5293" s="53"/>
    </row>
    <row r="5294" spans="6:8" x14ac:dyDescent="0.25">
      <c r="F5294" s="53"/>
      <c r="G5294" s="53"/>
      <c r="H5294" s="53"/>
    </row>
    <row r="5295" spans="6:8" x14ac:dyDescent="0.25">
      <c r="F5295" s="53"/>
      <c r="G5295" s="53"/>
      <c r="H5295" s="53"/>
    </row>
    <row r="5296" spans="6:8" x14ac:dyDescent="0.25">
      <c r="F5296" s="53"/>
      <c r="G5296" s="53"/>
      <c r="H5296" s="53"/>
    </row>
    <row r="5297" spans="6:8" x14ac:dyDescent="0.25">
      <c r="F5297" s="53"/>
      <c r="G5297" s="53"/>
      <c r="H5297" s="53"/>
    </row>
    <row r="5298" spans="6:8" x14ac:dyDescent="0.25">
      <c r="F5298" s="53"/>
      <c r="G5298" s="53"/>
      <c r="H5298" s="53"/>
    </row>
    <row r="5299" spans="6:8" x14ac:dyDescent="0.25">
      <c r="F5299" s="53"/>
      <c r="G5299" s="53"/>
      <c r="H5299" s="53"/>
    </row>
    <row r="5300" spans="6:8" x14ac:dyDescent="0.25">
      <c r="F5300" s="53"/>
      <c r="G5300" s="53"/>
      <c r="H5300" s="53"/>
    </row>
    <row r="5301" spans="6:8" x14ac:dyDescent="0.25">
      <c r="F5301" s="53"/>
      <c r="G5301" s="53"/>
      <c r="H5301" s="53"/>
    </row>
    <row r="5302" spans="6:8" x14ac:dyDescent="0.25">
      <c r="F5302" s="53"/>
      <c r="G5302" s="53"/>
      <c r="H5302" s="53"/>
    </row>
    <row r="5303" spans="6:8" x14ac:dyDescent="0.25">
      <c r="F5303" s="53"/>
      <c r="G5303" s="53"/>
      <c r="H5303" s="53"/>
    </row>
    <row r="5304" spans="6:8" x14ac:dyDescent="0.25">
      <c r="F5304" s="53"/>
      <c r="G5304" s="53"/>
      <c r="H5304" s="53"/>
    </row>
    <row r="5305" spans="6:8" x14ac:dyDescent="0.25">
      <c r="F5305" s="53"/>
      <c r="G5305" s="53"/>
      <c r="H5305" s="53"/>
    </row>
    <row r="5306" spans="6:8" x14ac:dyDescent="0.25">
      <c r="F5306" s="53"/>
      <c r="G5306" s="53"/>
      <c r="H5306" s="53"/>
    </row>
    <row r="5307" spans="6:8" x14ac:dyDescent="0.25">
      <c r="F5307" s="53"/>
      <c r="G5307" s="53"/>
      <c r="H5307" s="53"/>
    </row>
    <row r="5308" spans="6:8" x14ac:dyDescent="0.25">
      <c r="F5308" s="53"/>
      <c r="G5308" s="53"/>
      <c r="H5308" s="53"/>
    </row>
    <row r="5309" spans="6:8" x14ac:dyDescent="0.25">
      <c r="F5309" s="53"/>
      <c r="G5309" s="53"/>
      <c r="H5309" s="53"/>
    </row>
    <row r="5310" spans="6:8" x14ac:dyDescent="0.25">
      <c r="F5310" s="53"/>
      <c r="G5310" s="53"/>
      <c r="H5310" s="53"/>
    </row>
    <row r="5311" spans="6:8" x14ac:dyDescent="0.25">
      <c r="F5311" s="53"/>
      <c r="G5311" s="53"/>
      <c r="H5311" s="53"/>
    </row>
    <row r="5312" spans="6:8" x14ac:dyDescent="0.25">
      <c r="F5312" s="53"/>
      <c r="G5312" s="53"/>
      <c r="H5312" s="53"/>
    </row>
    <row r="5313" spans="6:8" x14ac:dyDescent="0.25">
      <c r="F5313" s="53"/>
      <c r="G5313" s="53"/>
      <c r="H5313" s="53"/>
    </row>
    <row r="5314" spans="6:8" x14ac:dyDescent="0.25">
      <c r="F5314" s="53"/>
      <c r="G5314" s="53"/>
      <c r="H5314" s="53"/>
    </row>
    <row r="5315" spans="6:8" x14ac:dyDescent="0.25">
      <c r="F5315" s="53"/>
      <c r="G5315" s="53"/>
      <c r="H5315" s="53"/>
    </row>
    <row r="5316" spans="6:8" x14ac:dyDescent="0.25">
      <c r="F5316" s="53"/>
      <c r="G5316" s="53"/>
      <c r="H5316" s="53"/>
    </row>
    <row r="5317" spans="6:8" x14ac:dyDescent="0.25">
      <c r="F5317" s="53"/>
      <c r="G5317" s="53"/>
      <c r="H5317" s="53"/>
    </row>
    <row r="5318" spans="6:8" x14ac:dyDescent="0.25">
      <c r="F5318" s="53"/>
      <c r="G5318" s="53"/>
      <c r="H5318" s="53"/>
    </row>
    <row r="5319" spans="6:8" x14ac:dyDescent="0.25">
      <c r="F5319" s="53"/>
      <c r="G5319" s="53"/>
      <c r="H5319" s="53"/>
    </row>
    <row r="5320" spans="6:8" x14ac:dyDescent="0.25">
      <c r="F5320" s="53"/>
      <c r="G5320" s="53"/>
      <c r="H5320" s="53"/>
    </row>
    <row r="5321" spans="6:8" x14ac:dyDescent="0.25">
      <c r="F5321" s="53"/>
      <c r="G5321" s="53"/>
      <c r="H5321" s="53"/>
    </row>
    <row r="5322" spans="6:8" x14ac:dyDescent="0.25">
      <c r="F5322" s="53"/>
      <c r="G5322" s="53"/>
      <c r="H5322" s="53"/>
    </row>
    <row r="5323" spans="6:8" x14ac:dyDescent="0.25">
      <c r="F5323" s="53"/>
      <c r="G5323" s="53"/>
      <c r="H5323" s="53"/>
    </row>
    <row r="5324" spans="6:8" x14ac:dyDescent="0.25">
      <c r="F5324" s="53"/>
      <c r="G5324" s="53"/>
      <c r="H5324" s="53"/>
    </row>
    <row r="5325" spans="6:8" x14ac:dyDescent="0.25">
      <c r="F5325" s="53"/>
      <c r="G5325" s="53"/>
      <c r="H5325" s="53"/>
    </row>
    <row r="5326" spans="6:8" x14ac:dyDescent="0.25">
      <c r="F5326" s="53"/>
      <c r="G5326" s="53"/>
      <c r="H5326" s="53"/>
    </row>
    <row r="5327" spans="6:8" x14ac:dyDescent="0.25">
      <c r="F5327" s="53"/>
      <c r="G5327" s="53"/>
      <c r="H5327" s="53"/>
    </row>
    <row r="5328" spans="6:8" x14ac:dyDescent="0.25">
      <c r="F5328" s="53"/>
      <c r="G5328" s="53"/>
      <c r="H5328" s="53"/>
    </row>
    <row r="5329" spans="6:8" x14ac:dyDescent="0.25">
      <c r="F5329" s="53"/>
      <c r="G5329" s="53"/>
      <c r="H5329" s="53"/>
    </row>
    <row r="5330" spans="6:8" x14ac:dyDescent="0.25">
      <c r="F5330" s="53"/>
      <c r="G5330" s="53"/>
      <c r="H5330" s="53"/>
    </row>
    <row r="5331" spans="6:8" x14ac:dyDescent="0.25">
      <c r="F5331" s="53"/>
      <c r="G5331" s="53"/>
      <c r="H5331" s="53"/>
    </row>
    <row r="5332" spans="6:8" x14ac:dyDescent="0.25">
      <c r="F5332" s="53"/>
      <c r="G5332" s="53"/>
      <c r="H5332" s="53"/>
    </row>
    <row r="5333" spans="6:8" x14ac:dyDescent="0.25">
      <c r="F5333" s="53"/>
      <c r="G5333" s="53"/>
      <c r="H5333" s="53"/>
    </row>
    <row r="5334" spans="6:8" x14ac:dyDescent="0.25">
      <c r="F5334" s="53"/>
      <c r="G5334" s="53"/>
      <c r="H5334" s="53"/>
    </row>
    <row r="5335" spans="6:8" x14ac:dyDescent="0.25">
      <c r="F5335" s="53"/>
      <c r="G5335" s="53"/>
      <c r="H5335" s="53"/>
    </row>
    <row r="5336" spans="6:8" x14ac:dyDescent="0.25">
      <c r="F5336" s="53"/>
      <c r="G5336" s="53"/>
      <c r="H5336" s="53"/>
    </row>
    <row r="5337" spans="6:8" x14ac:dyDescent="0.25">
      <c r="F5337" s="53"/>
      <c r="G5337" s="53"/>
      <c r="H5337" s="53"/>
    </row>
    <row r="5338" spans="6:8" x14ac:dyDescent="0.25">
      <c r="F5338" s="53"/>
      <c r="G5338" s="53"/>
      <c r="H5338" s="53"/>
    </row>
    <row r="5339" spans="6:8" x14ac:dyDescent="0.25">
      <c r="F5339" s="53"/>
      <c r="G5339" s="53"/>
      <c r="H5339" s="53"/>
    </row>
    <row r="5340" spans="6:8" x14ac:dyDescent="0.25">
      <c r="F5340" s="53"/>
      <c r="G5340" s="53"/>
      <c r="H5340" s="53"/>
    </row>
    <row r="5341" spans="6:8" x14ac:dyDescent="0.25">
      <c r="F5341" s="53"/>
      <c r="G5341" s="53"/>
      <c r="H5341" s="53"/>
    </row>
    <row r="5342" spans="6:8" x14ac:dyDescent="0.25">
      <c r="F5342" s="53"/>
      <c r="G5342" s="53"/>
      <c r="H5342" s="53"/>
    </row>
    <row r="5343" spans="6:8" x14ac:dyDescent="0.25">
      <c r="F5343" s="53"/>
      <c r="G5343" s="53"/>
      <c r="H5343" s="53"/>
    </row>
    <row r="5344" spans="6:8" x14ac:dyDescent="0.25">
      <c r="F5344" s="53"/>
      <c r="G5344" s="53"/>
      <c r="H5344" s="53"/>
    </row>
    <row r="5345" spans="6:8" x14ac:dyDescent="0.25">
      <c r="F5345" s="53"/>
      <c r="G5345" s="53"/>
      <c r="H5345" s="53"/>
    </row>
    <row r="5346" spans="6:8" x14ac:dyDescent="0.25">
      <c r="F5346" s="53"/>
      <c r="G5346" s="53"/>
      <c r="H5346" s="53"/>
    </row>
    <row r="5347" spans="6:8" x14ac:dyDescent="0.25">
      <c r="F5347" s="53"/>
      <c r="G5347" s="53"/>
      <c r="H5347" s="53"/>
    </row>
    <row r="5348" spans="6:8" x14ac:dyDescent="0.25">
      <c r="F5348" s="53"/>
      <c r="G5348" s="53"/>
      <c r="H5348" s="53"/>
    </row>
    <row r="5349" spans="6:8" x14ac:dyDescent="0.25">
      <c r="F5349" s="53"/>
      <c r="G5349" s="53"/>
      <c r="H5349" s="53"/>
    </row>
    <row r="5350" spans="6:8" x14ac:dyDescent="0.25">
      <c r="F5350" s="53"/>
      <c r="G5350" s="53"/>
      <c r="H5350" s="53"/>
    </row>
    <row r="5351" spans="6:8" x14ac:dyDescent="0.25">
      <c r="F5351" s="53"/>
      <c r="G5351" s="53"/>
      <c r="H5351" s="53"/>
    </row>
    <row r="5352" spans="6:8" x14ac:dyDescent="0.25">
      <c r="F5352" s="53"/>
      <c r="G5352" s="53"/>
      <c r="H5352" s="53"/>
    </row>
    <row r="5353" spans="6:8" x14ac:dyDescent="0.25">
      <c r="F5353" s="53"/>
      <c r="G5353" s="53"/>
      <c r="H5353" s="53"/>
    </row>
    <row r="5354" spans="6:8" x14ac:dyDescent="0.25">
      <c r="F5354" s="53"/>
      <c r="G5354" s="53"/>
      <c r="H5354" s="53"/>
    </row>
    <row r="5355" spans="6:8" x14ac:dyDescent="0.25">
      <c r="F5355" s="53"/>
      <c r="G5355" s="53"/>
      <c r="H5355" s="53"/>
    </row>
    <row r="5356" spans="6:8" x14ac:dyDescent="0.25">
      <c r="F5356" s="53"/>
      <c r="G5356" s="53"/>
      <c r="H5356" s="53"/>
    </row>
    <row r="5357" spans="6:8" x14ac:dyDescent="0.25">
      <c r="F5357" s="53"/>
      <c r="G5357" s="53"/>
      <c r="H5357" s="53"/>
    </row>
    <row r="5358" spans="6:8" x14ac:dyDescent="0.25">
      <c r="F5358" s="53"/>
      <c r="G5358" s="53"/>
      <c r="H5358" s="53"/>
    </row>
    <row r="5359" spans="6:8" x14ac:dyDescent="0.25">
      <c r="F5359" s="53"/>
      <c r="G5359" s="53"/>
      <c r="H5359" s="53"/>
    </row>
    <row r="5360" spans="6:8" x14ac:dyDescent="0.25">
      <c r="F5360" s="53"/>
      <c r="G5360" s="53"/>
      <c r="H5360" s="53"/>
    </row>
    <row r="5361" spans="6:8" x14ac:dyDescent="0.25">
      <c r="F5361" s="53"/>
      <c r="G5361" s="53"/>
      <c r="H5361" s="53"/>
    </row>
    <row r="5362" spans="6:8" x14ac:dyDescent="0.25">
      <c r="F5362" s="53"/>
      <c r="G5362" s="53"/>
      <c r="H5362" s="53"/>
    </row>
    <row r="5363" spans="6:8" x14ac:dyDescent="0.25">
      <c r="F5363" s="53"/>
      <c r="G5363" s="53"/>
      <c r="H5363" s="53"/>
    </row>
    <row r="5364" spans="6:8" x14ac:dyDescent="0.25">
      <c r="F5364" s="53"/>
      <c r="G5364" s="53"/>
      <c r="H5364" s="53"/>
    </row>
    <row r="5365" spans="6:8" x14ac:dyDescent="0.25">
      <c r="F5365" s="53"/>
      <c r="G5365" s="53"/>
      <c r="H5365" s="53"/>
    </row>
    <row r="5366" spans="6:8" x14ac:dyDescent="0.25">
      <c r="F5366" s="53"/>
      <c r="G5366" s="53"/>
      <c r="H5366" s="53"/>
    </row>
    <row r="5367" spans="6:8" x14ac:dyDescent="0.25">
      <c r="F5367" s="53"/>
      <c r="G5367" s="53"/>
      <c r="H5367" s="53"/>
    </row>
    <row r="5368" spans="6:8" x14ac:dyDescent="0.25">
      <c r="F5368" s="53"/>
      <c r="G5368" s="53"/>
      <c r="H5368" s="53"/>
    </row>
    <row r="5369" spans="6:8" x14ac:dyDescent="0.25">
      <c r="F5369" s="53"/>
      <c r="G5369" s="53"/>
      <c r="H5369" s="53"/>
    </row>
    <row r="5370" spans="6:8" x14ac:dyDescent="0.25">
      <c r="F5370" s="53"/>
      <c r="G5370" s="53"/>
      <c r="H5370" s="53"/>
    </row>
    <row r="5371" spans="6:8" x14ac:dyDescent="0.25">
      <c r="F5371" s="53"/>
      <c r="G5371" s="53"/>
      <c r="H5371" s="53"/>
    </row>
    <row r="5372" spans="6:8" x14ac:dyDescent="0.25">
      <c r="F5372" s="53"/>
      <c r="G5372" s="53"/>
      <c r="H5372" s="53"/>
    </row>
    <row r="5373" spans="6:8" x14ac:dyDescent="0.25">
      <c r="F5373" s="53"/>
      <c r="G5373" s="53"/>
      <c r="H5373" s="53"/>
    </row>
    <row r="5374" spans="6:8" x14ac:dyDescent="0.25">
      <c r="F5374" s="53"/>
      <c r="G5374" s="53"/>
      <c r="H5374" s="53"/>
    </row>
    <row r="5375" spans="6:8" x14ac:dyDescent="0.25">
      <c r="F5375" s="53"/>
      <c r="G5375" s="53"/>
      <c r="H5375" s="53"/>
    </row>
    <row r="5376" spans="6:8" x14ac:dyDescent="0.25">
      <c r="F5376" s="53"/>
      <c r="G5376" s="53"/>
      <c r="H5376" s="53"/>
    </row>
    <row r="5377" spans="6:8" x14ac:dyDescent="0.25">
      <c r="F5377" s="53"/>
      <c r="G5377" s="53"/>
      <c r="H5377" s="53"/>
    </row>
    <row r="5378" spans="6:8" x14ac:dyDescent="0.25">
      <c r="F5378" s="53"/>
      <c r="G5378" s="53"/>
      <c r="H5378" s="53"/>
    </row>
    <row r="5379" spans="6:8" x14ac:dyDescent="0.25">
      <c r="F5379" s="53"/>
      <c r="G5379" s="53"/>
      <c r="H5379" s="53"/>
    </row>
    <row r="5380" spans="6:8" x14ac:dyDescent="0.25">
      <c r="F5380" s="53"/>
      <c r="G5380" s="53"/>
      <c r="H5380" s="53"/>
    </row>
    <row r="5381" spans="6:8" x14ac:dyDescent="0.25">
      <c r="F5381" s="53"/>
      <c r="G5381" s="53"/>
      <c r="H5381" s="53"/>
    </row>
    <row r="5382" spans="6:8" x14ac:dyDescent="0.25">
      <c r="F5382" s="53"/>
      <c r="G5382" s="53"/>
      <c r="H5382" s="53"/>
    </row>
    <row r="5383" spans="6:8" x14ac:dyDescent="0.25">
      <c r="F5383" s="53"/>
      <c r="G5383" s="53"/>
      <c r="H5383" s="53"/>
    </row>
    <row r="5384" spans="6:8" x14ac:dyDescent="0.25">
      <c r="F5384" s="53"/>
      <c r="G5384" s="53"/>
      <c r="H5384" s="53"/>
    </row>
    <row r="5385" spans="6:8" x14ac:dyDescent="0.25">
      <c r="F5385" s="53"/>
      <c r="G5385" s="53"/>
      <c r="H5385" s="53"/>
    </row>
    <row r="5386" spans="6:8" x14ac:dyDescent="0.25">
      <c r="F5386" s="53"/>
      <c r="G5386" s="53"/>
      <c r="H5386" s="53"/>
    </row>
    <row r="5387" spans="6:8" x14ac:dyDescent="0.25">
      <c r="F5387" s="53"/>
      <c r="G5387" s="53"/>
      <c r="H5387" s="53"/>
    </row>
    <row r="5388" spans="6:8" x14ac:dyDescent="0.25">
      <c r="F5388" s="53"/>
      <c r="G5388" s="53"/>
      <c r="H5388" s="53"/>
    </row>
    <row r="5389" spans="6:8" x14ac:dyDescent="0.25">
      <c r="F5389" s="53"/>
      <c r="G5389" s="53"/>
      <c r="H5389" s="53"/>
    </row>
    <row r="5390" spans="6:8" x14ac:dyDescent="0.25">
      <c r="F5390" s="53"/>
      <c r="G5390" s="53"/>
      <c r="H5390" s="53"/>
    </row>
    <row r="5391" spans="6:8" x14ac:dyDescent="0.25">
      <c r="F5391" s="53"/>
      <c r="G5391" s="53"/>
      <c r="H5391" s="53"/>
    </row>
    <row r="5392" spans="6:8" x14ac:dyDescent="0.25">
      <c r="F5392" s="53"/>
      <c r="G5392" s="53"/>
      <c r="H5392" s="53"/>
    </row>
    <row r="5393" spans="6:8" x14ac:dyDescent="0.25">
      <c r="F5393" s="53"/>
      <c r="G5393" s="53"/>
      <c r="H5393" s="53"/>
    </row>
    <row r="5394" spans="6:8" x14ac:dyDescent="0.25">
      <c r="F5394" s="53"/>
      <c r="G5394" s="53"/>
      <c r="H5394" s="53"/>
    </row>
    <row r="5395" spans="6:8" x14ac:dyDescent="0.25">
      <c r="F5395" s="53"/>
      <c r="G5395" s="53"/>
      <c r="H5395" s="53"/>
    </row>
    <row r="5396" spans="6:8" x14ac:dyDescent="0.25">
      <c r="F5396" s="53"/>
      <c r="G5396" s="53"/>
      <c r="H5396" s="53"/>
    </row>
    <row r="5397" spans="6:8" x14ac:dyDescent="0.25">
      <c r="F5397" s="53"/>
      <c r="G5397" s="53"/>
      <c r="H5397" s="53"/>
    </row>
    <row r="5398" spans="6:8" x14ac:dyDescent="0.25">
      <c r="F5398" s="53"/>
      <c r="G5398" s="53"/>
      <c r="H5398" s="53"/>
    </row>
    <row r="5399" spans="6:8" x14ac:dyDescent="0.25">
      <c r="F5399" s="53"/>
      <c r="G5399" s="53"/>
      <c r="H5399" s="53"/>
    </row>
    <row r="5400" spans="6:8" x14ac:dyDescent="0.25">
      <c r="F5400" s="53"/>
      <c r="G5400" s="53"/>
      <c r="H5400" s="53"/>
    </row>
    <row r="5401" spans="6:8" x14ac:dyDescent="0.25">
      <c r="F5401" s="53"/>
      <c r="G5401" s="53"/>
      <c r="H5401" s="53"/>
    </row>
    <row r="5402" spans="6:8" x14ac:dyDescent="0.25">
      <c r="F5402" s="53"/>
      <c r="G5402" s="53"/>
      <c r="H5402" s="53"/>
    </row>
    <row r="5403" spans="6:8" x14ac:dyDescent="0.25">
      <c r="F5403" s="53"/>
      <c r="G5403" s="53"/>
      <c r="H5403" s="53"/>
    </row>
    <row r="5404" spans="6:8" x14ac:dyDescent="0.25">
      <c r="F5404" s="53"/>
      <c r="G5404" s="53"/>
      <c r="H5404" s="53"/>
    </row>
    <row r="5405" spans="6:8" x14ac:dyDescent="0.25">
      <c r="F5405" s="53"/>
      <c r="G5405" s="53"/>
      <c r="H5405" s="53"/>
    </row>
    <row r="5406" spans="6:8" x14ac:dyDescent="0.25">
      <c r="F5406" s="53"/>
      <c r="G5406" s="53"/>
      <c r="H5406" s="53"/>
    </row>
    <row r="5407" spans="6:8" x14ac:dyDescent="0.25">
      <c r="F5407" s="53"/>
      <c r="G5407" s="53"/>
      <c r="H5407" s="53"/>
    </row>
    <row r="5408" spans="6:8" x14ac:dyDescent="0.25">
      <c r="F5408" s="53"/>
      <c r="G5408" s="53"/>
      <c r="H5408" s="53"/>
    </row>
    <row r="5409" spans="6:8" x14ac:dyDescent="0.25">
      <c r="F5409" s="53"/>
      <c r="G5409" s="53"/>
      <c r="H5409" s="53"/>
    </row>
    <row r="5410" spans="6:8" x14ac:dyDescent="0.25">
      <c r="F5410" s="53"/>
      <c r="G5410" s="53"/>
      <c r="H5410" s="53"/>
    </row>
    <row r="5411" spans="6:8" x14ac:dyDescent="0.25">
      <c r="F5411" s="53"/>
      <c r="G5411" s="53"/>
      <c r="H5411" s="53"/>
    </row>
    <row r="5412" spans="6:8" x14ac:dyDescent="0.25">
      <c r="F5412" s="53"/>
      <c r="G5412" s="53"/>
      <c r="H5412" s="53"/>
    </row>
    <row r="5413" spans="6:8" x14ac:dyDescent="0.25">
      <c r="F5413" s="53"/>
      <c r="G5413" s="53"/>
      <c r="H5413" s="53"/>
    </row>
    <row r="5414" spans="6:8" x14ac:dyDescent="0.25">
      <c r="F5414" s="53"/>
      <c r="G5414" s="53"/>
      <c r="H5414" s="53"/>
    </row>
    <row r="5415" spans="6:8" x14ac:dyDescent="0.25">
      <c r="F5415" s="53"/>
      <c r="G5415" s="53"/>
      <c r="H5415" s="53"/>
    </row>
    <row r="5416" spans="6:8" x14ac:dyDescent="0.25">
      <c r="F5416" s="53"/>
      <c r="G5416" s="53"/>
      <c r="H5416" s="53"/>
    </row>
    <row r="5417" spans="6:8" x14ac:dyDescent="0.25">
      <c r="F5417" s="53"/>
      <c r="G5417" s="53"/>
      <c r="H5417" s="53"/>
    </row>
    <row r="5418" spans="6:8" x14ac:dyDescent="0.25">
      <c r="F5418" s="53"/>
      <c r="G5418" s="53"/>
      <c r="H5418" s="53"/>
    </row>
    <row r="5419" spans="6:8" x14ac:dyDescent="0.25">
      <c r="F5419" s="53"/>
      <c r="G5419" s="53"/>
      <c r="H5419" s="53"/>
    </row>
    <row r="5420" spans="6:8" x14ac:dyDescent="0.25">
      <c r="F5420" s="53"/>
      <c r="G5420" s="53"/>
      <c r="H5420" s="53"/>
    </row>
    <row r="5421" spans="6:8" x14ac:dyDescent="0.25">
      <c r="F5421" s="53"/>
      <c r="G5421" s="53"/>
      <c r="H5421" s="53"/>
    </row>
    <row r="5422" spans="6:8" x14ac:dyDescent="0.25">
      <c r="F5422" s="53"/>
      <c r="G5422" s="53"/>
      <c r="H5422" s="53"/>
    </row>
    <row r="5423" spans="6:8" x14ac:dyDescent="0.25">
      <c r="F5423" s="53"/>
      <c r="G5423" s="53"/>
      <c r="H5423" s="53"/>
    </row>
    <row r="5424" spans="6:8" x14ac:dyDescent="0.25">
      <c r="F5424" s="53"/>
      <c r="G5424" s="53"/>
      <c r="H5424" s="53"/>
    </row>
    <row r="5425" spans="6:8" x14ac:dyDescent="0.25">
      <c r="F5425" s="53"/>
      <c r="G5425" s="53"/>
      <c r="H5425" s="53"/>
    </row>
    <row r="5426" spans="6:8" x14ac:dyDescent="0.25">
      <c r="F5426" s="53"/>
      <c r="G5426" s="53"/>
      <c r="H5426" s="53"/>
    </row>
    <row r="5427" spans="6:8" x14ac:dyDescent="0.25">
      <c r="F5427" s="53"/>
      <c r="G5427" s="53"/>
      <c r="H5427" s="53"/>
    </row>
    <row r="5428" spans="6:8" x14ac:dyDescent="0.25">
      <c r="F5428" s="53"/>
      <c r="G5428" s="53"/>
      <c r="H5428" s="53"/>
    </row>
    <row r="5429" spans="6:8" x14ac:dyDescent="0.25">
      <c r="F5429" s="53"/>
      <c r="G5429" s="53"/>
      <c r="H5429" s="53"/>
    </row>
    <row r="5430" spans="6:8" x14ac:dyDescent="0.25">
      <c r="F5430" s="53"/>
      <c r="G5430" s="53"/>
      <c r="H5430" s="53"/>
    </row>
    <row r="5431" spans="6:8" x14ac:dyDescent="0.25">
      <c r="F5431" s="53"/>
      <c r="G5431" s="53"/>
      <c r="H5431" s="53"/>
    </row>
    <row r="5432" spans="6:8" x14ac:dyDescent="0.25">
      <c r="F5432" s="53"/>
      <c r="G5432" s="53"/>
      <c r="H5432" s="53"/>
    </row>
    <row r="5433" spans="6:8" x14ac:dyDescent="0.25">
      <c r="F5433" s="53"/>
      <c r="G5433" s="53"/>
      <c r="H5433" s="53"/>
    </row>
    <row r="5434" spans="6:8" x14ac:dyDescent="0.25">
      <c r="F5434" s="53"/>
      <c r="G5434" s="53"/>
      <c r="H5434" s="53"/>
    </row>
    <row r="5435" spans="6:8" x14ac:dyDescent="0.25">
      <c r="F5435" s="53"/>
      <c r="G5435" s="53"/>
      <c r="H5435" s="53"/>
    </row>
    <row r="5436" spans="6:8" x14ac:dyDescent="0.25">
      <c r="F5436" s="53"/>
      <c r="G5436" s="53"/>
      <c r="H5436" s="53"/>
    </row>
    <row r="5437" spans="6:8" x14ac:dyDescent="0.25">
      <c r="F5437" s="53"/>
      <c r="G5437" s="53"/>
      <c r="H5437" s="53"/>
    </row>
    <row r="5438" spans="6:8" x14ac:dyDescent="0.25">
      <c r="F5438" s="53"/>
      <c r="G5438" s="53"/>
      <c r="H5438" s="53"/>
    </row>
    <row r="5439" spans="6:8" x14ac:dyDescent="0.25">
      <c r="F5439" s="53"/>
      <c r="G5439" s="53"/>
      <c r="H5439" s="53"/>
    </row>
    <row r="5440" spans="6:8" x14ac:dyDescent="0.25">
      <c r="F5440" s="53"/>
      <c r="G5440" s="53"/>
      <c r="H5440" s="53"/>
    </row>
    <row r="5441" spans="6:8" x14ac:dyDescent="0.25">
      <c r="F5441" s="53"/>
      <c r="G5441" s="53"/>
      <c r="H5441" s="53"/>
    </row>
    <row r="5442" spans="6:8" x14ac:dyDescent="0.25">
      <c r="F5442" s="53"/>
      <c r="G5442" s="53"/>
      <c r="H5442" s="53"/>
    </row>
    <row r="5443" spans="6:8" x14ac:dyDescent="0.25">
      <c r="F5443" s="53"/>
      <c r="G5443" s="53"/>
      <c r="H5443" s="53"/>
    </row>
    <row r="5444" spans="6:8" x14ac:dyDescent="0.25">
      <c r="F5444" s="53"/>
      <c r="G5444" s="53"/>
      <c r="H5444" s="53"/>
    </row>
    <row r="5445" spans="6:8" x14ac:dyDescent="0.25">
      <c r="F5445" s="53"/>
      <c r="G5445" s="53"/>
      <c r="H5445" s="53"/>
    </row>
    <row r="5446" spans="6:8" x14ac:dyDescent="0.25">
      <c r="F5446" s="53"/>
      <c r="G5446" s="53"/>
      <c r="H5446" s="53"/>
    </row>
    <row r="5447" spans="6:8" x14ac:dyDescent="0.25">
      <c r="F5447" s="53"/>
      <c r="G5447" s="53"/>
      <c r="H5447" s="53"/>
    </row>
    <row r="5448" spans="6:8" x14ac:dyDescent="0.25">
      <c r="F5448" s="53"/>
      <c r="G5448" s="53"/>
      <c r="H5448" s="53"/>
    </row>
    <row r="5449" spans="6:8" x14ac:dyDescent="0.25">
      <c r="F5449" s="53"/>
      <c r="G5449" s="53"/>
      <c r="H5449" s="53"/>
    </row>
    <row r="5450" spans="6:8" x14ac:dyDescent="0.25">
      <c r="F5450" s="53"/>
      <c r="G5450" s="53"/>
      <c r="H5450" s="53"/>
    </row>
    <row r="5451" spans="6:8" x14ac:dyDescent="0.25">
      <c r="F5451" s="53"/>
      <c r="G5451" s="53"/>
      <c r="H5451" s="53"/>
    </row>
    <row r="5452" spans="6:8" x14ac:dyDescent="0.25">
      <c r="F5452" s="53"/>
      <c r="G5452" s="53"/>
      <c r="H5452" s="53"/>
    </row>
    <row r="5453" spans="6:8" x14ac:dyDescent="0.25">
      <c r="F5453" s="53"/>
      <c r="G5453" s="53"/>
      <c r="H5453" s="53"/>
    </row>
    <row r="5454" spans="6:8" x14ac:dyDescent="0.25">
      <c r="F5454" s="53"/>
      <c r="G5454" s="53"/>
      <c r="H5454" s="53"/>
    </row>
    <row r="5455" spans="6:8" x14ac:dyDescent="0.25">
      <c r="F5455" s="53"/>
      <c r="G5455" s="53"/>
      <c r="H5455" s="53"/>
    </row>
    <row r="5456" spans="6:8" x14ac:dyDescent="0.25">
      <c r="F5456" s="53"/>
      <c r="G5456" s="53"/>
      <c r="H5456" s="53"/>
    </row>
    <row r="5457" spans="6:8" x14ac:dyDescent="0.25">
      <c r="F5457" s="53"/>
      <c r="G5457" s="53"/>
      <c r="H5457" s="53"/>
    </row>
    <row r="5458" spans="6:8" x14ac:dyDescent="0.25">
      <c r="F5458" s="53"/>
      <c r="G5458" s="53"/>
      <c r="H5458" s="53"/>
    </row>
    <row r="5459" spans="6:8" x14ac:dyDescent="0.25">
      <c r="F5459" s="53"/>
      <c r="G5459" s="53"/>
      <c r="H5459" s="53"/>
    </row>
    <row r="5460" spans="6:8" x14ac:dyDescent="0.25">
      <c r="F5460" s="53"/>
      <c r="G5460" s="53"/>
      <c r="H5460" s="53"/>
    </row>
    <row r="5461" spans="6:8" x14ac:dyDescent="0.25">
      <c r="F5461" s="53"/>
      <c r="G5461" s="53"/>
      <c r="H5461" s="53"/>
    </row>
    <row r="5462" spans="6:8" x14ac:dyDescent="0.25">
      <c r="F5462" s="53"/>
      <c r="G5462" s="53"/>
      <c r="H5462" s="53"/>
    </row>
    <row r="5463" spans="6:8" x14ac:dyDescent="0.25">
      <c r="F5463" s="53"/>
      <c r="G5463" s="53"/>
      <c r="H5463" s="53"/>
    </row>
    <row r="5464" spans="6:8" x14ac:dyDescent="0.25">
      <c r="F5464" s="53"/>
      <c r="G5464" s="53"/>
      <c r="H5464" s="53"/>
    </row>
    <row r="5465" spans="6:8" x14ac:dyDescent="0.25">
      <c r="F5465" s="53"/>
      <c r="G5465" s="53"/>
      <c r="H5465" s="53"/>
    </row>
    <row r="5466" spans="6:8" x14ac:dyDescent="0.25">
      <c r="F5466" s="53"/>
      <c r="G5466" s="53"/>
      <c r="H5466" s="53"/>
    </row>
    <row r="5467" spans="6:8" x14ac:dyDescent="0.25">
      <c r="F5467" s="53"/>
      <c r="G5467" s="53"/>
      <c r="H5467" s="53"/>
    </row>
    <row r="5468" spans="6:8" x14ac:dyDescent="0.25">
      <c r="F5468" s="53"/>
      <c r="G5468" s="53"/>
      <c r="H5468" s="53"/>
    </row>
    <row r="5469" spans="6:8" x14ac:dyDescent="0.25">
      <c r="F5469" s="53"/>
      <c r="G5469" s="53"/>
      <c r="H5469" s="53"/>
    </row>
    <row r="5470" spans="6:8" x14ac:dyDescent="0.25">
      <c r="F5470" s="53"/>
      <c r="G5470" s="53"/>
      <c r="H5470" s="53"/>
    </row>
    <row r="5471" spans="6:8" x14ac:dyDescent="0.25">
      <c r="F5471" s="53"/>
      <c r="G5471" s="53"/>
      <c r="H5471" s="53"/>
    </row>
    <row r="5472" spans="6:8" x14ac:dyDescent="0.25">
      <c r="F5472" s="53"/>
      <c r="G5472" s="53"/>
      <c r="H5472" s="53"/>
    </row>
    <row r="5473" spans="6:8" x14ac:dyDescent="0.25">
      <c r="F5473" s="53"/>
      <c r="G5473" s="53"/>
      <c r="H5473" s="53"/>
    </row>
    <row r="5474" spans="6:8" x14ac:dyDescent="0.25">
      <c r="F5474" s="53"/>
      <c r="G5474" s="53"/>
      <c r="H5474" s="53"/>
    </row>
    <row r="5475" spans="6:8" x14ac:dyDescent="0.25">
      <c r="F5475" s="53"/>
      <c r="G5475" s="53"/>
      <c r="H5475" s="53"/>
    </row>
    <row r="5476" spans="6:8" x14ac:dyDescent="0.25">
      <c r="F5476" s="53"/>
      <c r="G5476" s="53"/>
      <c r="H5476" s="53"/>
    </row>
    <row r="5477" spans="6:8" x14ac:dyDescent="0.25">
      <c r="F5477" s="53"/>
      <c r="G5477" s="53"/>
      <c r="H5477" s="53"/>
    </row>
    <row r="5478" spans="6:8" x14ac:dyDescent="0.25">
      <c r="F5478" s="53"/>
      <c r="G5478" s="53"/>
      <c r="H5478" s="53"/>
    </row>
    <row r="5479" spans="6:8" x14ac:dyDescent="0.25">
      <c r="F5479" s="53"/>
      <c r="G5479" s="53"/>
      <c r="H5479" s="53"/>
    </row>
    <row r="5480" spans="6:8" x14ac:dyDescent="0.25">
      <c r="F5480" s="53"/>
      <c r="G5480" s="53"/>
      <c r="H5480" s="53"/>
    </row>
    <row r="5481" spans="6:8" x14ac:dyDescent="0.25">
      <c r="F5481" s="53"/>
      <c r="G5481" s="53"/>
      <c r="H5481" s="53"/>
    </row>
    <row r="5482" spans="6:8" x14ac:dyDescent="0.25">
      <c r="F5482" s="53"/>
      <c r="G5482" s="53"/>
      <c r="H5482" s="53"/>
    </row>
    <row r="5483" spans="6:8" x14ac:dyDescent="0.25">
      <c r="F5483" s="53"/>
      <c r="G5483" s="53"/>
      <c r="H5483" s="53"/>
    </row>
    <row r="5484" spans="6:8" x14ac:dyDescent="0.25">
      <c r="F5484" s="53"/>
      <c r="G5484" s="53"/>
      <c r="H5484" s="53"/>
    </row>
    <row r="5485" spans="6:8" x14ac:dyDescent="0.25">
      <c r="F5485" s="53"/>
      <c r="G5485" s="53"/>
      <c r="H5485" s="53"/>
    </row>
    <row r="5486" spans="6:8" x14ac:dyDescent="0.25">
      <c r="F5486" s="53"/>
      <c r="G5486" s="53"/>
      <c r="H5486" s="53"/>
    </row>
    <row r="5487" spans="6:8" x14ac:dyDescent="0.25">
      <c r="F5487" s="53"/>
      <c r="G5487" s="53"/>
      <c r="H5487" s="53"/>
    </row>
    <row r="5488" spans="6:8" x14ac:dyDescent="0.25">
      <c r="F5488" s="53"/>
      <c r="G5488" s="53"/>
      <c r="H5488" s="53"/>
    </row>
    <row r="5489" spans="6:8" x14ac:dyDescent="0.25">
      <c r="F5489" s="53"/>
      <c r="G5489" s="53"/>
      <c r="H5489" s="53"/>
    </row>
    <row r="5490" spans="6:8" x14ac:dyDescent="0.25">
      <c r="F5490" s="53"/>
      <c r="G5490" s="53"/>
      <c r="H5490" s="53"/>
    </row>
    <row r="5491" spans="6:8" x14ac:dyDescent="0.25">
      <c r="F5491" s="53"/>
      <c r="G5491" s="53"/>
      <c r="H5491" s="53"/>
    </row>
    <row r="5492" spans="6:8" x14ac:dyDescent="0.25">
      <c r="F5492" s="53"/>
      <c r="G5492" s="53"/>
      <c r="H5492" s="53"/>
    </row>
    <row r="5493" spans="6:8" x14ac:dyDescent="0.25">
      <c r="F5493" s="53"/>
      <c r="G5493" s="53"/>
      <c r="H5493" s="53"/>
    </row>
    <row r="5494" spans="6:8" x14ac:dyDescent="0.25">
      <c r="F5494" s="53"/>
      <c r="G5494" s="53"/>
      <c r="H5494" s="53"/>
    </row>
    <row r="5495" spans="6:8" x14ac:dyDescent="0.25">
      <c r="F5495" s="53"/>
      <c r="G5495" s="53"/>
      <c r="H5495" s="53"/>
    </row>
    <row r="5496" spans="6:8" x14ac:dyDescent="0.25">
      <c r="F5496" s="53"/>
      <c r="G5496" s="53"/>
      <c r="H5496" s="53"/>
    </row>
    <row r="5497" spans="6:8" x14ac:dyDescent="0.25">
      <c r="F5497" s="53"/>
      <c r="G5497" s="53"/>
      <c r="H5497" s="53"/>
    </row>
    <row r="5498" spans="6:8" x14ac:dyDescent="0.25">
      <c r="F5498" s="53"/>
      <c r="G5498" s="53"/>
      <c r="H5498" s="53"/>
    </row>
    <row r="5499" spans="6:8" x14ac:dyDescent="0.25">
      <c r="F5499" s="53"/>
      <c r="G5499" s="53"/>
      <c r="H5499" s="53"/>
    </row>
    <row r="5500" spans="6:8" x14ac:dyDescent="0.25">
      <c r="F5500" s="53"/>
      <c r="G5500" s="53"/>
      <c r="H5500" s="53"/>
    </row>
    <row r="5501" spans="6:8" x14ac:dyDescent="0.25">
      <c r="F5501" s="53"/>
      <c r="G5501" s="53"/>
      <c r="H5501" s="53"/>
    </row>
    <row r="5502" spans="6:8" x14ac:dyDescent="0.25">
      <c r="F5502" s="53"/>
      <c r="G5502" s="53"/>
      <c r="H5502" s="53"/>
    </row>
    <row r="5503" spans="6:8" x14ac:dyDescent="0.25">
      <c r="F5503" s="53"/>
      <c r="G5503" s="53"/>
      <c r="H5503" s="53"/>
    </row>
    <row r="5504" spans="6:8" x14ac:dyDescent="0.25">
      <c r="F5504" s="53"/>
      <c r="G5504" s="53"/>
      <c r="H5504" s="53"/>
    </row>
    <row r="5505" spans="6:8" x14ac:dyDescent="0.25">
      <c r="F5505" s="53"/>
      <c r="G5505" s="53"/>
      <c r="H5505" s="53"/>
    </row>
    <row r="5506" spans="6:8" x14ac:dyDescent="0.25">
      <c r="F5506" s="53"/>
      <c r="G5506" s="53"/>
      <c r="H5506" s="53"/>
    </row>
    <row r="5507" spans="6:8" x14ac:dyDescent="0.25">
      <c r="F5507" s="53"/>
      <c r="G5507" s="53"/>
      <c r="H5507" s="53"/>
    </row>
    <row r="5508" spans="6:8" x14ac:dyDescent="0.25">
      <c r="F5508" s="53"/>
      <c r="G5508" s="53"/>
      <c r="H5508" s="53"/>
    </row>
    <row r="5509" spans="6:8" x14ac:dyDescent="0.25">
      <c r="F5509" s="53"/>
      <c r="G5509" s="53"/>
      <c r="H5509" s="53"/>
    </row>
    <row r="5510" spans="6:8" x14ac:dyDescent="0.25">
      <c r="F5510" s="53"/>
      <c r="G5510" s="53"/>
      <c r="H5510" s="53"/>
    </row>
    <row r="5511" spans="6:8" x14ac:dyDescent="0.25">
      <c r="F5511" s="53"/>
      <c r="G5511" s="53"/>
      <c r="H5511" s="53"/>
    </row>
    <row r="5512" spans="6:8" x14ac:dyDescent="0.25">
      <c r="F5512" s="53"/>
      <c r="G5512" s="53"/>
      <c r="H5512" s="53"/>
    </row>
    <row r="5513" spans="6:8" x14ac:dyDescent="0.25">
      <c r="F5513" s="53"/>
      <c r="G5513" s="53"/>
      <c r="H5513" s="53"/>
    </row>
    <row r="5514" spans="6:8" x14ac:dyDescent="0.25">
      <c r="F5514" s="53"/>
      <c r="G5514" s="53"/>
      <c r="H5514" s="53"/>
    </row>
    <row r="5515" spans="6:8" x14ac:dyDescent="0.25">
      <c r="F5515" s="53"/>
      <c r="G5515" s="53"/>
      <c r="H5515" s="53"/>
    </row>
    <row r="5516" spans="6:8" x14ac:dyDescent="0.25">
      <c r="F5516" s="53"/>
      <c r="G5516" s="53"/>
      <c r="H5516" s="53"/>
    </row>
    <row r="5517" spans="6:8" x14ac:dyDescent="0.25">
      <c r="F5517" s="53"/>
      <c r="G5517" s="53"/>
      <c r="H5517" s="53"/>
    </row>
    <row r="5518" spans="6:8" x14ac:dyDescent="0.25">
      <c r="F5518" s="53"/>
      <c r="G5518" s="53"/>
      <c r="H5518" s="53"/>
    </row>
    <row r="5519" spans="6:8" x14ac:dyDescent="0.25">
      <c r="F5519" s="53"/>
      <c r="G5519" s="53"/>
      <c r="H5519" s="53"/>
    </row>
    <row r="5520" spans="6:8" x14ac:dyDescent="0.25">
      <c r="F5520" s="53"/>
      <c r="G5520" s="53"/>
      <c r="H5520" s="53"/>
    </row>
    <row r="5521" spans="6:8" x14ac:dyDescent="0.25">
      <c r="F5521" s="53"/>
      <c r="G5521" s="53"/>
      <c r="H5521" s="53"/>
    </row>
    <row r="5522" spans="6:8" x14ac:dyDescent="0.25">
      <c r="F5522" s="53"/>
      <c r="G5522" s="53"/>
      <c r="H5522" s="53"/>
    </row>
    <row r="5523" spans="6:8" x14ac:dyDescent="0.25">
      <c r="F5523" s="53"/>
      <c r="G5523" s="53"/>
      <c r="H5523" s="53"/>
    </row>
    <row r="5524" spans="6:8" x14ac:dyDescent="0.25">
      <c r="F5524" s="53"/>
      <c r="G5524" s="53"/>
      <c r="H5524" s="53"/>
    </row>
    <row r="5525" spans="6:8" x14ac:dyDescent="0.25">
      <c r="F5525" s="53"/>
      <c r="G5525" s="53"/>
      <c r="H5525" s="53"/>
    </row>
    <row r="5526" spans="6:8" x14ac:dyDescent="0.25">
      <c r="F5526" s="53"/>
      <c r="G5526" s="53"/>
      <c r="H5526" s="53"/>
    </row>
    <row r="5527" spans="6:8" x14ac:dyDescent="0.25">
      <c r="F5527" s="53"/>
      <c r="G5527" s="53"/>
      <c r="H5527" s="53"/>
    </row>
    <row r="5528" spans="6:8" x14ac:dyDescent="0.25">
      <c r="F5528" s="53"/>
      <c r="G5528" s="53"/>
      <c r="H5528" s="53"/>
    </row>
    <row r="5529" spans="6:8" x14ac:dyDescent="0.25">
      <c r="F5529" s="53"/>
      <c r="G5529" s="53"/>
      <c r="H5529" s="53"/>
    </row>
    <row r="5530" spans="6:8" x14ac:dyDescent="0.25">
      <c r="F5530" s="53"/>
      <c r="G5530" s="53"/>
      <c r="H5530" s="53"/>
    </row>
    <row r="5531" spans="6:8" x14ac:dyDescent="0.25">
      <c r="F5531" s="53"/>
      <c r="G5531" s="53"/>
      <c r="H5531" s="53"/>
    </row>
    <row r="5532" spans="6:8" x14ac:dyDescent="0.25">
      <c r="F5532" s="53"/>
      <c r="G5532" s="53"/>
      <c r="H5532" s="53"/>
    </row>
    <row r="5533" spans="6:8" x14ac:dyDescent="0.25">
      <c r="F5533" s="53"/>
      <c r="G5533" s="53"/>
      <c r="H5533" s="53"/>
    </row>
    <row r="5534" spans="6:8" x14ac:dyDescent="0.25">
      <c r="F5534" s="53"/>
      <c r="G5534" s="53"/>
      <c r="H5534" s="53"/>
    </row>
    <row r="5535" spans="6:8" x14ac:dyDescent="0.25">
      <c r="F5535" s="53"/>
      <c r="G5535" s="53"/>
      <c r="H5535" s="53"/>
    </row>
    <row r="5536" spans="6:8" x14ac:dyDescent="0.25">
      <c r="F5536" s="53"/>
      <c r="G5536" s="53"/>
      <c r="H5536" s="53"/>
    </row>
    <row r="5537" spans="6:8" x14ac:dyDescent="0.25">
      <c r="F5537" s="53"/>
      <c r="G5537" s="53"/>
      <c r="H5537" s="53"/>
    </row>
    <row r="5538" spans="6:8" x14ac:dyDescent="0.25">
      <c r="F5538" s="53"/>
      <c r="G5538" s="53"/>
      <c r="H5538" s="53"/>
    </row>
    <row r="5539" spans="6:8" x14ac:dyDescent="0.25">
      <c r="F5539" s="53"/>
      <c r="G5539" s="53"/>
      <c r="H5539" s="53"/>
    </row>
    <row r="5540" spans="6:8" x14ac:dyDescent="0.25">
      <c r="F5540" s="53"/>
      <c r="G5540" s="53"/>
      <c r="H5540" s="53"/>
    </row>
    <row r="5541" spans="6:8" x14ac:dyDescent="0.25">
      <c r="F5541" s="53"/>
      <c r="G5541" s="53"/>
      <c r="H5541" s="53"/>
    </row>
    <row r="5542" spans="6:8" x14ac:dyDescent="0.25">
      <c r="F5542" s="53"/>
      <c r="G5542" s="53"/>
      <c r="H5542" s="53"/>
    </row>
    <row r="5543" spans="6:8" x14ac:dyDescent="0.25">
      <c r="F5543" s="53"/>
      <c r="G5543" s="53"/>
      <c r="H5543" s="53"/>
    </row>
    <row r="5544" spans="6:8" x14ac:dyDescent="0.25">
      <c r="F5544" s="53"/>
      <c r="G5544" s="53"/>
      <c r="H5544" s="53"/>
    </row>
    <row r="5545" spans="6:8" x14ac:dyDescent="0.25">
      <c r="F5545" s="53"/>
      <c r="G5545" s="53"/>
      <c r="H5545" s="53"/>
    </row>
    <row r="5546" spans="6:8" x14ac:dyDescent="0.25">
      <c r="F5546" s="53"/>
      <c r="G5546" s="53"/>
      <c r="H5546" s="53"/>
    </row>
    <row r="5547" spans="6:8" x14ac:dyDescent="0.25">
      <c r="F5547" s="53"/>
      <c r="G5547" s="53"/>
      <c r="H5547" s="53"/>
    </row>
    <row r="5548" spans="6:8" x14ac:dyDescent="0.25">
      <c r="F5548" s="53"/>
      <c r="G5548" s="53"/>
      <c r="H5548" s="53"/>
    </row>
    <row r="5549" spans="6:8" x14ac:dyDescent="0.25">
      <c r="F5549" s="53"/>
      <c r="G5549" s="53"/>
      <c r="H5549" s="53"/>
    </row>
    <row r="5550" spans="6:8" x14ac:dyDescent="0.25">
      <c r="F5550" s="53"/>
      <c r="G5550" s="53"/>
      <c r="H5550" s="53"/>
    </row>
    <row r="5551" spans="6:8" x14ac:dyDescent="0.25">
      <c r="F5551" s="53"/>
      <c r="G5551" s="53"/>
      <c r="H5551" s="53"/>
    </row>
    <row r="5552" spans="6:8" x14ac:dyDescent="0.25">
      <c r="F5552" s="53"/>
      <c r="G5552" s="53"/>
      <c r="H5552" s="53"/>
    </row>
    <row r="5553" spans="6:8" x14ac:dyDescent="0.25">
      <c r="F5553" s="53"/>
      <c r="G5553" s="53"/>
      <c r="H5553" s="53"/>
    </row>
    <row r="5554" spans="6:8" x14ac:dyDescent="0.25">
      <c r="F5554" s="53"/>
      <c r="G5554" s="53"/>
      <c r="H5554" s="53"/>
    </row>
    <row r="5555" spans="6:8" x14ac:dyDescent="0.25">
      <c r="F5555" s="53"/>
      <c r="G5555" s="53"/>
      <c r="H5555" s="53"/>
    </row>
    <row r="5556" spans="6:8" x14ac:dyDescent="0.25">
      <c r="F5556" s="53"/>
      <c r="G5556" s="53"/>
      <c r="H5556" s="53"/>
    </row>
    <row r="5557" spans="6:8" x14ac:dyDescent="0.25">
      <c r="F5557" s="53"/>
      <c r="G5557" s="53"/>
      <c r="H5557" s="53"/>
    </row>
    <row r="5558" spans="6:8" x14ac:dyDescent="0.25">
      <c r="F5558" s="53"/>
      <c r="G5558" s="53"/>
      <c r="H5558" s="53"/>
    </row>
    <row r="5559" spans="6:8" x14ac:dyDescent="0.25">
      <c r="F5559" s="53"/>
      <c r="G5559" s="53"/>
      <c r="H5559" s="53"/>
    </row>
    <row r="5560" spans="6:8" x14ac:dyDescent="0.25">
      <c r="F5560" s="53"/>
      <c r="G5560" s="53"/>
      <c r="H5560" s="53"/>
    </row>
    <row r="5561" spans="6:8" x14ac:dyDescent="0.25">
      <c r="F5561" s="53"/>
      <c r="G5561" s="53"/>
      <c r="H5561" s="53"/>
    </row>
    <row r="5562" spans="6:8" x14ac:dyDescent="0.25">
      <c r="F5562" s="53"/>
      <c r="G5562" s="53"/>
      <c r="H5562" s="53"/>
    </row>
    <row r="5563" spans="6:8" x14ac:dyDescent="0.25">
      <c r="F5563" s="53"/>
      <c r="G5563" s="53"/>
      <c r="H5563" s="53"/>
    </row>
    <row r="5564" spans="6:8" x14ac:dyDescent="0.25">
      <c r="F5564" s="53"/>
      <c r="G5564" s="53"/>
      <c r="H5564" s="53"/>
    </row>
    <row r="5565" spans="6:8" x14ac:dyDescent="0.25">
      <c r="F5565" s="53"/>
      <c r="G5565" s="53"/>
      <c r="H5565" s="53"/>
    </row>
    <row r="5566" spans="6:8" x14ac:dyDescent="0.25">
      <c r="F5566" s="53"/>
      <c r="G5566" s="53"/>
      <c r="H5566" s="53"/>
    </row>
    <row r="5567" spans="6:8" x14ac:dyDescent="0.25">
      <c r="F5567" s="53"/>
      <c r="G5567" s="53"/>
      <c r="H5567" s="53"/>
    </row>
    <row r="5568" spans="6:8" x14ac:dyDescent="0.25">
      <c r="F5568" s="53"/>
      <c r="G5568" s="53"/>
      <c r="H5568" s="53"/>
    </row>
    <row r="5569" spans="6:8" x14ac:dyDescent="0.25">
      <c r="F5569" s="53"/>
      <c r="G5569" s="53"/>
      <c r="H5569" s="53"/>
    </row>
    <row r="5570" spans="6:8" x14ac:dyDescent="0.25">
      <c r="F5570" s="53"/>
      <c r="G5570" s="53"/>
      <c r="H5570" s="53"/>
    </row>
    <row r="5571" spans="6:8" x14ac:dyDescent="0.25">
      <c r="F5571" s="53"/>
      <c r="G5571" s="53"/>
      <c r="H5571" s="53"/>
    </row>
    <row r="5572" spans="6:8" x14ac:dyDescent="0.25">
      <c r="F5572" s="53"/>
      <c r="G5572" s="53"/>
      <c r="H5572" s="53"/>
    </row>
    <row r="5573" spans="6:8" x14ac:dyDescent="0.25">
      <c r="F5573" s="53"/>
      <c r="G5573" s="53"/>
      <c r="H5573" s="53"/>
    </row>
    <row r="5574" spans="6:8" x14ac:dyDescent="0.25">
      <c r="F5574" s="53"/>
      <c r="G5574" s="53"/>
      <c r="H5574" s="53"/>
    </row>
    <row r="5575" spans="6:8" x14ac:dyDescent="0.25">
      <c r="F5575" s="53"/>
      <c r="G5575" s="53"/>
      <c r="H5575" s="53"/>
    </row>
    <row r="5576" spans="6:8" x14ac:dyDescent="0.25">
      <c r="F5576" s="53"/>
      <c r="G5576" s="53"/>
      <c r="H5576" s="53"/>
    </row>
    <row r="5577" spans="6:8" x14ac:dyDescent="0.25">
      <c r="F5577" s="53"/>
      <c r="G5577" s="53"/>
      <c r="H5577" s="53"/>
    </row>
    <row r="5578" spans="6:8" x14ac:dyDescent="0.25">
      <c r="F5578" s="53"/>
      <c r="G5578" s="53"/>
      <c r="H5578" s="53"/>
    </row>
    <row r="5579" spans="6:8" x14ac:dyDescent="0.25">
      <c r="F5579" s="53"/>
      <c r="G5579" s="53"/>
      <c r="H5579" s="53"/>
    </row>
    <row r="5580" spans="6:8" x14ac:dyDescent="0.25">
      <c r="F5580" s="53"/>
      <c r="G5580" s="53"/>
      <c r="H5580" s="53"/>
    </row>
    <row r="5581" spans="6:8" x14ac:dyDescent="0.25">
      <c r="F5581" s="53"/>
      <c r="G5581" s="53"/>
      <c r="H5581" s="53"/>
    </row>
    <row r="5582" spans="6:8" x14ac:dyDescent="0.25">
      <c r="F5582" s="53"/>
      <c r="G5582" s="53"/>
      <c r="H5582" s="53"/>
    </row>
    <row r="5583" spans="6:8" x14ac:dyDescent="0.25">
      <c r="F5583" s="53"/>
      <c r="G5583" s="53"/>
      <c r="H5583" s="53"/>
    </row>
    <row r="5584" spans="6:8" x14ac:dyDescent="0.25">
      <c r="F5584" s="53"/>
      <c r="G5584" s="53"/>
      <c r="H5584" s="53"/>
    </row>
    <row r="5585" spans="6:8" x14ac:dyDescent="0.25">
      <c r="F5585" s="53"/>
      <c r="G5585" s="53"/>
      <c r="H5585" s="53"/>
    </row>
    <row r="5586" spans="6:8" x14ac:dyDescent="0.25">
      <c r="F5586" s="53"/>
      <c r="G5586" s="53"/>
      <c r="H5586" s="53"/>
    </row>
    <row r="5587" spans="6:8" x14ac:dyDescent="0.25">
      <c r="F5587" s="53"/>
      <c r="G5587" s="53"/>
      <c r="H5587" s="53"/>
    </row>
    <row r="5588" spans="6:8" x14ac:dyDescent="0.25">
      <c r="F5588" s="53"/>
      <c r="G5588" s="53"/>
      <c r="H5588" s="53"/>
    </row>
    <row r="5589" spans="6:8" x14ac:dyDescent="0.25">
      <c r="F5589" s="53"/>
      <c r="G5589" s="53"/>
      <c r="H5589" s="53"/>
    </row>
    <row r="5590" spans="6:8" x14ac:dyDescent="0.25">
      <c r="F5590" s="53"/>
      <c r="G5590" s="53"/>
      <c r="H5590" s="53"/>
    </row>
    <row r="5591" spans="6:8" x14ac:dyDescent="0.25">
      <c r="F5591" s="53"/>
      <c r="G5591" s="53"/>
      <c r="H5591" s="53"/>
    </row>
    <row r="5592" spans="6:8" x14ac:dyDescent="0.25">
      <c r="F5592" s="53"/>
      <c r="G5592" s="53"/>
      <c r="H5592" s="53"/>
    </row>
    <row r="5593" spans="6:8" x14ac:dyDescent="0.25">
      <c r="F5593" s="53"/>
      <c r="G5593" s="53"/>
      <c r="H5593" s="53"/>
    </row>
    <row r="5594" spans="6:8" x14ac:dyDescent="0.25">
      <c r="F5594" s="53"/>
      <c r="G5594" s="53"/>
      <c r="H5594" s="53"/>
    </row>
    <row r="5595" spans="6:8" x14ac:dyDescent="0.25">
      <c r="F5595" s="53"/>
      <c r="G5595" s="53"/>
      <c r="H5595" s="53"/>
    </row>
    <row r="5596" spans="6:8" x14ac:dyDescent="0.25">
      <c r="F5596" s="53"/>
      <c r="G5596" s="53"/>
      <c r="H5596" s="53"/>
    </row>
    <row r="5597" spans="6:8" x14ac:dyDescent="0.25">
      <c r="F5597" s="53"/>
      <c r="G5597" s="53"/>
      <c r="H5597" s="53"/>
    </row>
    <row r="5598" spans="6:8" x14ac:dyDescent="0.25">
      <c r="F5598" s="53"/>
      <c r="G5598" s="53"/>
      <c r="H5598" s="53"/>
    </row>
    <row r="5599" spans="6:8" x14ac:dyDescent="0.25">
      <c r="F5599" s="53"/>
      <c r="G5599" s="53"/>
      <c r="H5599" s="53"/>
    </row>
    <row r="5600" spans="6:8" x14ac:dyDescent="0.25">
      <c r="F5600" s="53"/>
      <c r="G5600" s="53"/>
      <c r="H5600" s="53"/>
    </row>
    <row r="5601" spans="6:8" x14ac:dyDescent="0.25">
      <c r="F5601" s="53"/>
      <c r="G5601" s="53"/>
      <c r="H5601" s="53"/>
    </row>
    <row r="5602" spans="6:8" x14ac:dyDescent="0.25">
      <c r="F5602" s="53"/>
      <c r="G5602" s="53"/>
      <c r="H5602" s="53"/>
    </row>
    <row r="5603" spans="6:8" x14ac:dyDescent="0.25">
      <c r="F5603" s="53"/>
      <c r="G5603" s="53"/>
      <c r="H5603" s="53"/>
    </row>
    <row r="5604" spans="6:8" x14ac:dyDescent="0.25">
      <c r="F5604" s="53"/>
      <c r="G5604" s="53"/>
      <c r="H5604" s="53"/>
    </row>
    <row r="5605" spans="6:8" x14ac:dyDescent="0.25">
      <c r="F5605" s="53"/>
      <c r="G5605" s="53"/>
      <c r="H5605" s="53"/>
    </row>
    <row r="5606" spans="6:8" x14ac:dyDescent="0.25">
      <c r="F5606" s="53"/>
      <c r="G5606" s="53"/>
      <c r="H5606" s="53"/>
    </row>
    <row r="5607" spans="6:8" x14ac:dyDescent="0.25">
      <c r="F5607" s="53"/>
      <c r="G5607" s="53"/>
      <c r="H5607" s="53"/>
    </row>
    <row r="5608" spans="6:8" x14ac:dyDescent="0.25">
      <c r="F5608" s="53"/>
      <c r="G5608" s="53"/>
      <c r="H5608" s="53"/>
    </row>
    <row r="5609" spans="6:8" x14ac:dyDescent="0.25">
      <c r="F5609" s="53"/>
      <c r="G5609" s="53"/>
      <c r="H5609" s="53"/>
    </row>
    <row r="5610" spans="6:8" x14ac:dyDescent="0.25">
      <c r="F5610" s="53"/>
      <c r="G5610" s="53"/>
      <c r="H5610" s="53"/>
    </row>
    <row r="5611" spans="6:8" x14ac:dyDescent="0.25">
      <c r="F5611" s="53"/>
      <c r="G5611" s="53"/>
      <c r="H5611" s="53"/>
    </row>
    <row r="5612" spans="6:8" x14ac:dyDescent="0.25">
      <c r="F5612" s="53"/>
      <c r="G5612" s="53"/>
      <c r="H5612" s="53"/>
    </row>
    <row r="5613" spans="6:8" x14ac:dyDescent="0.25">
      <c r="F5613" s="53"/>
      <c r="G5613" s="53"/>
      <c r="H5613" s="53"/>
    </row>
    <row r="5614" spans="6:8" x14ac:dyDescent="0.25">
      <c r="F5614" s="53"/>
      <c r="G5614" s="53"/>
      <c r="H5614" s="53"/>
    </row>
    <row r="5615" spans="6:8" x14ac:dyDescent="0.25">
      <c r="F5615" s="53"/>
      <c r="G5615" s="53"/>
      <c r="H5615" s="53"/>
    </row>
    <row r="5616" spans="6:8" x14ac:dyDescent="0.25">
      <c r="F5616" s="53"/>
      <c r="G5616" s="53"/>
      <c r="H5616" s="53"/>
    </row>
    <row r="5617" spans="6:8" x14ac:dyDescent="0.25">
      <c r="F5617" s="53"/>
      <c r="G5617" s="53"/>
      <c r="H5617" s="53"/>
    </row>
    <row r="5618" spans="6:8" x14ac:dyDescent="0.25">
      <c r="F5618" s="53"/>
      <c r="G5618" s="53"/>
      <c r="H5618" s="53"/>
    </row>
    <row r="5619" spans="6:8" x14ac:dyDescent="0.25">
      <c r="F5619" s="53"/>
      <c r="G5619" s="53"/>
      <c r="H5619" s="53"/>
    </row>
    <row r="5620" spans="6:8" x14ac:dyDescent="0.25">
      <c r="F5620" s="53"/>
      <c r="G5620" s="53"/>
      <c r="H5620" s="53"/>
    </row>
    <row r="5621" spans="6:8" x14ac:dyDescent="0.25">
      <c r="F5621" s="53"/>
      <c r="G5621" s="53"/>
      <c r="H5621" s="53"/>
    </row>
    <row r="5622" spans="6:8" x14ac:dyDescent="0.25">
      <c r="F5622" s="53"/>
      <c r="G5622" s="53"/>
      <c r="H5622" s="53"/>
    </row>
    <row r="5623" spans="6:8" x14ac:dyDescent="0.25">
      <c r="F5623" s="53"/>
      <c r="G5623" s="53"/>
      <c r="H5623" s="53"/>
    </row>
    <row r="5624" spans="6:8" x14ac:dyDescent="0.25">
      <c r="F5624" s="53"/>
      <c r="G5624" s="53"/>
      <c r="H5624" s="53"/>
    </row>
    <row r="5625" spans="6:8" x14ac:dyDescent="0.25">
      <c r="F5625" s="53"/>
      <c r="G5625" s="53"/>
      <c r="H5625" s="53"/>
    </row>
    <row r="5626" spans="6:8" x14ac:dyDescent="0.25">
      <c r="F5626" s="53"/>
      <c r="G5626" s="53"/>
      <c r="H5626" s="53"/>
    </row>
    <row r="5627" spans="6:8" x14ac:dyDescent="0.25">
      <c r="F5627" s="53"/>
      <c r="G5627" s="53"/>
      <c r="H5627" s="53"/>
    </row>
    <row r="5628" spans="6:8" x14ac:dyDescent="0.25">
      <c r="F5628" s="53"/>
      <c r="G5628" s="53"/>
      <c r="H5628" s="53"/>
    </row>
    <row r="5629" spans="6:8" x14ac:dyDescent="0.25">
      <c r="F5629" s="53"/>
      <c r="G5629" s="53"/>
      <c r="H5629" s="53"/>
    </row>
    <row r="5630" spans="6:8" x14ac:dyDescent="0.25">
      <c r="F5630" s="53"/>
      <c r="G5630" s="53"/>
      <c r="H5630" s="53"/>
    </row>
    <row r="5631" spans="6:8" x14ac:dyDescent="0.25">
      <c r="F5631" s="53"/>
      <c r="G5631" s="53"/>
      <c r="H5631" s="53"/>
    </row>
    <row r="5632" spans="6:8" x14ac:dyDescent="0.25">
      <c r="F5632" s="53"/>
      <c r="G5632" s="53"/>
      <c r="H5632" s="53"/>
    </row>
    <row r="5633" spans="6:8" x14ac:dyDescent="0.25">
      <c r="F5633" s="53"/>
      <c r="G5633" s="53"/>
      <c r="H5633" s="53"/>
    </row>
    <row r="5634" spans="6:8" x14ac:dyDescent="0.25">
      <c r="F5634" s="53"/>
      <c r="G5634" s="53"/>
      <c r="H5634" s="53"/>
    </row>
    <row r="5635" spans="6:8" x14ac:dyDescent="0.25">
      <c r="F5635" s="53"/>
      <c r="G5635" s="53"/>
      <c r="H5635" s="53"/>
    </row>
    <row r="5636" spans="6:8" x14ac:dyDescent="0.25">
      <c r="F5636" s="53"/>
      <c r="G5636" s="53"/>
      <c r="H5636" s="53"/>
    </row>
    <row r="5637" spans="6:8" x14ac:dyDescent="0.25">
      <c r="F5637" s="53"/>
      <c r="G5637" s="53"/>
      <c r="H5637" s="53"/>
    </row>
    <row r="5638" spans="6:8" x14ac:dyDescent="0.25">
      <c r="F5638" s="53"/>
      <c r="G5638" s="53"/>
      <c r="H5638" s="53"/>
    </row>
    <row r="5639" spans="6:8" x14ac:dyDescent="0.25">
      <c r="F5639" s="53"/>
      <c r="G5639" s="53"/>
      <c r="H5639" s="53"/>
    </row>
    <row r="5640" spans="6:8" x14ac:dyDescent="0.25">
      <c r="F5640" s="53"/>
      <c r="G5640" s="53"/>
      <c r="H5640" s="53"/>
    </row>
    <row r="5641" spans="6:8" x14ac:dyDescent="0.25">
      <c r="F5641" s="53"/>
      <c r="G5641" s="53"/>
      <c r="H5641" s="53"/>
    </row>
    <row r="5642" spans="6:8" x14ac:dyDescent="0.25">
      <c r="F5642" s="53"/>
      <c r="G5642" s="53"/>
      <c r="H5642" s="53"/>
    </row>
    <row r="5643" spans="6:8" x14ac:dyDescent="0.25">
      <c r="F5643" s="53"/>
      <c r="G5643" s="53"/>
      <c r="H5643" s="53"/>
    </row>
    <row r="5644" spans="6:8" x14ac:dyDescent="0.25">
      <c r="F5644" s="53"/>
      <c r="G5644" s="53"/>
      <c r="H5644" s="53"/>
    </row>
    <row r="5645" spans="6:8" x14ac:dyDescent="0.25">
      <c r="F5645" s="53"/>
      <c r="G5645" s="53"/>
      <c r="H5645" s="53"/>
    </row>
    <row r="5646" spans="6:8" x14ac:dyDescent="0.25">
      <c r="F5646" s="53"/>
      <c r="G5646" s="53"/>
      <c r="H5646" s="53"/>
    </row>
    <row r="5647" spans="6:8" x14ac:dyDescent="0.25">
      <c r="F5647" s="53"/>
      <c r="G5647" s="53"/>
      <c r="H5647" s="53"/>
    </row>
    <row r="5648" spans="6:8" x14ac:dyDescent="0.25">
      <c r="F5648" s="53"/>
      <c r="G5648" s="53"/>
      <c r="H5648" s="53"/>
    </row>
    <row r="5649" spans="6:8" x14ac:dyDescent="0.25">
      <c r="F5649" s="53"/>
      <c r="G5649" s="53"/>
      <c r="H5649" s="53"/>
    </row>
    <row r="5650" spans="6:8" x14ac:dyDescent="0.25">
      <c r="F5650" s="53"/>
      <c r="G5650" s="53"/>
      <c r="H5650" s="53"/>
    </row>
    <row r="5651" spans="6:8" x14ac:dyDescent="0.25">
      <c r="F5651" s="53"/>
      <c r="G5651" s="53"/>
      <c r="H5651" s="53"/>
    </row>
    <row r="5652" spans="6:8" x14ac:dyDescent="0.25">
      <c r="F5652" s="53"/>
      <c r="G5652" s="53"/>
      <c r="H5652" s="53"/>
    </row>
    <row r="5653" spans="6:8" x14ac:dyDescent="0.25">
      <c r="F5653" s="53"/>
      <c r="G5653" s="53"/>
      <c r="H5653" s="53"/>
    </row>
    <row r="5654" spans="6:8" x14ac:dyDescent="0.25">
      <c r="F5654" s="53"/>
      <c r="G5654" s="53"/>
      <c r="H5654" s="53"/>
    </row>
    <row r="5655" spans="6:8" x14ac:dyDescent="0.25">
      <c r="F5655" s="53"/>
      <c r="G5655" s="53"/>
      <c r="H5655" s="53"/>
    </row>
    <row r="5656" spans="6:8" x14ac:dyDescent="0.25">
      <c r="F5656" s="53"/>
      <c r="G5656" s="53"/>
      <c r="H5656" s="53"/>
    </row>
    <row r="5657" spans="6:8" x14ac:dyDescent="0.25">
      <c r="F5657" s="53"/>
      <c r="G5657" s="53"/>
      <c r="H5657" s="53"/>
    </row>
    <row r="5658" spans="6:8" x14ac:dyDescent="0.25">
      <c r="F5658" s="53"/>
      <c r="G5658" s="53"/>
      <c r="H5658" s="53"/>
    </row>
    <row r="5659" spans="6:8" x14ac:dyDescent="0.25">
      <c r="F5659" s="53"/>
      <c r="G5659" s="53"/>
      <c r="H5659" s="53"/>
    </row>
    <row r="5660" spans="6:8" x14ac:dyDescent="0.25">
      <c r="F5660" s="53"/>
      <c r="G5660" s="53"/>
      <c r="H5660" s="53"/>
    </row>
    <row r="5661" spans="6:8" x14ac:dyDescent="0.25">
      <c r="F5661" s="53"/>
      <c r="G5661" s="53"/>
      <c r="H5661" s="53"/>
    </row>
    <row r="5662" spans="6:8" x14ac:dyDescent="0.25">
      <c r="F5662" s="53"/>
      <c r="G5662" s="53"/>
      <c r="H5662" s="53"/>
    </row>
    <row r="5663" spans="6:8" x14ac:dyDescent="0.25">
      <c r="F5663" s="53"/>
      <c r="G5663" s="53"/>
      <c r="H5663" s="53"/>
    </row>
    <row r="5664" spans="6:8" x14ac:dyDescent="0.25">
      <c r="F5664" s="53"/>
      <c r="G5664" s="53"/>
      <c r="H5664" s="53"/>
    </row>
    <row r="5665" spans="6:8" x14ac:dyDescent="0.25">
      <c r="F5665" s="53"/>
      <c r="G5665" s="53"/>
      <c r="H5665" s="53"/>
    </row>
    <row r="5666" spans="6:8" x14ac:dyDescent="0.25">
      <c r="F5666" s="53"/>
      <c r="G5666" s="53"/>
      <c r="H5666" s="53"/>
    </row>
    <row r="5667" spans="6:8" x14ac:dyDescent="0.25">
      <c r="F5667" s="53"/>
      <c r="G5667" s="53"/>
      <c r="H5667" s="53"/>
    </row>
    <row r="5668" spans="6:8" x14ac:dyDescent="0.25">
      <c r="F5668" s="53"/>
      <c r="G5668" s="53"/>
      <c r="H5668" s="53"/>
    </row>
    <row r="5669" spans="6:8" x14ac:dyDescent="0.25">
      <c r="F5669" s="53"/>
      <c r="G5669" s="53"/>
      <c r="H5669" s="53"/>
    </row>
    <row r="5670" spans="6:8" x14ac:dyDescent="0.25">
      <c r="F5670" s="53"/>
      <c r="G5670" s="53"/>
      <c r="H5670" s="53"/>
    </row>
    <row r="5671" spans="6:8" x14ac:dyDescent="0.25">
      <c r="F5671" s="53"/>
      <c r="G5671" s="53"/>
      <c r="H5671" s="53"/>
    </row>
    <row r="5672" spans="6:8" x14ac:dyDescent="0.25">
      <c r="F5672" s="53"/>
      <c r="G5672" s="53"/>
      <c r="H5672" s="53"/>
    </row>
    <row r="5673" spans="6:8" x14ac:dyDescent="0.25">
      <c r="F5673" s="53"/>
      <c r="G5673" s="53"/>
      <c r="H5673" s="53"/>
    </row>
    <row r="5674" spans="6:8" x14ac:dyDescent="0.25">
      <c r="F5674" s="53"/>
      <c r="G5674" s="53"/>
      <c r="H5674" s="53"/>
    </row>
    <row r="5675" spans="6:8" x14ac:dyDescent="0.25">
      <c r="F5675" s="53"/>
      <c r="G5675" s="53"/>
      <c r="H5675" s="53"/>
    </row>
    <row r="5676" spans="6:8" x14ac:dyDescent="0.25">
      <c r="F5676" s="53"/>
      <c r="G5676" s="53"/>
      <c r="H5676" s="53"/>
    </row>
    <row r="5677" spans="6:8" x14ac:dyDescent="0.25">
      <c r="F5677" s="53"/>
      <c r="G5677" s="53"/>
      <c r="H5677" s="53"/>
    </row>
    <row r="5678" spans="6:8" x14ac:dyDescent="0.25">
      <c r="F5678" s="53"/>
      <c r="G5678" s="53"/>
      <c r="H5678" s="53"/>
    </row>
    <row r="5679" spans="6:8" x14ac:dyDescent="0.25">
      <c r="F5679" s="53"/>
      <c r="G5679" s="53"/>
      <c r="H5679" s="53"/>
    </row>
    <row r="5680" spans="6:8" x14ac:dyDescent="0.25">
      <c r="F5680" s="53"/>
      <c r="G5680" s="53"/>
      <c r="H5680" s="53"/>
    </row>
    <row r="5681" spans="6:8" x14ac:dyDescent="0.25">
      <c r="F5681" s="53"/>
      <c r="G5681" s="53"/>
      <c r="H5681" s="53"/>
    </row>
    <row r="5682" spans="6:8" x14ac:dyDescent="0.25">
      <c r="F5682" s="53"/>
      <c r="G5682" s="53"/>
      <c r="H5682" s="53"/>
    </row>
    <row r="5683" spans="6:8" x14ac:dyDescent="0.25">
      <c r="F5683" s="53"/>
      <c r="G5683" s="53"/>
      <c r="H5683" s="53"/>
    </row>
    <row r="5684" spans="6:8" x14ac:dyDescent="0.25">
      <c r="F5684" s="53"/>
      <c r="G5684" s="53"/>
      <c r="H5684" s="53"/>
    </row>
    <row r="5685" spans="6:8" x14ac:dyDescent="0.25">
      <c r="F5685" s="53"/>
      <c r="G5685" s="53"/>
      <c r="H5685" s="53"/>
    </row>
    <row r="5686" spans="6:8" x14ac:dyDescent="0.25">
      <c r="F5686" s="53"/>
      <c r="G5686" s="53"/>
      <c r="H5686" s="53"/>
    </row>
    <row r="5687" spans="6:8" x14ac:dyDescent="0.25">
      <c r="F5687" s="53"/>
      <c r="G5687" s="53"/>
      <c r="H5687" s="53"/>
    </row>
    <row r="5688" spans="6:8" x14ac:dyDescent="0.25">
      <c r="F5688" s="53"/>
      <c r="G5688" s="53"/>
      <c r="H5688" s="53"/>
    </row>
    <row r="5689" spans="6:8" x14ac:dyDescent="0.25">
      <c r="F5689" s="53"/>
      <c r="G5689" s="53"/>
      <c r="H5689" s="53"/>
    </row>
    <row r="5690" spans="6:8" x14ac:dyDescent="0.25">
      <c r="F5690" s="53"/>
      <c r="G5690" s="53"/>
      <c r="H5690" s="53"/>
    </row>
    <row r="5691" spans="6:8" x14ac:dyDescent="0.25">
      <c r="F5691" s="53"/>
      <c r="G5691" s="53"/>
      <c r="H5691" s="53"/>
    </row>
    <row r="5692" spans="6:8" x14ac:dyDescent="0.25">
      <c r="F5692" s="53"/>
      <c r="G5692" s="53"/>
      <c r="H5692" s="53"/>
    </row>
    <row r="5693" spans="6:8" x14ac:dyDescent="0.25">
      <c r="F5693" s="53"/>
      <c r="G5693" s="53"/>
      <c r="H5693" s="53"/>
    </row>
    <row r="5694" spans="6:8" x14ac:dyDescent="0.25">
      <c r="F5694" s="53"/>
      <c r="G5694" s="53"/>
      <c r="H5694" s="53"/>
    </row>
    <row r="5695" spans="6:8" x14ac:dyDescent="0.25">
      <c r="F5695" s="53"/>
      <c r="G5695" s="53"/>
      <c r="H5695" s="53"/>
    </row>
    <row r="5696" spans="6:8" x14ac:dyDescent="0.25">
      <c r="F5696" s="53"/>
      <c r="G5696" s="53"/>
      <c r="H5696" s="53"/>
    </row>
    <row r="5697" spans="6:8" x14ac:dyDescent="0.25">
      <c r="F5697" s="53"/>
      <c r="G5697" s="53"/>
      <c r="H5697" s="53"/>
    </row>
    <row r="5698" spans="6:8" x14ac:dyDescent="0.25">
      <c r="F5698" s="53"/>
      <c r="G5698" s="53"/>
      <c r="H5698" s="53"/>
    </row>
    <row r="5699" spans="6:8" x14ac:dyDescent="0.25">
      <c r="F5699" s="53"/>
      <c r="G5699" s="53"/>
      <c r="H5699" s="53"/>
    </row>
    <row r="5700" spans="6:8" x14ac:dyDescent="0.25">
      <c r="F5700" s="53"/>
      <c r="G5700" s="53"/>
      <c r="H5700" s="53"/>
    </row>
    <row r="5701" spans="6:8" x14ac:dyDescent="0.25">
      <c r="F5701" s="53"/>
      <c r="G5701" s="53"/>
      <c r="H5701" s="53"/>
    </row>
    <row r="5702" spans="6:8" x14ac:dyDescent="0.25">
      <c r="F5702" s="53"/>
      <c r="G5702" s="53"/>
      <c r="H5702" s="53"/>
    </row>
    <row r="5703" spans="6:8" x14ac:dyDescent="0.25">
      <c r="F5703" s="53"/>
      <c r="G5703" s="53"/>
      <c r="H5703" s="53"/>
    </row>
    <row r="5704" spans="6:8" x14ac:dyDescent="0.25">
      <c r="F5704" s="53"/>
      <c r="G5704" s="53"/>
      <c r="H5704" s="53"/>
    </row>
    <row r="5705" spans="6:8" x14ac:dyDescent="0.25">
      <c r="F5705" s="53"/>
      <c r="G5705" s="53"/>
      <c r="H5705" s="53"/>
    </row>
    <row r="5706" spans="6:8" x14ac:dyDescent="0.25">
      <c r="F5706" s="53"/>
      <c r="G5706" s="53"/>
      <c r="H5706" s="53"/>
    </row>
    <row r="5707" spans="6:8" x14ac:dyDescent="0.25">
      <c r="F5707" s="53"/>
      <c r="G5707" s="53"/>
      <c r="H5707" s="53"/>
    </row>
    <row r="5708" spans="6:8" x14ac:dyDescent="0.25">
      <c r="F5708" s="53"/>
      <c r="G5708" s="53"/>
      <c r="H5708" s="53"/>
    </row>
    <row r="5709" spans="6:8" x14ac:dyDescent="0.25">
      <c r="F5709" s="53"/>
      <c r="G5709" s="53"/>
      <c r="H5709" s="53"/>
    </row>
    <row r="5710" spans="6:8" x14ac:dyDescent="0.25">
      <c r="F5710" s="53"/>
      <c r="G5710" s="53"/>
      <c r="H5710" s="53"/>
    </row>
    <row r="5711" spans="6:8" x14ac:dyDescent="0.25">
      <c r="F5711" s="53"/>
      <c r="G5711" s="53"/>
      <c r="H5711" s="53"/>
    </row>
    <row r="5712" spans="6:8" x14ac:dyDescent="0.25">
      <c r="F5712" s="53"/>
      <c r="G5712" s="53"/>
      <c r="H5712" s="53"/>
    </row>
    <row r="5713" spans="6:8" x14ac:dyDescent="0.25">
      <c r="F5713" s="53"/>
      <c r="G5713" s="53"/>
      <c r="H5713" s="53"/>
    </row>
    <row r="5714" spans="6:8" x14ac:dyDescent="0.25">
      <c r="F5714" s="53"/>
      <c r="G5714" s="53"/>
      <c r="H5714" s="53"/>
    </row>
    <row r="5715" spans="6:8" x14ac:dyDescent="0.25">
      <c r="F5715" s="53"/>
      <c r="G5715" s="53"/>
      <c r="H5715" s="53"/>
    </row>
    <row r="5716" spans="6:8" x14ac:dyDescent="0.25">
      <c r="F5716" s="53"/>
      <c r="G5716" s="53"/>
      <c r="H5716" s="53"/>
    </row>
    <row r="5717" spans="6:8" x14ac:dyDescent="0.25">
      <c r="F5717" s="53"/>
      <c r="G5717" s="53"/>
      <c r="H5717" s="53"/>
    </row>
    <row r="5718" spans="6:8" x14ac:dyDescent="0.25">
      <c r="F5718" s="53"/>
      <c r="G5718" s="53"/>
      <c r="H5718" s="53"/>
    </row>
    <row r="5719" spans="6:8" x14ac:dyDescent="0.25">
      <c r="F5719" s="53"/>
      <c r="G5719" s="53"/>
      <c r="H5719" s="53"/>
    </row>
    <row r="5720" spans="6:8" x14ac:dyDescent="0.25">
      <c r="F5720" s="53"/>
      <c r="G5720" s="53"/>
      <c r="H5720" s="53"/>
    </row>
    <row r="5721" spans="6:8" x14ac:dyDescent="0.25">
      <c r="F5721" s="53"/>
      <c r="G5721" s="53"/>
      <c r="H5721" s="53"/>
    </row>
    <row r="5722" spans="6:8" x14ac:dyDescent="0.25">
      <c r="F5722" s="53"/>
      <c r="G5722" s="53"/>
      <c r="H5722" s="53"/>
    </row>
    <row r="5723" spans="6:8" x14ac:dyDescent="0.25">
      <c r="F5723" s="53"/>
      <c r="G5723" s="53"/>
      <c r="H5723" s="53"/>
    </row>
    <row r="5724" spans="6:8" x14ac:dyDescent="0.25">
      <c r="F5724" s="53"/>
      <c r="G5724" s="53"/>
      <c r="H5724" s="53"/>
    </row>
    <row r="5725" spans="6:8" x14ac:dyDescent="0.25">
      <c r="F5725" s="53"/>
      <c r="G5725" s="53"/>
      <c r="H5725" s="53"/>
    </row>
    <row r="5726" spans="6:8" x14ac:dyDescent="0.25">
      <c r="F5726" s="53"/>
      <c r="G5726" s="53"/>
      <c r="H5726" s="53"/>
    </row>
    <row r="5727" spans="6:8" x14ac:dyDescent="0.25">
      <c r="F5727" s="53"/>
      <c r="G5727" s="53"/>
      <c r="H5727" s="53"/>
    </row>
    <row r="5728" spans="6:8" x14ac:dyDescent="0.25">
      <c r="F5728" s="53"/>
      <c r="G5728" s="53"/>
      <c r="H5728" s="53"/>
    </row>
    <row r="5729" spans="6:8" x14ac:dyDescent="0.25">
      <c r="F5729" s="53"/>
      <c r="G5729" s="53"/>
      <c r="H5729" s="53"/>
    </row>
    <row r="5730" spans="6:8" x14ac:dyDescent="0.25">
      <c r="F5730" s="53"/>
      <c r="G5730" s="53"/>
      <c r="H5730" s="53"/>
    </row>
    <row r="5731" spans="6:8" x14ac:dyDescent="0.25">
      <c r="F5731" s="53"/>
      <c r="G5731" s="53"/>
      <c r="H5731" s="53"/>
    </row>
    <row r="5732" spans="6:8" x14ac:dyDescent="0.25">
      <c r="F5732" s="53"/>
      <c r="G5732" s="53"/>
      <c r="H5732" s="53"/>
    </row>
    <row r="5733" spans="6:8" x14ac:dyDescent="0.25">
      <c r="F5733" s="53"/>
      <c r="G5733" s="53"/>
      <c r="H5733" s="53"/>
    </row>
    <row r="5734" spans="6:8" x14ac:dyDescent="0.25">
      <c r="F5734" s="53"/>
      <c r="G5734" s="53"/>
      <c r="H5734" s="53"/>
    </row>
    <row r="5735" spans="6:8" x14ac:dyDescent="0.25">
      <c r="F5735" s="53"/>
      <c r="G5735" s="53"/>
      <c r="H5735" s="53"/>
    </row>
    <row r="5736" spans="6:8" x14ac:dyDescent="0.25">
      <c r="F5736" s="53"/>
      <c r="G5736" s="53"/>
      <c r="H5736" s="53"/>
    </row>
    <row r="5737" spans="6:8" x14ac:dyDescent="0.25">
      <c r="F5737" s="53"/>
      <c r="G5737" s="53"/>
      <c r="H5737" s="53"/>
    </row>
    <row r="5738" spans="6:8" x14ac:dyDescent="0.25">
      <c r="F5738" s="53"/>
      <c r="G5738" s="53"/>
      <c r="H5738" s="53"/>
    </row>
    <row r="5739" spans="6:8" x14ac:dyDescent="0.25">
      <c r="F5739" s="53"/>
      <c r="G5739" s="53"/>
      <c r="H5739" s="53"/>
    </row>
    <row r="5740" spans="6:8" x14ac:dyDescent="0.25">
      <c r="F5740" s="53"/>
      <c r="G5740" s="53"/>
      <c r="H5740" s="53"/>
    </row>
    <row r="5741" spans="6:8" x14ac:dyDescent="0.25">
      <c r="F5741" s="53"/>
      <c r="G5741" s="53"/>
      <c r="H5741" s="53"/>
    </row>
    <row r="5742" spans="6:8" x14ac:dyDescent="0.25">
      <c r="F5742" s="53"/>
      <c r="G5742" s="53"/>
      <c r="H5742" s="53"/>
    </row>
    <row r="5743" spans="6:8" x14ac:dyDescent="0.25">
      <c r="F5743" s="53"/>
      <c r="G5743" s="53"/>
      <c r="H5743" s="53"/>
    </row>
    <row r="5744" spans="6:8" x14ac:dyDescent="0.25">
      <c r="F5744" s="53"/>
      <c r="G5744" s="53"/>
      <c r="H5744" s="53"/>
    </row>
    <row r="5745" spans="6:8" x14ac:dyDescent="0.25">
      <c r="F5745" s="53"/>
      <c r="G5745" s="53"/>
      <c r="H5745" s="53"/>
    </row>
    <row r="5746" spans="6:8" x14ac:dyDescent="0.25">
      <c r="F5746" s="53"/>
      <c r="G5746" s="53"/>
      <c r="H5746" s="53"/>
    </row>
    <row r="5747" spans="6:8" x14ac:dyDescent="0.25">
      <c r="F5747" s="53"/>
      <c r="G5747" s="53"/>
      <c r="H5747" s="53"/>
    </row>
    <row r="5748" spans="6:8" x14ac:dyDescent="0.25">
      <c r="F5748" s="53"/>
      <c r="G5748" s="53"/>
      <c r="H5748" s="53"/>
    </row>
    <row r="5749" spans="6:8" x14ac:dyDescent="0.25">
      <c r="F5749" s="53"/>
      <c r="G5749" s="53"/>
      <c r="H5749" s="53"/>
    </row>
    <row r="5750" spans="6:8" x14ac:dyDescent="0.25">
      <c r="F5750" s="53"/>
      <c r="G5750" s="53"/>
      <c r="H5750" s="53"/>
    </row>
    <row r="5751" spans="6:8" x14ac:dyDescent="0.25">
      <c r="F5751" s="53"/>
      <c r="G5751" s="53"/>
      <c r="H5751" s="53"/>
    </row>
    <row r="5752" spans="6:8" x14ac:dyDescent="0.25">
      <c r="F5752" s="53"/>
      <c r="G5752" s="53"/>
      <c r="H5752" s="53"/>
    </row>
    <row r="5753" spans="6:8" x14ac:dyDescent="0.25">
      <c r="F5753" s="53"/>
      <c r="G5753" s="53"/>
      <c r="H5753" s="53"/>
    </row>
    <row r="5754" spans="6:8" x14ac:dyDescent="0.25">
      <c r="F5754" s="53"/>
      <c r="G5754" s="53"/>
      <c r="H5754" s="53"/>
    </row>
    <row r="5755" spans="6:8" x14ac:dyDescent="0.25">
      <c r="F5755" s="53"/>
      <c r="G5755" s="53"/>
      <c r="H5755" s="53"/>
    </row>
    <row r="5756" spans="6:8" x14ac:dyDescent="0.25">
      <c r="F5756" s="53"/>
      <c r="G5756" s="53"/>
      <c r="H5756" s="53"/>
    </row>
    <row r="5757" spans="6:8" x14ac:dyDescent="0.25">
      <c r="F5757" s="53"/>
      <c r="G5757" s="53"/>
      <c r="H5757" s="53"/>
    </row>
    <row r="5758" spans="6:8" x14ac:dyDescent="0.25">
      <c r="F5758" s="53"/>
      <c r="G5758" s="53"/>
      <c r="H5758" s="53"/>
    </row>
    <row r="5759" spans="6:8" x14ac:dyDescent="0.25">
      <c r="F5759" s="53"/>
      <c r="G5759" s="53"/>
      <c r="H5759" s="53"/>
    </row>
    <row r="5760" spans="6:8" x14ac:dyDescent="0.25">
      <c r="F5760" s="53"/>
      <c r="G5760" s="53"/>
      <c r="H5760" s="53"/>
    </row>
    <row r="5761" spans="6:8" x14ac:dyDescent="0.25">
      <c r="F5761" s="53"/>
      <c r="G5761" s="53"/>
      <c r="H5761" s="53"/>
    </row>
    <row r="5762" spans="6:8" x14ac:dyDescent="0.25">
      <c r="F5762" s="53"/>
      <c r="G5762" s="53"/>
      <c r="H5762" s="53"/>
    </row>
    <row r="5763" spans="6:8" x14ac:dyDescent="0.25">
      <c r="F5763" s="53"/>
      <c r="G5763" s="53"/>
      <c r="H5763" s="53"/>
    </row>
    <row r="5764" spans="6:8" x14ac:dyDescent="0.25">
      <c r="F5764" s="53"/>
      <c r="G5764" s="53"/>
      <c r="H5764" s="53"/>
    </row>
    <row r="5765" spans="6:8" x14ac:dyDescent="0.25">
      <c r="F5765" s="53"/>
      <c r="G5765" s="53"/>
      <c r="H5765" s="53"/>
    </row>
    <row r="5766" spans="6:8" x14ac:dyDescent="0.25">
      <c r="F5766" s="53"/>
      <c r="G5766" s="53"/>
      <c r="H5766" s="53"/>
    </row>
    <row r="5767" spans="6:8" x14ac:dyDescent="0.25">
      <c r="F5767" s="53"/>
      <c r="G5767" s="53"/>
      <c r="H5767" s="53"/>
    </row>
    <row r="5768" spans="6:8" x14ac:dyDescent="0.25">
      <c r="F5768" s="53"/>
      <c r="G5768" s="53"/>
      <c r="H5768" s="53"/>
    </row>
    <row r="5769" spans="6:8" x14ac:dyDescent="0.25">
      <c r="F5769" s="53"/>
      <c r="G5769" s="53"/>
      <c r="H5769" s="53"/>
    </row>
    <row r="5770" spans="6:8" x14ac:dyDescent="0.25">
      <c r="F5770" s="53"/>
      <c r="G5770" s="53"/>
      <c r="H5770" s="53"/>
    </row>
    <row r="5771" spans="6:8" x14ac:dyDescent="0.25">
      <c r="F5771" s="53"/>
      <c r="G5771" s="53"/>
      <c r="H5771" s="53"/>
    </row>
    <row r="5772" spans="6:8" x14ac:dyDescent="0.25">
      <c r="F5772" s="53"/>
      <c r="G5772" s="53"/>
      <c r="H5772" s="53"/>
    </row>
    <row r="5773" spans="6:8" x14ac:dyDescent="0.25">
      <c r="F5773" s="53"/>
      <c r="G5773" s="53"/>
      <c r="H5773" s="53"/>
    </row>
    <row r="5774" spans="6:8" x14ac:dyDescent="0.25">
      <c r="F5774" s="53"/>
      <c r="G5774" s="53"/>
      <c r="H5774" s="53"/>
    </row>
    <row r="5775" spans="6:8" x14ac:dyDescent="0.25">
      <c r="F5775" s="53"/>
      <c r="G5775" s="53"/>
      <c r="H5775" s="53"/>
    </row>
    <row r="5776" spans="6:8" x14ac:dyDescent="0.25">
      <c r="F5776" s="53"/>
      <c r="G5776" s="53"/>
      <c r="H5776" s="53"/>
    </row>
    <row r="5777" spans="6:8" x14ac:dyDescent="0.25">
      <c r="F5777" s="53"/>
      <c r="G5777" s="53"/>
      <c r="H5777" s="53"/>
    </row>
    <row r="5778" spans="6:8" x14ac:dyDescent="0.25">
      <c r="F5778" s="53"/>
      <c r="G5778" s="53"/>
      <c r="H5778" s="53"/>
    </row>
    <row r="5779" spans="6:8" x14ac:dyDescent="0.25">
      <c r="F5779" s="53"/>
      <c r="G5779" s="53"/>
      <c r="H5779" s="53"/>
    </row>
    <row r="5780" spans="6:8" x14ac:dyDescent="0.25">
      <c r="F5780" s="53"/>
      <c r="G5780" s="53"/>
      <c r="H5780" s="53"/>
    </row>
    <row r="5781" spans="6:8" x14ac:dyDescent="0.25">
      <c r="F5781" s="53"/>
      <c r="G5781" s="53"/>
      <c r="H5781" s="53"/>
    </row>
    <row r="5782" spans="6:8" x14ac:dyDescent="0.25">
      <c r="F5782" s="53"/>
      <c r="G5782" s="53"/>
      <c r="H5782" s="53"/>
    </row>
    <row r="5783" spans="6:8" x14ac:dyDescent="0.25">
      <c r="F5783" s="53"/>
      <c r="G5783" s="53"/>
      <c r="H5783" s="53"/>
    </row>
    <row r="5784" spans="6:8" x14ac:dyDescent="0.25">
      <c r="F5784" s="53"/>
      <c r="G5784" s="53"/>
      <c r="H5784" s="53"/>
    </row>
    <row r="5785" spans="6:8" x14ac:dyDescent="0.25">
      <c r="F5785" s="53"/>
      <c r="G5785" s="53"/>
      <c r="H5785" s="53"/>
    </row>
    <row r="5786" spans="6:8" x14ac:dyDescent="0.25">
      <c r="F5786" s="53"/>
      <c r="G5786" s="53"/>
      <c r="H5786" s="53"/>
    </row>
    <row r="5787" spans="6:8" x14ac:dyDescent="0.25">
      <c r="F5787" s="53"/>
      <c r="G5787" s="53"/>
      <c r="H5787" s="53"/>
    </row>
    <row r="5788" spans="6:8" x14ac:dyDescent="0.25">
      <c r="F5788" s="53"/>
      <c r="G5788" s="53"/>
      <c r="H5788" s="53"/>
    </row>
    <row r="5789" spans="6:8" x14ac:dyDescent="0.25">
      <c r="F5789" s="53"/>
      <c r="G5789" s="53"/>
      <c r="H5789" s="53"/>
    </row>
    <row r="5790" spans="6:8" x14ac:dyDescent="0.25">
      <c r="F5790" s="53"/>
      <c r="G5790" s="53"/>
      <c r="H5790" s="53"/>
    </row>
    <row r="5791" spans="6:8" x14ac:dyDescent="0.25">
      <c r="F5791" s="53"/>
      <c r="G5791" s="53"/>
      <c r="H5791" s="53"/>
    </row>
    <row r="5792" spans="6:8" x14ac:dyDescent="0.25">
      <c r="F5792" s="53"/>
      <c r="G5792" s="53"/>
      <c r="H5792" s="53"/>
    </row>
    <row r="5793" spans="6:8" x14ac:dyDescent="0.25">
      <c r="F5793" s="53"/>
      <c r="G5793" s="53"/>
      <c r="H5793" s="53"/>
    </row>
    <row r="5794" spans="6:8" x14ac:dyDescent="0.25">
      <c r="F5794" s="53"/>
      <c r="G5794" s="53"/>
      <c r="H5794" s="53"/>
    </row>
    <row r="5795" spans="6:8" x14ac:dyDescent="0.25">
      <c r="F5795" s="53"/>
      <c r="G5795" s="53"/>
      <c r="H5795" s="53"/>
    </row>
    <row r="5796" spans="6:8" x14ac:dyDescent="0.25">
      <c r="F5796" s="53"/>
      <c r="G5796" s="53"/>
      <c r="H5796" s="53"/>
    </row>
    <row r="5797" spans="6:8" x14ac:dyDescent="0.25">
      <c r="F5797" s="53"/>
      <c r="G5797" s="53"/>
      <c r="H5797" s="53"/>
    </row>
    <row r="5798" spans="6:8" x14ac:dyDescent="0.25">
      <c r="F5798" s="53"/>
      <c r="G5798" s="53"/>
      <c r="H5798" s="53"/>
    </row>
    <row r="5799" spans="6:8" x14ac:dyDescent="0.25">
      <c r="F5799" s="53"/>
      <c r="G5799" s="53"/>
      <c r="H5799" s="53"/>
    </row>
    <row r="5800" spans="6:8" x14ac:dyDescent="0.25">
      <c r="F5800" s="53"/>
      <c r="G5800" s="53"/>
      <c r="H5800" s="53"/>
    </row>
    <row r="5801" spans="6:8" x14ac:dyDescent="0.25">
      <c r="F5801" s="53"/>
      <c r="G5801" s="53"/>
      <c r="H5801" s="53"/>
    </row>
    <row r="5802" spans="6:8" x14ac:dyDescent="0.25">
      <c r="F5802" s="53"/>
      <c r="G5802" s="53"/>
      <c r="H5802" s="53"/>
    </row>
    <row r="5803" spans="6:8" x14ac:dyDescent="0.25">
      <c r="F5803" s="53"/>
      <c r="G5803" s="53"/>
      <c r="H5803" s="53"/>
    </row>
    <row r="5804" spans="6:8" x14ac:dyDescent="0.25">
      <c r="F5804" s="53"/>
      <c r="G5804" s="53"/>
      <c r="H5804" s="53"/>
    </row>
    <row r="5805" spans="6:8" x14ac:dyDescent="0.25">
      <c r="F5805" s="53"/>
      <c r="G5805" s="53"/>
      <c r="H5805" s="53"/>
    </row>
    <row r="5806" spans="6:8" x14ac:dyDescent="0.25">
      <c r="F5806" s="53"/>
      <c r="G5806" s="53"/>
      <c r="H5806" s="53"/>
    </row>
    <row r="5807" spans="6:8" x14ac:dyDescent="0.25">
      <c r="F5807" s="53"/>
      <c r="G5807" s="53"/>
      <c r="H5807" s="53"/>
    </row>
    <row r="5808" spans="6:8" x14ac:dyDescent="0.25">
      <c r="F5808" s="53"/>
      <c r="G5808" s="53"/>
      <c r="H5808" s="53"/>
    </row>
    <row r="5809" spans="6:8" x14ac:dyDescent="0.25">
      <c r="F5809" s="53"/>
      <c r="G5809" s="53"/>
      <c r="H5809" s="53"/>
    </row>
    <row r="5810" spans="6:8" x14ac:dyDescent="0.25">
      <c r="F5810" s="53"/>
      <c r="G5810" s="53"/>
      <c r="H5810" s="53"/>
    </row>
    <row r="5811" spans="6:8" x14ac:dyDescent="0.25">
      <c r="F5811" s="53"/>
      <c r="G5811" s="53"/>
      <c r="H5811" s="53"/>
    </row>
    <row r="5812" spans="6:8" x14ac:dyDescent="0.25">
      <c r="F5812" s="53"/>
      <c r="G5812" s="53"/>
      <c r="H5812" s="53"/>
    </row>
    <row r="5813" spans="6:8" x14ac:dyDescent="0.25">
      <c r="F5813" s="53"/>
      <c r="G5813" s="53"/>
      <c r="H5813" s="53"/>
    </row>
    <row r="5814" spans="6:8" x14ac:dyDescent="0.25">
      <c r="F5814" s="53"/>
      <c r="G5814" s="53"/>
      <c r="H5814" s="53"/>
    </row>
    <row r="5815" spans="6:8" x14ac:dyDescent="0.25">
      <c r="F5815" s="53"/>
      <c r="G5815" s="53"/>
      <c r="H5815" s="53"/>
    </row>
    <row r="5816" spans="6:8" x14ac:dyDescent="0.25">
      <c r="F5816" s="53"/>
      <c r="G5816" s="53"/>
      <c r="H5816" s="53"/>
    </row>
    <row r="5817" spans="6:8" x14ac:dyDescent="0.25">
      <c r="F5817" s="53"/>
      <c r="G5817" s="53"/>
      <c r="H5817" s="53"/>
    </row>
    <row r="5818" spans="6:8" x14ac:dyDescent="0.25">
      <c r="F5818" s="53"/>
      <c r="G5818" s="53"/>
      <c r="H5818" s="53"/>
    </row>
    <row r="5819" spans="6:8" x14ac:dyDescent="0.25">
      <c r="F5819" s="53"/>
      <c r="G5819" s="53"/>
      <c r="H5819" s="53"/>
    </row>
    <row r="5820" spans="6:8" x14ac:dyDescent="0.25">
      <c r="F5820" s="53"/>
      <c r="G5820" s="53"/>
      <c r="H5820" s="53"/>
    </row>
    <row r="5821" spans="6:8" x14ac:dyDescent="0.25">
      <c r="F5821" s="53"/>
      <c r="G5821" s="53"/>
      <c r="H5821" s="53"/>
    </row>
    <row r="5822" spans="6:8" x14ac:dyDescent="0.25">
      <c r="F5822" s="53"/>
      <c r="G5822" s="53"/>
      <c r="H5822" s="53"/>
    </row>
    <row r="5823" spans="6:8" x14ac:dyDescent="0.25">
      <c r="F5823" s="53"/>
      <c r="G5823" s="53"/>
      <c r="H5823" s="53"/>
    </row>
    <row r="5824" spans="6:8" x14ac:dyDescent="0.25">
      <c r="F5824" s="53"/>
      <c r="G5824" s="53"/>
      <c r="H5824" s="53"/>
    </row>
    <row r="5825" spans="6:8" x14ac:dyDescent="0.25">
      <c r="F5825" s="53"/>
      <c r="G5825" s="53"/>
      <c r="H5825" s="53"/>
    </row>
    <row r="5826" spans="6:8" x14ac:dyDescent="0.25">
      <c r="F5826" s="53"/>
      <c r="G5826" s="53"/>
      <c r="H5826" s="53"/>
    </row>
    <row r="5827" spans="6:8" x14ac:dyDescent="0.25">
      <c r="F5827" s="53"/>
      <c r="G5827" s="53"/>
      <c r="H5827" s="53"/>
    </row>
    <row r="5828" spans="6:8" x14ac:dyDescent="0.25">
      <c r="F5828" s="53"/>
      <c r="G5828" s="53"/>
      <c r="H5828" s="53"/>
    </row>
    <row r="5829" spans="6:8" x14ac:dyDescent="0.25">
      <c r="F5829" s="53"/>
      <c r="G5829" s="53"/>
      <c r="H5829" s="53"/>
    </row>
    <row r="5830" spans="6:8" x14ac:dyDescent="0.25">
      <c r="F5830" s="53"/>
      <c r="G5830" s="53"/>
      <c r="H5830" s="53"/>
    </row>
    <row r="5831" spans="6:8" x14ac:dyDescent="0.25">
      <c r="F5831" s="53"/>
      <c r="G5831" s="53"/>
      <c r="H5831" s="53"/>
    </row>
    <row r="5832" spans="6:8" x14ac:dyDescent="0.25">
      <c r="F5832" s="53"/>
      <c r="G5832" s="53"/>
      <c r="H5832" s="53"/>
    </row>
    <row r="5833" spans="6:8" x14ac:dyDescent="0.25">
      <c r="F5833" s="53"/>
      <c r="G5833" s="53"/>
      <c r="H5833" s="53"/>
    </row>
    <row r="5834" spans="6:8" x14ac:dyDescent="0.25">
      <c r="F5834" s="53"/>
      <c r="G5834" s="53"/>
      <c r="H5834" s="53"/>
    </row>
    <row r="5835" spans="6:8" x14ac:dyDescent="0.25">
      <c r="F5835" s="53"/>
      <c r="G5835" s="53"/>
      <c r="H5835" s="53"/>
    </row>
    <row r="5836" spans="6:8" x14ac:dyDescent="0.25">
      <c r="F5836" s="53"/>
      <c r="G5836" s="53"/>
      <c r="H5836" s="53"/>
    </row>
    <row r="5837" spans="6:8" x14ac:dyDescent="0.25">
      <c r="F5837" s="53"/>
      <c r="G5837" s="53"/>
      <c r="H5837" s="53"/>
    </row>
    <row r="5838" spans="6:8" x14ac:dyDescent="0.25">
      <c r="F5838" s="53"/>
      <c r="G5838" s="53"/>
      <c r="H5838" s="53"/>
    </row>
    <row r="5839" spans="6:8" x14ac:dyDescent="0.25">
      <c r="F5839" s="53"/>
      <c r="G5839" s="53"/>
      <c r="H5839" s="53"/>
    </row>
    <row r="5840" spans="6:8" x14ac:dyDescent="0.25">
      <c r="F5840" s="53"/>
      <c r="G5840" s="53"/>
      <c r="H5840" s="53"/>
    </row>
    <row r="5841" spans="6:8" x14ac:dyDescent="0.25">
      <c r="F5841" s="53"/>
      <c r="G5841" s="53"/>
      <c r="H5841" s="53"/>
    </row>
    <row r="5842" spans="6:8" x14ac:dyDescent="0.25">
      <c r="F5842" s="53"/>
      <c r="G5842" s="53"/>
      <c r="H5842" s="53"/>
    </row>
    <row r="5843" spans="6:8" x14ac:dyDescent="0.25">
      <c r="F5843" s="53"/>
      <c r="G5843" s="53"/>
      <c r="H5843" s="53"/>
    </row>
    <row r="5844" spans="6:8" x14ac:dyDescent="0.25">
      <c r="F5844" s="53"/>
      <c r="G5844" s="53"/>
      <c r="H5844" s="53"/>
    </row>
    <row r="5845" spans="6:8" x14ac:dyDescent="0.25">
      <c r="F5845" s="53"/>
      <c r="G5845" s="53"/>
      <c r="H5845" s="53"/>
    </row>
    <row r="5846" spans="6:8" x14ac:dyDescent="0.25">
      <c r="F5846" s="53"/>
      <c r="G5846" s="53"/>
      <c r="H5846" s="53"/>
    </row>
    <row r="5847" spans="6:8" x14ac:dyDescent="0.25">
      <c r="F5847" s="53"/>
      <c r="G5847" s="53"/>
      <c r="H5847" s="53"/>
    </row>
    <row r="5848" spans="6:8" x14ac:dyDescent="0.25">
      <c r="F5848" s="53"/>
      <c r="G5848" s="53"/>
      <c r="H5848" s="53"/>
    </row>
    <row r="5849" spans="6:8" x14ac:dyDescent="0.25">
      <c r="F5849" s="53"/>
      <c r="G5849" s="53"/>
      <c r="H5849" s="53"/>
    </row>
    <row r="5850" spans="6:8" x14ac:dyDescent="0.25">
      <c r="F5850" s="53"/>
      <c r="G5850" s="53"/>
      <c r="H5850" s="53"/>
    </row>
    <row r="5851" spans="6:8" x14ac:dyDescent="0.25">
      <c r="F5851" s="53"/>
      <c r="G5851" s="53"/>
      <c r="H5851" s="53"/>
    </row>
    <row r="5852" spans="6:8" x14ac:dyDescent="0.25">
      <c r="F5852" s="53"/>
      <c r="G5852" s="53"/>
      <c r="H5852" s="53"/>
    </row>
    <row r="5853" spans="6:8" x14ac:dyDescent="0.25">
      <c r="F5853" s="53"/>
      <c r="G5853" s="53"/>
      <c r="H5853" s="53"/>
    </row>
    <row r="5854" spans="6:8" x14ac:dyDescent="0.25">
      <c r="F5854" s="53"/>
      <c r="G5854" s="53"/>
      <c r="H5854" s="53"/>
    </row>
    <row r="5855" spans="6:8" x14ac:dyDescent="0.25">
      <c r="F5855" s="53"/>
      <c r="G5855" s="53"/>
      <c r="H5855" s="53"/>
    </row>
    <row r="5856" spans="6:8" x14ac:dyDescent="0.25">
      <c r="F5856" s="53"/>
      <c r="G5856" s="53"/>
      <c r="H5856" s="53"/>
    </row>
    <row r="5857" spans="6:8" x14ac:dyDescent="0.25">
      <c r="F5857" s="53"/>
      <c r="G5857" s="53"/>
      <c r="H5857" s="53"/>
    </row>
    <row r="5858" spans="6:8" x14ac:dyDescent="0.25">
      <c r="F5858" s="53"/>
      <c r="G5858" s="53"/>
      <c r="H5858" s="53"/>
    </row>
    <row r="5859" spans="6:8" x14ac:dyDescent="0.25">
      <c r="F5859" s="53"/>
      <c r="G5859" s="53"/>
      <c r="H5859" s="53"/>
    </row>
  </sheetData>
  <sheetProtection algorithmName="SHA-512" hashValue="Kk/lvIYF1AcBjKDhPjfT85Ttp6ywyRmwf2G2TP8c+RDsnbhspKxxeaXtxeH2be6KAt4yW6SFsYl3Vx4A//n4tg==" saltValue="PxiEd0eB3S+oIgUEyCK4GQ==" spinCount="100000" sheet="1" scenarios="1" formatCells="0"/>
  <mergeCells count="9">
    <mergeCell ref="B9:H9"/>
    <mergeCell ref="B2:H2"/>
    <mergeCell ref="B3:H3"/>
    <mergeCell ref="B4:H4"/>
    <mergeCell ref="B1:H1"/>
    <mergeCell ref="B5:H5"/>
    <mergeCell ref="B6:H6"/>
    <mergeCell ref="B7:H7"/>
    <mergeCell ref="B8:H8"/>
  </mergeCells>
  <pageMargins left="0.7" right="0.7" top="0.75" bottom="0.75" header="0.3" footer="0.3"/>
  <pageSetup orientation="portrait" horizontalDpi="300" r:id="rId1"/>
  <drawing r:id="rId2"/>
  <legacyDrawing r:id="rId3"/>
  <oleObjects>
    <mc:AlternateContent xmlns:mc="http://schemas.openxmlformats.org/markup-compatibility/2006">
      <mc:Choice Requires="x14">
        <oleObject progId="Document" dvAspect="DVASPECT_ICON" shapeId="2049" r:id="rId4">
          <objectPr defaultSize="0" autoPict="0" altText="Click for part 2 other" r:id="rId5">
            <anchor moveWithCells="1">
              <from>
                <xdr:col>11</xdr:col>
                <xdr:colOff>548640</xdr:colOff>
                <xdr:row>0</xdr:row>
                <xdr:rowOff>236220</xdr:rowOff>
              </from>
              <to>
                <xdr:col>12</xdr:col>
                <xdr:colOff>441960</xdr:colOff>
                <xdr:row>2</xdr:row>
                <xdr:rowOff>152400</xdr:rowOff>
              </to>
            </anchor>
          </objectPr>
        </oleObject>
      </mc:Choice>
      <mc:Fallback>
        <oleObject progId="Document" dvAspect="DVASPECT_ICON"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6" tint="0.39997558519241921"/>
  </sheetPr>
  <dimension ref="A1:DB2813"/>
  <sheetViews>
    <sheetView tabSelected="1" topLeftCell="F1" zoomScaleNormal="100" workbookViewId="0">
      <selection activeCell="P2" sqref="P2"/>
    </sheetView>
  </sheetViews>
  <sheetFormatPr defaultColWidth="3.77734375" defaultRowHeight="13.2" x14ac:dyDescent="0.25"/>
  <cols>
    <col min="1" max="1" width="45.33203125" style="4" customWidth="1"/>
    <col min="2" max="2" width="15.6640625" style="4" customWidth="1"/>
    <col min="3" max="3" width="13.6640625" style="4" customWidth="1"/>
    <col min="4" max="4" width="15.77734375" style="4" customWidth="1"/>
    <col min="5" max="6" width="6.33203125" style="4" customWidth="1"/>
    <col min="7" max="7" width="22.21875" style="7" customWidth="1"/>
    <col min="8" max="8" width="13.33203125" style="7" customWidth="1"/>
    <col min="9" max="9" width="14.44140625" style="7" customWidth="1"/>
    <col min="10" max="10" width="14.88671875" style="6" customWidth="1"/>
    <col min="11" max="11" width="3.77734375" style="7" customWidth="1"/>
    <col min="12" max="12" width="12" style="6" customWidth="1"/>
    <col min="13" max="13" width="12.77734375" style="6" customWidth="1"/>
    <col min="14" max="15" width="6.21875" style="4" customWidth="1"/>
    <col min="16" max="16" width="16.6640625" style="4" customWidth="1"/>
    <col min="17" max="17" width="17.44140625" style="4" customWidth="1"/>
    <col min="18" max="18" width="19.44140625" style="4" customWidth="1"/>
    <col min="19" max="106" width="3.77734375" style="52"/>
    <col min="107" max="16384" width="3.77734375" style="4"/>
  </cols>
  <sheetData>
    <row r="1" spans="1:106" ht="42" customHeight="1" x14ac:dyDescent="0.25">
      <c r="A1" s="140" t="s">
        <v>81</v>
      </c>
      <c r="B1" s="140"/>
      <c r="C1" s="99"/>
      <c r="D1" s="99"/>
      <c r="E1" s="60"/>
      <c r="F1" s="60"/>
      <c r="G1" s="203"/>
      <c r="H1" s="203"/>
      <c r="I1" s="137"/>
      <c r="J1" s="75"/>
      <c r="K1" s="137"/>
      <c r="L1" s="75"/>
      <c r="M1" s="75"/>
      <c r="N1" s="52"/>
      <c r="O1" s="52"/>
      <c r="P1" s="52"/>
      <c r="Q1" s="52"/>
      <c r="R1" s="52"/>
    </row>
    <row r="2" spans="1:106" ht="15" customHeight="1" thickBot="1" x14ac:dyDescent="0.3">
      <c r="A2" s="77" t="s">
        <v>24</v>
      </c>
      <c r="B2" s="204" t="e">
        <f>+'OTHER DIRECT COSTS'!B2</f>
        <v>#REF!</v>
      </c>
      <c r="C2" s="205"/>
      <c r="D2" s="205"/>
      <c r="E2" s="206"/>
      <c r="F2" s="206"/>
      <c r="G2" s="205"/>
      <c r="H2" s="205"/>
      <c r="I2" s="137"/>
      <c r="J2" s="75"/>
      <c r="K2" s="137"/>
      <c r="L2" s="75"/>
      <c r="M2" s="75"/>
      <c r="N2" s="52"/>
      <c r="O2" s="52"/>
      <c r="P2" s="52"/>
      <c r="Q2" s="52"/>
      <c r="R2" s="52"/>
    </row>
    <row r="3" spans="1:106" ht="15" customHeight="1" thickBot="1" x14ac:dyDescent="0.3">
      <c r="A3" s="77" t="s">
        <v>25</v>
      </c>
      <c r="B3" s="204" t="e">
        <f>+'OTHER DIRECT COSTS'!B3</f>
        <v>#REF!</v>
      </c>
      <c r="C3" s="205"/>
      <c r="D3" s="205"/>
      <c r="E3" s="205"/>
      <c r="F3" s="205"/>
      <c r="G3" s="205"/>
      <c r="H3" s="205"/>
      <c r="I3" s="137"/>
      <c r="J3" s="53"/>
      <c r="K3" s="137"/>
      <c r="L3" s="75"/>
      <c r="M3" s="75"/>
      <c r="N3" s="52"/>
      <c r="O3" s="52"/>
      <c r="P3" s="52"/>
      <c r="Q3" s="52"/>
      <c r="R3" s="52"/>
    </row>
    <row r="4" spans="1:106" ht="15" customHeight="1" thickBot="1" x14ac:dyDescent="0.3">
      <c r="A4" s="77" t="s">
        <v>26</v>
      </c>
      <c r="B4" s="204" t="e">
        <f>+'OTHER DIRECT COSTS'!B4</f>
        <v>#REF!</v>
      </c>
      <c r="C4" s="205"/>
      <c r="D4" s="205"/>
      <c r="E4" s="206"/>
      <c r="F4" s="206"/>
      <c r="G4" s="205"/>
      <c r="H4" s="205"/>
      <c r="I4" s="137"/>
      <c r="J4" s="75"/>
      <c r="K4" s="137"/>
      <c r="L4" s="75"/>
      <c r="M4" s="75"/>
      <c r="N4" s="52"/>
      <c r="O4" s="52"/>
      <c r="P4" s="52"/>
      <c r="Q4" s="52"/>
      <c r="R4" s="52"/>
    </row>
    <row r="5" spans="1:106" ht="15" customHeight="1" thickBot="1" x14ac:dyDescent="0.3">
      <c r="A5" s="77" t="s">
        <v>27</v>
      </c>
      <c r="B5" s="204" t="e">
        <f>+'OTHER DIRECT COSTS'!B5</f>
        <v>#REF!</v>
      </c>
      <c r="C5" s="205"/>
      <c r="D5" s="205"/>
      <c r="E5" s="206"/>
      <c r="F5" s="206"/>
      <c r="G5" s="205"/>
      <c r="H5" s="205"/>
      <c r="I5" s="137"/>
      <c r="J5" s="75"/>
      <c r="K5" s="137"/>
      <c r="L5" s="75"/>
      <c r="M5" s="75"/>
      <c r="N5" s="52"/>
      <c r="O5" s="52"/>
      <c r="P5" s="52"/>
      <c r="Q5" s="52"/>
      <c r="R5" s="52"/>
    </row>
    <row r="6" spans="1:106" ht="15" customHeight="1" thickBot="1" x14ac:dyDescent="0.3">
      <c r="A6" s="77" t="s">
        <v>28</v>
      </c>
      <c r="B6" s="204" t="e">
        <f>+'OTHER DIRECT COSTS'!B6</f>
        <v>#REF!</v>
      </c>
      <c r="C6" s="205"/>
      <c r="D6" s="205"/>
      <c r="E6" s="206"/>
      <c r="F6" s="206"/>
      <c r="G6" s="205"/>
      <c r="H6" s="205"/>
      <c r="I6" s="137"/>
      <c r="J6" s="75"/>
      <c r="K6" s="137"/>
      <c r="L6" s="75"/>
      <c r="M6" s="75"/>
      <c r="N6" s="52"/>
      <c r="O6" s="52"/>
      <c r="P6" s="52"/>
      <c r="Q6" s="52"/>
      <c r="R6" s="52"/>
    </row>
    <row r="7" spans="1:106" ht="15" customHeight="1" thickBot="1" x14ac:dyDescent="0.3">
      <c r="A7" s="77" t="s">
        <v>29</v>
      </c>
      <c r="B7" s="208" t="e">
        <f>+'OTHER DIRECT COSTS'!B7</f>
        <v>#REF!</v>
      </c>
      <c r="C7" s="205"/>
      <c r="D7" s="205"/>
      <c r="E7" s="205"/>
      <c r="F7" s="205"/>
      <c r="G7" s="205"/>
      <c r="H7" s="205"/>
      <c r="I7" s="137"/>
      <c r="J7" s="75"/>
      <c r="K7" s="137"/>
      <c r="L7" s="75"/>
      <c r="M7" s="75"/>
      <c r="N7" s="135"/>
      <c r="O7" s="8"/>
      <c r="P7" s="135"/>
      <c r="Q7" s="135"/>
      <c r="R7" s="52"/>
    </row>
    <row r="8" spans="1:106" ht="15" customHeight="1" thickBot="1" x14ac:dyDescent="0.3">
      <c r="A8" s="77" t="s">
        <v>30</v>
      </c>
      <c r="B8" s="204" t="e">
        <f>+'OTHER DIRECT COSTS'!B8</f>
        <v>#REF!</v>
      </c>
      <c r="C8" s="205"/>
      <c r="D8" s="205"/>
      <c r="E8" s="207"/>
      <c r="F8" s="207"/>
      <c r="G8" s="205"/>
      <c r="H8" s="205"/>
      <c r="I8" s="137"/>
      <c r="J8" s="138"/>
      <c r="K8" s="137"/>
      <c r="L8" s="75"/>
      <c r="M8" s="75"/>
      <c r="N8" s="136"/>
      <c r="O8" s="9"/>
      <c r="P8" s="136"/>
      <c r="Q8" s="136"/>
      <c r="R8" s="52"/>
    </row>
    <row r="9" spans="1:106" ht="15" customHeight="1" thickBot="1" x14ac:dyDescent="0.3">
      <c r="A9" s="77" t="s">
        <v>31</v>
      </c>
      <c r="B9" s="204" t="e">
        <f>+'OTHER DIRECT COSTS'!B9</f>
        <v>#REF!</v>
      </c>
      <c r="C9" s="205"/>
      <c r="D9" s="205"/>
      <c r="E9" s="207"/>
      <c r="F9" s="207"/>
      <c r="G9" s="205"/>
      <c r="H9" s="205"/>
      <c r="I9" s="137"/>
      <c r="J9" s="138"/>
      <c r="K9" s="137"/>
      <c r="L9" s="75"/>
      <c r="M9" s="75"/>
      <c r="N9" s="52"/>
      <c r="P9" s="52"/>
      <c r="Q9" s="52"/>
      <c r="R9" s="52"/>
    </row>
    <row r="10" spans="1:106" ht="23.25" customHeight="1" thickBot="1" x14ac:dyDescent="0.3">
      <c r="A10" s="100" t="s">
        <v>74</v>
      </c>
      <c r="B10" s="101"/>
      <c r="C10" s="101"/>
      <c r="D10" s="101"/>
      <c r="E10" s="2"/>
      <c r="F10" s="2"/>
      <c r="G10" s="139"/>
      <c r="H10" s="139"/>
      <c r="I10" s="139"/>
      <c r="J10" s="134"/>
      <c r="K10" s="139"/>
      <c r="L10" s="134"/>
      <c r="M10" s="134"/>
      <c r="N10" s="57"/>
      <c r="O10" s="2"/>
      <c r="P10" s="57"/>
      <c r="Q10" s="57"/>
      <c r="R10" s="57"/>
      <c r="S10" s="57"/>
      <c r="T10" s="57"/>
      <c r="U10" s="57"/>
      <c r="V10" s="57"/>
      <c r="W10" s="57"/>
      <c r="X10" s="57"/>
      <c r="Y10" s="57"/>
      <c r="Z10" s="57"/>
      <c r="AA10" s="57"/>
      <c r="AB10" s="57"/>
    </row>
    <row r="11" spans="1:106" ht="23.25" customHeight="1" thickBot="1" x14ac:dyDescent="0.3">
      <c r="A11" s="80" t="s">
        <v>74</v>
      </c>
      <c r="B11" s="81"/>
      <c r="C11" s="81"/>
      <c r="D11" s="81"/>
      <c r="E11" s="18"/>
      <c r="F11" s="18"/>
      <c r="G11" s="260" t="s">
        <v>88</v>
      </c>
      <c r="H11" s="261">
        <f>+'OTHER DIRECT COSTS'!G12</f>
        <v>0</v>
      </c>
      <c r="I11" s="261"/>
      <c r="J11" s="75"/>
      <c r="K11" s="19"/>
      <c r="L11" s="21" t="s">
        <v>8</v>
      </c>
      <c r="M11" s="22"/>
      <c r="N11" s="55"/>
      <c r="P11" s="52"/>
      <c r="Q11" s="52"/>
      <c r="R11" s="57"/>
      <c r="S11" s="57"/>
      <c r="T11" s="57"/>
      <c r="U11" s="57"/>
      <c r="V11" s="57"/>
      <c r="W11" s="57"/>
      <c r="X11" s="57"/>
      <c r="Y11" s="57"/>
      <c r="Z11" s="57"/>
      <c r="AA11" s="57"/>
      <c r="AB11" s="57"/>
    </row>
    <row r="12" spans="1:106" s="45" customFormat="1" ht="24.6" thickBot="1" x14ac:dyDescent="0.3">
      <c r="A12" s="209" t="s">
        <v>75</v>
      </c>
      <c r="B12" s="210" t="s">
        <v>23</v>
      </c>
      <c r="C12" s="211"/>
      <c r="D12" s="212"/>
      <c r="E12" s="213" t="s">
        <v>82</v>
      </c>
      <c r="G12" s="141" t="s">
        <v>4</v>
      </c>
      <c r="H12" s="142"/>
      <c r="I12" s="143"/>
      <c r="J12" s="144" t="s">
        <v>32</v>
      </c>
      <c r="K12" s="145"/>
      <c r="L12" s="146" t="s">
        <v>7</v>
      </c>
      <c r="M12" s="147"/>
      <c r="P12" s="152" t="s">
        <v>34</v>
      </c>
      <c r="Q12" s="153"/>
      <c r="R12" s="154"/>
      <c r="S12" s="14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row>
    <row r="13" spans="1:106" s="20" customFormat="1" ht="13.8" thickBot="1" x14ac:dyDescent="0.3">
      <c r="A13" s="214" t="s">
        <v>3</v>
      </c>
      <c r="B13" s="214" t="s">
        <v>0</v>
      </c>
      <c r="C13" s="214" t="s">
        <v>2</v>
      </c>
      <c r="D13" s="215" t="s">
        <v>1</v>
      </c>
      <c r="E13" s="214" t="s">
        <v>83</v>
      </c>
      <c r="G13" s="24" t="s">
        <v>0</v>
      </c>
      <c r="H13" s="25" t="s">
        <v>2</v>
      </c>
      <c r="I13" s="149" t="s">
        <v>1</v>
      </c>
      <c r="J13" s="23" t="s">
        <v>87</v>
      </c>
      <c r="L13" s="26" t="s">
        <v>6</v>
      </c>
      <c r="M13" s="27" t="s">
        <v>5</v>
      </c>
      <c r="O13" s="46"/>
      <c r="P13" s="155" t="s">
        <v>0</v>
      </c>
      <c r="Q13" s="156" t="s">
        <v>2</v>
      </c>
      <c r="R13" s="156" t="s">
        <v>1</v>
      </c>
      <c r="S13" s="52"/>
      <c r="T13" s="134"/>
      <c r="U13" s="134"/>
      <c r="V13" s="134"/>
      <c r="W13" s="134"/>
      <c r="X13" s="134"/>
      <c r="Y13" s="134"/>
      <c r="Z13" s="134"/>
      <c r="AA13" s="134"/>
      <c r="AB13" s="134"/>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row>
    <row r="14" spans="1:106" ht="13.8" x14ac:dyDescent="0.25">
      <c r="A14" s="82"/>
      <c r="B14" s="47"/>
      <c r="C14" s="48"/>
      <c r="D14" s="226">
        <f>B14*C14</f>
        <v>0</v>
      </c>
      <c r="E14" s="228"/>
      <c r="F14" s="52"/>
      <c r="G14" s="47"/>
      <c r="H14" s="56"/>
      <c r="I14" s="106">
        <f>G14*H14</f>
        <v>0</v>
      </c>
      <c r="J14" s="150" t="str">
        <f>IF(H14=0,"",IF(H14&lt;=L14,"YES",IF(H14&lt;=M14,"YES",IF(H14&gt;M14,"Negotiate"))))</f>
        <v/>
      </c>
      <c r="K14" s="71"/>
      <c r="L14" s="111">
        <f t="shared" ref="L14:L45" si="0">+C14*(1-$N$11)</f>
        <v>0</v>
      </c>
      <c r="M14" s="111">
        <f t="shared" ref="M14:M45" si="1">+C14*(1+$N$11)</f>
        <v>0</v>
      </c>
      <c r="N14" s="52"/>
      <c r="O14" s="57"/>
      <c r="P14" s="47"/>
      <c r="Q14" s="48"/>
      <c r="R14" s="151">
        <f>P14*Q14</f>
        <v>0</v>
      </c>
      <c r="S14" s="51"/>
      <c r="T14" s="57"/>
      <c r="U14" s="57"/>
      <c r="V14" s="57"/>
      <c r="W14" s="57"/>
      <c r="X14" s="57"/>
      <c r="Y14" s="57"/>
      <c r="Z14" s="57"/>
      <c r="AA14" s="57"/>
      <c r="AB14" s="57"/>
    </row>
    <row r="15" spans="1:106" ht="13.8" x14ac:dyDescent="0.25">
      <c r="A15" s="83"/>
      <c r="B15" s="49"/>
      <c r="C15" s="50"/>
      <c r="D15" s="227">
        <f t="shared" ref="D15:D63" si="2">B15*C15</f>
        <v>0</v>
      </c>
      <c r="E15" s="229"/>
      <c r="F15" s="52"/>
      <c r="G15" s="47"/>
      <c r="H15" s="56"/>
      <c r="I15" s="108">
        <f t="shared" ref="I15:I63" si="3">G15*H15</f>
        <v>0</v>
      </c>
      <c r="J15" s="107" t="str">
        <f t="shared" ref="J15:J63" si="4">IF(H15=0,"",IF(H15&lt;=L15,"YES",IF(H15&lt;=M15,"YES",IF(H15&gt;M15,"Negotiate"))))</f>
        <v/>
      </c>
      <c r="K15" s="71"/>
      <c r="L15" s="112">
        <f t="shared" si="0"/>
        <v>0</v>
      </c>
      <c r="M15" s="112">
        <f t="shared" si="1"/>
        <v>0</v>
      </c>
      <c r="N15" s="52"/>
      <c r="O15" s="57"/>
      <c r="P15" s="49"/>
      <c r="Q15" s="50"/>
      <c r="R15" s="109">
        <f t="shared" ref="R15:R63" si="5">P15*Q15</f>
        <v>0</v>
      </c>
      <c r="S15" s="51"/>
      <c r="T15" s="57"/>
      <c r="U15" s="57"/>
      <c r="V15" s="57"/>
      <c r="W15" s="57"/>
      <c r="X15" s="57"/>
      <c r="Y15" s="57"/>
      <c r="Z15" s="57"/>
      <c r="AA15" s="57"/>
      <c r="AB15" s="57"/>
    </row>
    <row r="16" spans="1:106" ht="13.8" x14ac:dyDescent="0.25">
      <c r="A16" s="83"/>
      <c r="B16" s="49"/>
      <c r="C16" s="50"/>
      <c r="D16" s="227">
        <f t="shared" si="2"/>
        <v>0</v>
      </c>
      <c r="E16" s="229"/>
      <c r="F16" s="52"/>
      <c r="G16" s="47"/>
      <c r="H16" s="56"/>
      <c r="I16" s="108">
        <f t="shared" si="3"/>
        <v>0</v>
      </c>
      <c r="J16" s="107" t="str">
        <f t="shared" si="4"/>
        <v/>
      </c>
      <c r="K16" s="71"/>
      <c r="L16" s="112">
        <f t="shared" si="0"/>
        <v>0</v>
      </c>
      <c r="M16" s="112">
        <f t="shared" si="1"/>
        <v>0</v>
      </c>
      <c r="N16" s="52"/>
      <c r="O16" s="57"/>
      <c r="P16" s="49"/>
      <c r="Q16" s="50"/>
      <c r="R16" s="109">
        <f t="shared" si="5"/>
        <v>0</v>
      </c>
      <c r="S16" s="51"/>
      <c r="T16" s="57"/>
      <c r="U16" s="57"/>
      <c r="V16" s="57"/>
      <c r="W16" s="57"/>
      <c r="X16" s="57"/>
      <c r="Y16" s="57"/>
      <c r="Z16" s="57"/>
      <c r="AA16" s="57"/>
      <c r="AB16" s="57"/>
    </row>
    <row r="17" spans="1:28" ht="13.8" x14ac:dyDescent="0.25">
      <c r="A17" s="83"/>
      <c r="B17" s="49"/>
      <c r="C17" s="50"/>
      <c r="D17" s="227">
        <f t="shared" si="2"/>
        <v>0</v>
      </c>
      <c r="E17" s="229"/>
      <c r="F17" s="52"/>
      <c r="G17" s="47"/>
      <c r="H17" s="56"/>
      <c r="I17" s="108">
        <f t="shared" si="3"/>
        <v>0</v>
      </c>
      <c r="J17" s="107" t="str">
        <f t="shared" si="4"/>
        <v/>
      </c>
      <c r="K17" s="71"/>
      <c r="L17" s="112">
        <f t="shared" si="0"/>
        <v>0</v>
      </c>
      <c r="M17" s="112">
        <f t="shared" si="1"/>
        <v>0</v>
      </c>
      <c r="N17" s="52"/>
      <c r="O17" s="57"/>
      <c r="P17" s="49"/>
      <c r="Q17" s="50"/>
      <c r="R17" s="109">
        <f t="shared" si="5"/>
        <v>0</v>
      </c>
      <c r="S17" s="51"/>
      <c r="T17" s="57"/>
      <c r="U17" s="57"/>
      <c r="V17" s="57"/>
      <c r="W17" s="57"/>
      <c r="X17" s="57"/>
      <c r="Y17" s="57"/>
      <c r="Z17" s="57"/>
      <c r="AA17" s="57"/>
      <c r="AB17" s="57"/>
    </row>
    <row r="18" spans="1:28" ht="13.8" x14ac:dyDescent="0.25">
      <c r="A18" s="83"/>
      <c r="B18" s="49"/>
      <c r="C18" s="50"/>
      <c r="D18" s="227">
        <f t="shared" si="2"/>
        <v>0</v>
      </c>
      <c r="E18" s="229"/>
      <c r="F18" s="52"/>
      <c r="G18" s="47"/>
      <c r="H18" s="56"/>
      <c r="I18" s="108">
        <f t="shared" si="3"/>
        <v>0</v>
      </c>
      <c r="J18" s="107" t="str">
        <f t="shared" si="4"/>
        <v/>
      </c>
      <c r="K18" s="71"/>
      <c r="L18" s="112">
        <f t="shared" si="0"/>
        <v>0</v>
      </c>
      <c r="M18" s="112">
        <f t="shared" si="1"/>
        <v>0</v>
      </c>
      <c r="N18" s="52"/>
      <c r="O18" s="57"/>
      <c r="P18" s="49"/>
      <c r="Q18" s="50"/>
      <c r="R18" s="109">
        <f t="shared" si="5"/>
        <v>0</v>
      </c>
      <c r="S18" s="133"/>
      <c r="T18" s="57"/>
      <c r="U18" s="57"/>
      <c r="V18" s="57"/>
      <c r="W18" s="57"/>
      <c r="X18" s="57"/>
      <c r="Y18" s="57"/>
      <c r="Z18" s="57"/>
      <c r="AA18" s="57"/>
      <c r="AB18" s="57"/>
    </row>
    <row r="19" spans="1:28" ht="13.8" x14ac:dyDescent="0.25">
      <c r="A19" s="83"/>
      <c r="B19" s="49"/>
      <c r="C19" s="50"/>
      <c r="D19" s="227">
        <f t="shared" si="2"/>
        <v>0</v>
      </c>
      <c r="E19" s="229"/>
      <c r="F19" s="52"/>
      <c r="G19" s="47"/>
      <c r="H19" s="56"/>
      <c r="I19" s="108">
        <f t="shared" si="3"/>
        <v>0</v>
      </c>
      <c r="J19" s="107" t="str">
        <f t="shared" si="4"/>
        <v/>
      </c>
      <c r="K19" s="71"/>
      <c r="L19" s="112">
        <f t="shared" si="0"/>
        <v>0</v>
      </c>
      <c r="M19" s="112">
        <f t="shared" si="1"/>
        <v>0</v>
      </c>
      <c r="N19" s="52"/>
      <c r="O19" s="57"/>
      <c r="P19" s="49"/>
      <c r="Q19" s="50"/>
      <c r="R19" s="109">
        <f t="shared" si="5"/>
        <v>0</v>
      </c>
      <c r="S19" s="133"/>
      <c r="T19" s="57"/>
      <c r="U19" s="57"/>
      <c r="V19" s="57"/>
      <c r="W19" s="57"/>
      <c r="X19" s="57"/>
      <c r="Y19" s="57"/>
      <c r="Z19" s="57"/>
      <c r="AA19" s="57"/>
      <c r="AB19" s="57"/>
    </row>
    <row r="20" spans="1:28" ht="13.8" x14ac:dyDescent="0.25">
      <c r="A20" s="83"/>
      <c r="B20" s="49"/>
      <c r="C20" s="50"/>
      <c r="D20" s="227">
        <f t="shared" si="2"/>
        <v>0</v>
      </c>
      <c r="E20" s="229"/>
      <c r="F20" s="52"/>
      <c r="G20" s="47"/>
      <c r="H20" s="56"/>
      <c r="I20" s="108">
        <f t="shared" si="3"/>
        <v>0</v>
      </c>
      <c r="J20" s="107" t="str">
        <f t="shared" si="4"/>
        <v/>
      </c>
      <c r="K20" s="71"/>
      <c r="L20" s="112">
        <f t="shared" si="0"/>
        <v>0</v>
      </c>
      <c r="M20" s="112">
        <f t="shared" si="1"/>
        <v>0</v>
      </c>
      <c r="N20" s="52"/>
      <c r="O20" s="57"/>
      <c r="P20" s="49"/>
      <c r="Q20" s="50"/>
      <c r="R20" s="109">
        <f t="shared" si="5"/>
        <v>0</v>
      </c>
      <c r="S20" s="133"/>
      <c r="T20" s="57"/>
      <c r="U20" s="57"/>
      <c r="V20" s="57"/>
      <c r="W20" s="57"/>
      <c r="X20" s="57"/>
      <c r="Y20" s="57"/>
      <c r="Z20" s="57"/>
      <c r="AA20" s="57"/>
      <c r="AB20" s="57"/>
    </row>
    <row r="21" spans="1:28" ht="13.8" x14ac:dyDescent="0.25">
      <c r="A21" s="83"/>
      <c r="B21" s="49"/>
      <c r="C21" s="50"/>
      <c r="D21" s="227">
        <f t="shared" si="2"/>
        <v>0</v>
      </c>
      <c r="E21" s="229"/>
      <c r="F21" s="52"/>
      <c r="G21" s="47"/>
      <c r="H21" s="56"/>
      <c r="I21" s="108">
        <f t="shared" si="3"/>
        <v>0</v>
      </c>
      <c r="J21" s="107" t="str">
        <f t="shared" si="4"/>
        <v/>
      </c>
      <c r="K21" s="71"/>
      <c r="L21" s="112">
        <f t="shared" si="0"/>
        <v>0</v>
      </c>
      <c r="M21" s="112">
        <f t="shared" si="1"/>
        <v>0</v>
      </c>
      <c r="N21" s="52"/>
      <c r="O21" s="57"/>
      <c r="P21" s="49"/>
      <c r="Q21" s="50"/>
      <c r="R21" s="109">
        <f t="shared" si="5"/>
        <v>0</v>
      </c>
      <c r="S21" s="133"/>
      <c r="T21" s="57"/>
      <c r="U21" s="57"/>
      <c r="V21" s="57"/>
      <c r="W21" s="57"/>
      <c r="X21" s="57"/>
      <c r="Y21" s="57"/>
      <c r="Z21" s="57"/>
      <c r="AA21" s="57"/>
      <c r="AB21" s="57"/>
    </row>
    <row r="22" spans="1:28" ht="13.8" x14ac:dyDescent="0.25">
      <c r="A22" s="83"/>
      <c r="B22" s="49"/>
      <c r="C22" s="50"/>
      <c r="D22" s="227">
        <f t="shared" si="2"/>
        <v>0</v>
      </c>
      <c r="E22" s="229"/>
      <c r="F22" s="52"/>
      <c r="G22" s="47"/>
      <c r="H22" s="56"/>
      <c r="I22" s="108">
        <f t="shared" si="3"/>
        <v>0</v>
      </c>
      <c r="J22" s="107" t="str">
        <f t="shared" si="4"/>
        <v/>
      </c>
      <c r="K22" s="71"/>
      <c r="L22" s="112">
        <f t="shared" si="0"/>
        <v>0</v>
      </c>
      <c r="M22" s="112">
        <f t="shared" si="1"/>
        <v>0</v>
      </c>
      <c r="N22" s="52"/>
      <c r="O22" s="57"/>
      <c r="P22" s="49"/>
      <c r="Q22" s="50"/>
      <c r="R22" s="109">
        <f t="shared" si="5"/>
        <v>0</v>
      </c>
      <c r="S22" s="133"/>
      <c r="T22" s="57"/>
      <c r="U22" s="57"/>
      <c r="V22" s="57"/>
      <c r="W22" s="57"/>
      <c r="X22" s="57"/>
      <c r="Y22" s="57"/>
      <c r="Z22" s="57"/>
      <c r="AA22" s="57"/>
      <c r="AB22" s="57"/>
    </row>
    <row r="23" spans="1:28" ht="13.8" x14ac:dyDescent="0.25">
      <c r="A23" s="83"/>
      <c r="B23" s="49"/>
      <c r="C23" s="50"/>
      <c r="D23" s="227">
        <f t="shared" si="2"/>
        <v>0</v>
      </c>
      <c r="E23" s="229"/>
      <c r="F23" s="52"/>
      <c r="G23" s="47"/>
      <c r="H23" s="56"/>
      <c r="I23" s="108">
        <f t="shared" si="3"/>
        <v>0</v>
      </c>
      <c r="J23" s="107" t="str">
        <f t="shared" si="4"/>
        <v/>
      </c>
      <c r="K23" s="71"/>
      <c r="L23" s="112">
        <f t="shared" si="0"/>
        <v>0</v>
      </c>
      <c r="M23" s="112">
        <f t="shared" si="1"/>
        <v>0</v>
      </c>
      <c r="N23" s="52"/>
      <c r="O23" s="57"/>
      <c r="P23" s="49"/>
      <c r="Q23" s="50"/>
      <c r="R23" s="109">
        <f t="shared" si="5"/>
        <v>0</v>
      </c>
      <c r="S23" s="133"/>
      <c r="T23" s="57"/>
      <c r="U23" s="57"/>
      <c r="V23" s="57"/>
      <c r="W23" s="57"/>
      <c r="X23" s="57"/>
      <c r="Y23" s="57"/>
      <c r="Z23" s="57"/>
      <c r="AA23" s="57"/>
      <c r="AB23" s="57"/>
    </row>
    <row r="24" spans="1:28" ht="13.8" x14ac:dyDescent="0.25">
      <c r="A24" s="83"/>
      <c r="B24" s="49"/>
      <c r="C24" s="50"/>
      <c r="D24" s="227">
        <f t="shared" si="2"/>
        <v>0</v>
      </c>
      <c r="E24" s="229"/>
      <c r="F24" s="52"/>
      <c r="G24" s="47"/>
      <c r="H24" s="56"/>
      <c r="I24" s="108">
        <f t="shared" si="3"/>
        <v>0</v>
      </c>
      <c r="J24" s="107" t="str">
        <f t="shared" si="4"/>
        <v/>
      </c>
      <c r="K24" s="71"/>
      <c r="L24" s="112">
        <f t="shared" si="0"/>
        <v>0</v>
      </c>
      <c r="M24" s="112">
        <f t="shared" si="1"/>
        <v>0</v>
      </c>
      <c r="N24" s="52"/>
      <c r="O24" s="57"/>
      <c r="P24" s="49"/>
      <c r="Q24" s="50"/>
      <c r="R24" s="109">
        <f t="shared" si="5"/>
        <v>0</v>
      </c>
      <c r="S24" s="133"/>
      <c r="T24" s="57"/>
      <c r="U24" s="57"/>
      <c r="V24" s="57"/>
      <c r="W24" s="57"/>
      <c r="X24" s="57"/>
      <c r="Y24" s="57"/>
      <c r="Z24" s="57"/>
      <c r="AA24" s="57"/>
      <c r="AB24" s="57"/>
    </row>
    <row r="25" spans="1:28" ht="13.8" x14ac:dyDescent="0.25">
      <c r="A25" s="83"/>
      <c r="B25" s="49"/>
      <c r="C25" s="50"/>
      <c r="D25" s="227">
        <f t="shared" si="2"/>
        <v>0</v>
      </c>
      <c r="E25" s="229"/>
      <c r="F25" s="52"/>
      <c r="G25" s="47"/>
      <c r="H25" s="56"/>
      <c r="I25" s="108">
        <f t="shared" si="3"/>
        <v>0</v>
      </c>
      <c r="J25" s="107" t="str">
        <f t="shared" si="4"/>
        <v/>
      </c>
      <c r="K25" s="71"/>
      <c r="L25" s="112">
        <f t="shared" si="0"/>
        <v>0</v>
      </c>
      <c r="M25" s="112">
        <f t="shared" si="1"/>
        <v>0</v>
      </c>
      <c r="N25" s="52"/>
      <c r="O25" s="57"/>
      <c r="P25" s="49"/>
      <c r="Q25" s="50"/>
      <c r="R25" s="109">
        <f t="shared" si="5"/>
        <v>0</v>
      </c>
      <c r="S25" s="133"/>
      <c r="T25" s="57"/>
      <c r="U25" s="57"/>
      <c r="V25" s="57"/>
      <c r="W25" s="57"/>
      <c r="X25" s="57"/>
      <c r="Y25" s="57"/>
      <c r="Z25" s="57"/>
      <c r="AA25" s="57"/>
      <c r="AB25" s="57"/>
    </row>
    <row r="26" spans="1:28" ht="13.8" x14ac:dyDescent="0.25">
      <c r="A26" s="83"/>
      <c r="B26" s="49"/>
      <c r="C26" s="50"/>
      <c r="D26" s="227">
        <f t="shared" si="2"/>
        <v>0</v>
      </c>
      <c r="E26" s="229"/>
      <c r="F26" s="52"/>
      <c r="G26" s="47"/>
      <c r="H26" s="56"/>
      <c r="I26" s="108">
        <f t="shared" si="3"/>
        <v>0</v>
      </c>
      <c r="J26" s="107" t="str">
        <f t="shared" si="4"/>
        <v/>
      </c>
      <c r="K26" s="71"/>
      <c r="L26" s="112">
        <f t="shared" si="0"/>
        <v>0</v>
      </c>
      <c r="M26" s="112">
        <f t="shared" si="1"/>
        <v>0</v>
      </c>
      <c r="N26" s="52"/>
      <c r="O26" s="57"/>
      <c r="P26" s="49"/>
      <c r="Q26" s="50"/>
      <c r="R26" s="109">
        <f t="shared" si="5"/>
        <v>0</v>
      </c>
      <c r="S26" s="133"/>
      <c r="T26" s="57"/>
      <c r="U26" s="57"/>
      <c r="V26" s="57"/>
      <c r="W26" s="57"/>
      <c r="X26" s="57"/>
      <c r="Y26" s="57"/>
      <c r="Z26" s="57"/>
      <c r="AA26" s="57"/>
      <c r="AB26" s="57"/>
    </row>
    <row r="27" spans="1:28" ht="13.8" x14ac:dyDescent="0.25">
      <c r="A27" s="83"/>
      <c r="B27" s="49"/>
      <c r="C27" s="50"/>
      <c r="D27" s="227">
        <f t="shared" si="2"/>
        <v>0</v>
      </c>
      <c r="E27" s="229"/>
      <c r="F27" s="52"/>
      <c r="G27" s="47"/>
      <c r="H27" s="56"/>
      <c r="I27" s="108">
        <f t="shared" si="3"/>
        <v>0</v>
      </c>
      <c r="J27" s="107" t="str">
        <f t="shared" si="4"/>
        <v/>
      </c>
      <c r="K27" s="71"/>
      <c r="L27" s="112">
        <f t="shared" si="0"/>
        <v>0</v>
      </c>
      <c r="M27" s="112">
        <f t="shared" si="1"/>
        <v>0</v>
      </c>
      <c r="N27" s="52"/>
      <c r="O27" s="57"/>
      <c r="P27" s="49"/>
      <c r="Q27" s="50"/>
      <c r="R27" s="109">
        <f t="shared" si="5"/>
        <v>0</v>
      </c>
      <c r="S27" s="133"/>
      <c r="T27" s="57"/>
      <c r="U27" s="57"/>
      <c r="V27" s="57"/>
      <c r="W27" s="57"/>
      <c r="X27" s="57"/>
      <c r="Y27" s="57"/>
      <c r="Z27" s="57"/>
      <c r="AA27" s="57"/>
      <c r="AB27" s="57"/>
    </row>
    <row r="28" spans="1:28" ht="13.8" x14ac:dyDescent="0.25">
      <c r="A28" s="83"/>
      <c r="B28" s="49"/>
      <c r="C28" s="50"/>
      <c r="D28" s="227">
        <f t="shared" si="2"/>
        <v>0</v>
      </c>
      <c r="E28" s="229"/>
      <c r="F28" s="52"/>
      <c r="G28" s="47"/>
      <c r="H28" s="56"/>
      <c r="I28" s="108">
        <f t="shared" si="3"/>
        <v>0</v>
      </c>
      <c r="J28" s="107" t="str">
        <f t="shared" si="4"/>
        <v/>
      </c>
      <c r="K28" s="71"/>
      <c r="L28" s="112">
        <f t="shared" si="0"/>
        <v>0</v>
      </c>
      <c r="M28" s="112">
        <f t="shared" si="1"/>
        <v>0</v>
      </c>
      <c r="N28" s="52"/>
      <c r="O28" s="57"/>
      <c r="P28" s="49"/>
      <c r="Q28" s="50"/>
      <c r="R28" s="109">
        <f t="shared" si="5"/>
        <v>0</v>
      </c>
      <c r="S28" s="133"/>
      <c r="T28" s="57"/>
      <c r="U28" s="57"/>
      <c r="V28" s="57"/>
      <c r="W28" s="57"/>
      <c r="X28" s="57"/>
      <c r="Y28" s="57"/>
      <c r="Z28" s="57"/>
      <c r="AA28" s="57"/>
      <c r="AB28" s="57"/>
    </row>
    <row r="29" spans="1:28" ht="13.8" x14ac:dyDescent="0.25">
      <c r="A29" s="83"/>
      <c r="B29" s="49"/>
      <c r="C29" s="50"/>
      <c r="D29" s="227">
        <f t="shared" si="2"/>
        <v>0</v>
      </c>
      <c r="E29" s="229"/>
      <c r="F29" s="52"/>
      <c r="G29" s="47"/>
      <c r="H29" s="56"/>
      <c r="I29" s="108">
        <f t="shared" si="3"/>
        <v>0</v>
      </c>
      <c r="J29" s="107" t="str">
        <f t="shared" si="4"/>
        <v/>
      </c>
      <c r="K29" s="71"/>
      <c r="L29" s="112">
        <f t="shared" si="0"/>
        <v>0</v>
      </c>
      <c r="M29" s="112">
        <f t="shared" si="1"/>
        <v>0</v>
      </c>
      <c r="N29" s="52"/>
      <c r="O29" s="57"/>
      <c r="P29" s="49"/>
      <c r="Q29" s="50"/>
      <c r="R29" s="109">
        <f t="shared" si="5"/>
        <v>0</v>
      </c>
      <c r="S29" s="133"/>
      <c r="T29" s="57"/>
      <c r="U29" s="57"/>
      <c r="V29" s="57"/>
      <c r="W29" s="57"/>
      <c r="X29" s="57"/>
      <c r="Y29" s="57"/>
      <c r="Z29" s="57"/>
      <c r="AA29" s="57"/>
      <c r="AB29" s="57"/>
    </row>
    <row r="30" spans="1:28" ht="13.8" x14ac:dyDescent="0.25">
      <c r="A30" s="83"/>
      <c r="B30" s="49"/>
      <c r="C30" s="50"/>
      <c r="D30" s="227">
        <f t="shared" si="2"/>
        <v>0</v>
      </c>
      <c r="E30" s="229"/>
      <c r="F30" s="52"/>
      <c r="G30" s="47"/>
      <c r="H30" s="56"/>
      <c r="I30" s="108">
        <f t="shared" si="3"/>
        <v>0</v>
      </c>
      <c r="J30" s="107" t="str">
        <f t="shared" si="4"/>
        <v/>
      </c>
      <c r="K30" s="71"/>
      <c r="L30" s="112">
        <f t="shared" si="0"/>
        <v>0</v>
      </c>
      <c r="M30" s="112">
        <f t="shared" si="1"/>
        <v>0</v>
      </c>
      <c r="N30" s="52"/>
      <c r="O30" s="57"/>
      <c r="P30" s="49"/>
      <c r="Q30" s="50"/>
      <c r="R30" s="109">
        <f t="shared" si="5"/>
        <v>0</v>
      </c>
      <c r="S30" s="133"/>
      <c r="T30" s="57"/>
      <c r="U30" s="57"/>
      <c r="V30" s="57"/>
      <c r="W30" s="57"/>
      <c r="X30" s="57"/>
      <c r="Y30" s="57"/>
      <c r="Z30" s="57"/>
      <c r="AA30" s="57"/>
      <c r="AB30" s="57"/>
    </row>
    <row r="31" spans="1:28" ht="13.8" x14ac:dyDescent="0.25">
      <c r="A31" s="83"/>
      <c r="B31" s="49"/>
      <c r="C31" s="50"/>
      <c r="D31" s="227">
        <f t="shared" si="2"/>
        <v>0</v>
      </c>
      <c r="E31" s="229"/>
      <c r="F31" s="52"/>
      <c r="G31" s="47"/>
      <c r="H31" s="56"/>
      <c r="I31" s="108">
        <f t="shared" si="3"/>
        <v>0</v>
      </c>
      <c r="J31" s="107" t="str">
        <f t="shared" si="4"/>
        <v/>
      </c>
      <c r="K31" s="71"/>
      <c r="L31" s="112">
        <f t="shared" si="0"/>
        <v>0</v>
      </c>
      <c r="M31" s="112">
        <f t="shared" si="1"/>
        <v>0</v>
      </c>
      <c r="N31" s="52"/>
      <c r="O31" s="57"/>
      <c r="P31" s="49"/>
      <c r="Q31" s="50"/>
      <c r="R31" s="109">
        <f t="shared" si="5"/>
        <v>0</v>
      </c>
      <c r="S31" s="133"/>
      <c r="T31" s="57"/>
      <c r="U31" s="57"/>
      <c r="V31" s="57"/>
      <c r="W31" s="57"/>
      <c r="X31" s="57"/>
      <c r="Y31" s="57"/>
      <c r="Z31" s="57"/>
      <c r="AA31" s="57"/>
      <c r="AB31" s="57"/>
    </row>
    <row r="32" spans="1:28" ht="13.8" x14ac:dyDescent="0.25">
      <c r="A32" s="83"/>
      <c r="B32" s="49"/>
      <c r="C32" s="50"/>
      <c r="D32" s="227">
        <f t="shared" si="2"/>
        <v>0</v>
      </c>
      <c r="E32" s="229"/>
      <c r="F32" s="52"/>
      <c r="G32" s="47"/>
      <c r="H32" s="56"/>
      <c r="I32" s="108">
        <f t="shared" si="3"/>
        <v>0</v>
      </c>
      <c r="J32" s="107" t="str">
        <f t="shared" si="4"/>
        <v/>
      </c>
      <c r="K32" s="71"/>
      <c r="L32" s="112">
        <f t="shared" si="0"/>
        <v>0</v>
      </c>
      <c r="M32" s="112">
        <f t="shared" si="1"/>
        <v>0</v>
      </c>
      <c r="N32" s="52"/>
      <c r="O32" s="57"/>
      <c r="P32" s="49"/>
      <c r="Q32" s="50"/>
      <c r="R32" s="109">
        <f t="shared" si="5"/>
        <v>0</v>
      </c>
      <c r="S32" s="133"/>
      <c r="T32" s="57"/>
      <c r="U32" s="57"/>
      <c r="V32" s="57"/>
      <c r="W32" s="57"/>
      <c r="X32" s="57"/>
      <c r="Y32" s="57"/>
      <c r="Z32" s="57"/>
      <c r="AA32" s="57"/>
      <c r="AB32" s="57"/>
    </row>
    <row r="33" spans="1:28" ht="13.8" x14ac:dyDescent="0.25">
      <c r="A33" s="83"/>
      <c r="B33" s="49"/>
      <c r="C33" s="50"/>
      <c r="D33" s="227">
        <f t="shared" si="2"/>
        <v>0</v>
      </c>
      <c r="E33" s="229"/>
      <c r="F33" s="52"/>
      <c r="G33" s="47"/>
      <c r="H33" s="56"/>
      <c r="I33" s="108">
        <f t="shared" si="3"/>
        <v>0</v>
      </c>
      <c r="J33" s="107" t="str">
        <f t="shared" si="4"/>
        <v/>
      </c>
      <c r="K33" s="71"/>
      <c r="L33" s="112">
        <f t="shared" si="0"/>
        <v>0</v>
      </c>
      <c r="M33" s="112">
        <f t="shared" si="1"/>
        <v>0</v>
      </c>
      <c r="N33" s="52"/>
      <c r="O33" s="57"/>
      <c r="P33" s="49"/>
      <c r="Q33" s="50"/>
      <c r="R33" s="109">
        <f t="shared" si="5"/>
        <v>0</v>
      </c>
      <c r="S33" s="133"/>
      <c r="T33" s="57"/>
      <c r="U33" s="57"/>
      <c r="V33" s="57"/>
      <c r="W33" s="57"/>
      <c r="X33" s="57"/>
      <c r="Y33" s="57"/>
      <c r="Z33" s="57"/>
      <c r="AA33" s="57"/>
      <c r="AB33" s="57"/>
    </row>
    <row r="34" spans="1:28" ht="13.8" x14ac:dyDescent="0.25">
      <c r="A34" s="83"/>
      <c r="B34" s="49"/>
      <c r="C34" s="50"/>
      <c r="D34" s="227">
        <f t="shared" si="2"/>
        <v>0</v>
      </c>
      <c r="E34" s="229"/>
      <c r="F34" s="52"/>
      <c r="G34" s="47"/>
      <c r="H34" s="56"/>
      <c r="I34" s="108">
        <f t="shared" si="3"/>
        <v>0</v>
      </c>
      <c r="J34" s="107" t="str">
        <f t="shared" si="4"/>
        <v/>
      </c>
      <c r="K34" s="71"/>
      <c r="L34" s="112">
        <f t="shared" si="0"/>
        <v>0</v>
      </c>
      <c r="M34" s="112">
        <f t="shared" si="1"/>
        <v>0</v>
      </c>
      <c r="N34" s="52"/>
      <c r="O34" s="57"/>
      <c r="P34" s="49"/>
      <c r="Q34" s="50"/>
      <c r="R34" s="109">
        <f t="shared" si="5"/>
        <v>0</v>
      </c>
      <c r="S34" s="133"/>
      <c r="T34" s="57"/>
      <c r="U34" s="57"/>
      <c r="V34" s="57"/>
      <c r="W34" s="57"/>
      <c r="X34" s="57"/>
      <c r="Y34" s="57"/>
      <c r="Z34" s="57"/>
      <c r="AA34" s="57"/>
      <c r="AB34" s="57"/>
    </row>
    <row r="35" spans="1:28" ht="13.8" x14ac:dyDescent="0.25">
      <c r="A35" s="83"/>
      <c r="B35" s="49"/>
      <c r="C35" s="50"/>
      <c r="D35" s="227">
        <f t="shared" si="2"/>
        <v>0</v>
      </c>
      <c r="E35" s="229"/>
      <c r="F35" s="52"/>
      <c r="G35" s="47"/>
      <c r="H35" s="56"/>
      <c r="I35" s="108">
        <f t="shared" si="3"/>
        <v>0</v>
      </c>
      <c r="J35" s="107" t="str">
        <f t="shared" si="4"/>
        <v/>
      </c>
      <c r="K35" s="71"/>
      <c r="L35" s="112">
        <f t="shared" si="0"/>
        <v>0</v>
      </c>
      <c r="M35" s="112">
        <f t="shared" si="1"/>
        <v>0</v>
      </c>
      <c r="N35" s="52"/>
      <c r="O35" s="57"/>
      <c r="P35" s="49"/>
      <c r="Q35" s="50"/>
      <c r="R35" s="109">
        <f t="shared" si="5"/>
        <v>0</v>
      </c>
      <c r="S35" s="133"/>
      <c r="T35" s="57"/>
      <c r="U35" s="57"/>
      <c r="V35" s="57"/>
      <c r="W35" s="57"/>
      <c r="X35" s="57"/>
      <c r="Y35" s="57"/>
      <c r="Z35" s="57"/>
      <c r="AA35" s="57"/>
      <c r="AB35" s="57"/>
    </row>
    <row r="36" spans="1:28" ht="13.8" x14ac:dyDescent="0.25">
      <c r="A36" s="83"/>
      <c r="B36" s="49"/>
      <c r="C36" s="50"/>
      <c r="D36" s="227">
        <f t="shared" si="2"/>
        <v>0</v>
      </c>
      <c r="E36" s="229"/>
      <c r="F36" s="52"/>
      <c r="G36" s="47"/>
      <c r="H36" s="56"/>
      <c r="I36" s="108">
        <f t="shared" si="3"/>
        <v>0</v>
      </c>
      <c r="J36" s="107" t="str">
        <f t="shared" si="4"/>
        <v/>
      </c>
      <c r="K36" s="71"/>
      <c r="L36" s="112">
        <f t="shared" si="0"/>
        <v>0</v>
      </c>
      <c r="M36" s="112">
        <f t="shared" si="1"/>
        <v>0</v>
      </c>
      <c r="N36" s="52"/>
      <c r="O36" s="57"/>
      <c r="P36" s="49"/>
      <c r="Q36" s="50"/>
      <c r="R36" s="109">
        <f t="shared" si="5"/>
        <v>0</v>
      </c>
      <c r="S36" s="133"/>
      <c r="T36" s="57"/>
      <c r="U36" s="57"/>
      <c r="V36" s="57"/>
      <c r="W36" s="57"/>
      <c r="X36" s="57"/>
      <c r="Y36" s="57"/>
      <c r="Z36" s="57"/>
      <c r="AA36" s="57"/>
      <c r="AB36" s="57"/>
    </row>
    <row r="37" spans="1:28" ht="13.8" x14ac:dyDescent="0.25">
      <c r="A37" s="83"/>
      <c r="B37" s="49"/>
      <c r="C37" s="50"/>
      <c r="D37" s="227">
        <f t="shared" si="2"/>
        <v>0</v>
      </c>
      <c r="E37" s="229"/>
      <c r="F37" s="52"/>
      <c r="G37" s="47"/>
      <c r="H37" s="56"/>
      <c r="I37" s="108">
        <f t="shared" si="3"/>
        <v>0</v>
      </c>
      <c r="J37" s="107" t="str">
        <f t="shared" si="4"/>
        <v/>
      </c>
      <c r="K37" s="71"/>
      <c r="L37" s="112">
        <f t="shared" si="0"/>
        <v>0</v>
      </c>
      <c r="M37" s="112">
        <f t="shared" si="1"/>
        <v>0</v>
      </c>
      <c r="N37" s="52"/>
      <c r="O37" s="57"/>
      <c r="P37" s="49"/>
      <c r="Q37" s="50"/>
      <c r="R37" s="109">
        <f t="shared" si="5"/>
        <v>0</v>
      </c>
      <c r="S37" s="133"/>
      <c r="T37" s="57"/>
      <c r="U37" s="57"/>
      <c r="V37" s="57"/>
      <c r="W37" s="57"/>
      <c r="X37" s="57"/>
      <c r="Y37" s="57"/>
      <c r="Z37" s="57"/>
      <c r="AA37" s="57"/>
      <c r="AB37" s="57"/>
    </row>
    <row r="38" spans="1:28" ht="13.8" x14ac:dyDescent="0.25">
      <c r="A38" s="83"/>
      <c r="B38" s="49"/>
      <c r="C38" s="50"/>
      <c r="D38" s="227">
        <f t="shared" si="2"/>
        <v>0</v>
      </c>
      <c r="E38" s="229"/>
      <c r="F38" s="52"/>
      <c r="G38" s="47"/>
      <c r="H38" s="56"/>
      <c r="I38" s="108">
        <f t="shared" si="3"/>
        <v>0</v>
      </c>
      <c r="J38" s="107" t="str">
        <f t="shared" si="4"/>
        <v/>
      </c>
      <c r="K38" s="71"/>
      <c r="L38" s="112">
        <f t="shared" si="0"/>
        <v>0</v>
      </c>
      <c r="M38" s="112">
        <f t="shared" si="1"/>
        <v>0</v>
      </c>
      <c r="N38" s="52"/>
      <c r="O38" s="57"/>
      <c r="P38" s="49"/>
      <c r="Q38" s="50"/>
      <c r="R38" s="109">
        <f t="shared" si="5"/>
        <v>0</v>
      </c>
      <c r="S38" s="133"/>
      <c r="T38" s="57"/>
      <c r="U38" s="57"/>
      <c r="V38" s="57"/>
      <c r="W38" s="57"/>
      <c r="X38" s="57"/>
      <c r="Y38" s="57"/>
      <c r="Z38" s="57"/>
      <c r="AA38" s="57"/>
      <c r="AB38" s="57"/>
    </row>
    <row r="39" spans="1:28" ht="13.8" x14ac:dyDescent="0.25">
      <c r="A39" s="83"/>
      <c r="B39" s="49"/>
      <c r="C39" s="50"/>
      <c r="D39" s="227">
        <f t="shared" si="2"/>
        <v>0</v>
      </c>
      <c r="E39" s="229"/>
      <c r="F39" s="52"/>
      <c r="G39" s="47"/>
      <c r="H39" s="56"/>
      <c r="I39" s="108">
        <f t="shared" si="3"/>
        <v>0</v>
      </c>
      <c r="J39" s="107" t="str">
        <f t="shared" si="4"/>
        <v/>
      </c>
      <c r="K39" s="71"/>
      <c r="L39" s="112">
        <f t="shared" si="0"/>
        <v>0</v>
      </c>
      <c r="M39" s="112">
        <f t="shared" si="1"/>
        <v>0</v>
      </c>
      <c r="N39" s="52"/>
      <c r="O39" s="57"/>
      <c r="P39" s="49"/>
      <c r="Q39" s="50"/>
      <c r="R39" s="109">
        <f t="shared" si="5"/>
        <v>0</v>
      </c>
      <c r="S39" s="133"/>
      <c r="T39" s="57"/>
      <c r="U39" s="57"/>
      <c r="V39" s="57"/>
      <c r="W39" s="57"/>
      <c r="X39" s="57"/>
      <c r="Y39" s="57"/>
      <c r="Z39" s="57"/>
      <c r="AA39" s="57"/>
      <c r="AB39" s="57"/>
    </row>
    <row r="40" spans="1:28" ht="13.8" x14ac:dyDescent="0.25">
      <c r="A40" s="83"/>
      <c r="B40" s="49"/>
      <c r="C40" s="50"/>
      <c r="D40" s="227">
        <f t="shared" si="2"/>
        <v>0</v>
      </c>
      <c r="E40" s="229"/>
      <c r="F40" s="52"/>
      <c r="G40" s="47"/>
      <c r="H40" s="56"/>
      <c r="I40" s="108">
        <f t="shared" si="3"/>
        <v>0</v>
      </c>
      <c r="J40" s="107" t="str">
        <f t="shared" si="4"/>
        <v/>
      </c>
      <c r="K40" s="71"/>
      <c r="L40" s="112">
        <f t="shared" si="0"/>
        <v>0</v>
      </c>
      <c r="M40" s="112">
        <f t="shared" si="1"/>
        <v>0</v>
      </c>
      <c r="N40" s="52"/>
      <c r="O40" s="57"/>
      <c r="P40" s="49"/>
      <c r="Q40" s="50"/>
      <c r="R40" s="109">
        <f t="shared" si="5"/>
        <v>0</v>
      </c>
      <c r="S40" s="133"/>
      <c r="T40" s="57"/>
      <c r="U40" s="57"/>
      <c r="V40" s="57"/>
      <c r="W40" s="57"/>
      <c r="X40" s="57"/>
      <c r="Y40" s="57"/>
      <c r="Z40" s="57"/>
      <c r="AA40" s="57"/>
      <c r="AB40" s="57"/>
    </row>
    <row r="41" spans="1:28" ht="13.8" x14ac:dyDescent="0.25">
      <c r="A41" s="83"/>
      <c r="B41" s="49"/>
      <c r="C41" s="50"/>
      <c r="D41" s="227">
        <f t="shared" si="2"/>
        <v>0</v>
      </c>
      <c r="E41" s="229"/>
      <c r="F41" s="52"/>
      <c r="G41" s="47"/>
      <c r="H41" s="56"/>
      <c r="I41" s="108">
        <f t="shared" si="3"/>
        <v>0</v>
      </c>
      <c r="J41" s="107" t="str">
        <f t="shared" si="4"/>
        <v/>
      </c>
      <c r="K41" s="71"/>
      <c r="L41" s="112">
        <f t="shared" si="0"/>
        <v>0</v>
      </c>
      <c r="M41" s="112">
        <f t="shared" si="1"/>
        <v>0</v>
      </c>
      <c r="N41" s="52"/>
      <c r="O41" s="57"/>
      <c r="P41" s="49"/>
      <c r="Q41" s="50"/>
      <c r="R41" s="109">
        <f t="shared" si="5"/>
        <v>0</v>
      </c>
      <c r="S41" s="133"/>
      <c r="T41" s="57"/>
      <c r="U41" s="57"/>
      <c r="V41" s="57"/>
      <c r="W41" s="57"/>
      <c r="X41" s="57"/>
      <c r="Y41" s="57"/>
      <c r="Z41" s="57"/>
      <c r="AA41" s="57"/>
      <c r="AB41" s="57"/>
    </row>
    <row r="42" spans="1:28" ht="13.8" x14ac:dyDescent="0.25">
      <c r="A42" s="83"/>
      <c r="B42" s="49"/>
      <c r="C42" s="50"/>
      <c r="D42" s="227">
        <f t="shared" si="2"/>
        <v>0</v>
      </c>
      <c r="E42" s="229"/>
      <c r="F42" s="52"/>
      <c r="G42" s="47"/>
      <c r="H42" s="56"/>
      <c r="I42" s="108">
        <f t="shared" si="3"/>
        <v>0</v>
      </c>
      <c r="J42" s="107" t="str">
        <f t="shared" si="4"/>
        <v/>
      </c>
      <c r="K42" s="71"/>
      <c r="L42" s="112">
        <f t="shared" si="0"/>
        <v>0</v>
      </c>
      <c r="M42" s="112">
        <f t="shared" si="1"/>
        <v>0</v>
      </c>
      <c r="N42" s="52"/>
      <c r="O42" s="57"/>
      <c r="P42" s="49"/>
      <c r="Q42" s="50"/>
      <c r="R42" s="109">
        <f t="shared" si="5"/>
        <v>0</v>
      </c>
      <c r="S42" s="133"/>
      <c r="T42" s="57"/>
      <c r="U42" s="57"/>
      <c r="V42" s="57"/>
      <c r="W42" s="57"/>
      <c r="X42" s="57"/>
      <c r="Y42" s="57"/>
      <c r="Z42" s="57"/>
      <c r="AA42" s="57"/>
      <c r="AB42" s="57"/>
    </row>
    <row r="43" spans="1:28" ht="13.8" x14ac:dyDescent="0.25">
      <c r="A43" s="83"/>
      <c r="B43" s="49"/>
      <c r="C43" s="50"/>
      <c r="D43" s="227">
        <f t="shared" si="2"/>
        <v>0</v>
      </c>
      <c r="E43" s="229"/>
      <c r="F43" s="52"/>
      <c r="G43" s="47"/>
      <c r="H43" s="56"/>
      <c r="I43" s="108">
        <f t="shared" si="3"/>
        <v>0</v>
      </c>
      <c r="J43" s="107" t="str">
        <f t="shared" si="4"/>
        <v/>
      </c>
      <c r="K43" s="71"/>
      <c r="L43" s="112">
        <f t="shared" si="0"/>
        <v>0</v>
      </c>
      <c r="M43" s="112">
        <f t="shared" si="1"/>
        <v>0</v>
      </c>
      <c r="N43" s="52"/>
      <c r="O43" s="57"/>
      <c r="P43" s="49"/>
      <c r="Q43" s="50"/>
      <c r="R43" s="109">
        <f t="shared" si="5"/>
        <v>0</v>
      </c>
      <c r="S43" s="133"/>
      <c r="T43" s="57"/>
      <c r="U43" s="57"/>
      <c r="V43" s="57"/>
      <c r="W43" s="57"/>
      <c r="X43" s="57"/>
      <c r="Y43" s="57"/>
      <c r="Z43" s="57"/>
      <c r="AA43" s="57"/>
      <c r="AB43" s="57"/>
    </row>
    <row r="44" spans="1:28" ht="13.8" x14ac:dyDescent="0.25">
      <c r="A44" s="83"/>
      <c r="B44" s="49"/>
      <c r="C44" s="50"/>
      <c r="D44" s="227">
        <f t="shared" si="2"/>
        <v>0</v>
      </c>
      <c r="E44" s="229"/>
      <c r="F44" s="52"/>
      <c r="G44" s="47"/>
      <c r="H44" s="56"/>
      <c r="I44" s="108">
        <f t="shared" si="3"/>
        <v>0</v>
      </c>
      <c r="J44" s="107" t="str">
        <f t="shared" si="4"/>
        <v/>
      </c>
      <c r="K44" s="71"/>
      <c r="L44" s="112">
        <f t="shared" si="0"/>
        <v>0</v>
      </c>
      <c r="M44" s="112">
        <f t="shared" si="1"/>
        <v>0</v>
      </c>
      <c r="N44" s="52"/>
      <c r="O44" s="57"/>
      <c r="P44" s="49"/>
      <c r="Q44" s="50"/>
      <c r="R44" s="109">
        <f t="shared" si="5"/>
        <v>0</v>
      </c>
      <c r="S44" s="133"/>
      <c r="T44" s="57"/>
      <c r="U44" s="57"/>
      <c r="V44" s="57"/>
      <c r="W44" s="57"/>
      <c r="X44" s="57"/>
      <c r="Y44" s="57"/>
      <c r="Z44" s="57"/>
      <c r="AA44" s="57"/>
      <c r="AB44" s="57"/>
    </row>
    <row r="45" spans="1:28" ht="13.8" x14ac:dyDescent="0.25">
      <c r="A45" s="83"/>
      <c r="B45" s="49"/>
      <c r="C45" s="50"/>
      <c r="D45" s="227">
        <f t="shared" si="2"/>
        <v>0</v>
      </c>
      <c r="E45" s="229"/>
      <c r="F45" s="52"/>
      <c r="G45" s="47"/>
      <c r="H45" s="56"/>
      <c r="I45" s="108">
        <f t="shared" si="3"/>
        <v>0</v>
      </c>
      <c r="J45" s="107" t="str">
        <f t="shared" si="4"/>
        <v/>
      </c>
      <c r="K45" s="71"/>
      <c r="L45" s="112">
        <f t="shared" si="0"/>
        <v>0</v>
      </c>
      <c r="M45" s="112">
        <f t="shared" si="1"/>
        <v>0</v>
      </c>
      <c r="N45" s="52"/>
      <c r="O45" s="57"/>
      <c r="P45" s="49"/>
      <c r="Q45" s="50"/>
      <c r="R45" s="109">
        <f t="shared" si="5"/>
        <v>0</v>
      </c>
      <c r="S45" s="133"/>
      <c r="T45" s="57"/>
      <c r="U45" s="57"/>
      <c r="V45" s="57"/>
      <c r="W45" s="57"/>
      <c r="X45" s="57"/>
      <c r="Y45" s="57"/>
      <c r="Z45" s="57"/>
      <c r="AA45" s="57"/>
      <c r="AB45" s="57"/>
    </row>
    <row r="46" spans="1:28" ht="13.8" x14ac:dyDescent="0.25">
      <c r="A46" s="83"/>
      <c r="B46" s="49"/>
      <c r="C46" s="50"/>
      <c r="D46" s="227">
        <f t="shared" si="2"/>
        <v>0</v>
      </c>
      <c r="E46" s="229"/>
      <c r="F46" s="52"/>
      <c r="G46" s="47"/>
      <c r="H46" s="56"/>
      <c r="I46" s="108">
        <f t="shared" si="3"/>
        <v>0</v>
      </c>
      <c r="J46" s="107" t="str">
        <f t="shared" si="4"/>
        <v/>
      </c>
      <c r="K46" s="71"/>
      <c r="L46" s="112">
        <f t="shared" ref="L46:L63" si="6">+C46*(1-$N$11)</f>
        <v>0</v>
      </c>
      <c r="M46" s="112">
        <f t="shared" ref="M46:M63" si="7">+C46*(1+$N$11)</f>
        <v>0</v>
      </c>
      <c r="N46" s="52"/>
      <c r="O46" s="57"/>
      <c r="P46" s="49"/>
      <c r="Q46" s="50"/>
      <c r="R46" s="109">
        <f t="shared" si="5"/>
        <v>0</v>
      </c>
      <c r="S46" s="133"/>
      <c r="T46" s="57"/>
      <c r="U46" s="57"/>
      <c r="V46" s="57"/>
      <c r="W46" s="57"/>
      <c r="X46" s="57"/>
      <c r="Y46" s="57"/>
      <c r="Z46" s="57"/>
      <c r="AA46" s="57"/>
      <c r="AB46" s="57"/>
    </row>
    <row r="47" spans="1:28" ht="13.8" x14ac:dyDescent="0.25">
      <c r="A47" s="83"/>
      <c r="B47" s="110"/>
      <c r="C47" s="50"/>
      <c r="D47" s="227">
        <f t="shared" si="2"/>
        <v>0</v>
      </c>
      <c r="E47" s="229"/>
      <c r="F47" s="52"/>
      <c r="G47" s="47"/>
      <c r="H47" s="56"/>
      <c r="I47" s="108">
        <f t="shared" si="3"/>
        <v>0</v>
      </c>
      <c r="J47" s="107" t="str">
        <f t="shared" si="4"/>
        <v/>
      </c>
      <c r="K47" s="71"/>
      <c r="L47" s="112">
        <f t="shared" si="6"/>
        <v>0</v>
      </c>
      <c r="M47" s="112">
        <f t="shared" si="7"/>
        <v>0</v>
      </c>
      <c r="N47" s="52"/>
      <c r="O47" s="57"/>
      <c r="P47" s="49"/>
      <c r="Q47" s="50"/>
      <c r="R47" s="109">
        <f t="shared" si="5"/>
        <v>0</v>
      </c>
      <c r="S47" s="133"/>
      <c r="T47" s="57"/>
      <c r="U47" s="57"/>
      <c r="V47" s="57"/>
      <c r="W47" s="57"/>
      <c r="X47" s="57"/>
      <c r="Y47" s="57"/>
      <c r="Z47" s="57"/>
      <c r="AA47" s="57"/>
      <c r="AB47" s="57"/>
    </row>
    <row r="48" spans="1:28" ht="13.8" x14ac:dyDescent="0.25">
      <c r="A48" s="83"/>
      <c r="B48" s="49"/>
      <c r="C48" s="50"/>
      <c r="D48" s="227">
        <f t="shared" si="2"/>
        <v>0</v>
      </c>
      <c r="E48" s="229"/>
      <c r="F48" s="52"/>
      <c r="G48" s="47"/>
      <c r="H48" s="56"/>
      <c r="I48" s="108">
        <f t="shared" si="3"/>
        <v>0</v>
      </c>
      <c r="J48" s="107" t="str">
        <f t="shared" si="4"/>
        <v/>
      </c>
      <c r="K48" s="71"/>
      <c r="L48" s="112">
        <f t="shared" si="6"/>
        <v>0</v>
      </c>
      <c r="M48" s="112">
        <f t="shared" si="7"/>
        <v>0</v>
      </c>
      <c r="N48" s="52"/>
      <c r="O48" s="57"/>
      <c r="P48" s="49"/>
      <c r="Q48" s="50"/>
      <c r="R48" s="109">
        <f t="shared" si="5"/>
        <v>0</v>
      </c>
      <c r="S48" s="133"/>
      <c r="T48" s="57"/>
      <c r="U48" s="57"/>
      <c r="V48" s="57"/>
      <c r="W48" s="57"/>
      <c r="X48" s="57"/>
      <c r="Y48" s="57"/>
      <c r="Z48" s="57"/>
      <c r="AA48" s="57"/>
      <c r="AB48" s="57"/>
    </row>
    <row r="49" spans="1:28" ht="13.8" x14ac:dyDescent="0.25">
      <c r="A49" s="83"/>
      <c r="B49" s="49"/>
      <c r="C49" s="50"/>
      <c r="D49" s="227">
        <f t="shared" si="2"/>
        <v>0</v>
      </c>
      <c r="E49" s="229"/>
      <c r="F49" s="52"/>
      <c r="G49" s="47"/>
      <c r="H49" s="56"/>
      <c r="I49" s="108">
        <f t="shared" si="3"/>
        <v>0</v>
      </c>
      <c r="J49" s="107" t="str">
        <f t="shared" si="4"/>
        <v/>
      </c>
      <c r="K49" s="71"/>
      <c r="L49" s="112">
        <f t="shared" si="6"/>
        <v>0</v>
      </c>
      <c r="M49" s="112">
        <f t="shared" si="7"/>
        <v>0</v>
      </c>
      <c r="N49" s="52"/>
      <c r="O49" s="57"/>
      <c r="P49" s="49"/>
      <c r="Q49" s="50"/>
      <c r="R49" s="109">
        <f t="shared" si="5"/>
        <v>0</v>
      </c>
      <c r="S49" s="133"/>
      <c r="T49" s="57"/>
      <c r="U49" s="57"/>
      <c r="V49" s="57"/>
      <c r="W49" s="57"/>
      <c r="X49" s="57"/>
      <c r="Y49" s="57"/>
      <c r="Z49" s="57"/>
      <c r="AA49" s="57"/>
      <c r="AB49" s="57"/>
    </row>
    <row r="50" spans="1:28" ht="13.8" x14ac:dyDescent="0.25">
      <c r="A50" s="83"/>
      <c r="B50" s="49"/>
      <c r="C50" s="50"/>
      <c r="D50" s="227">
        <f t="shared" si="2"/>
        <v>0</v>
      </c>
      <c r="E50" s="229"/>
      <c r="F50" s="52"/>
      <c r="G50" s="47"/>
      <c r="H50" s="56"/>
      <c r="I50" s="108">
        <f t="shared" si="3"/>
        <v>0</v>
      </c>
      <c r="J50" s="107" t="str">
        <f t="shared" si="4"/>
        <v/>
      </c>
      <c r="K50" s="71"/>
      <c r="L50" s="112">
        <f t="shared" si="6"/>
        <v>0</v>
      </c>
      <c r="M50" s="112">
        <f t="shared" si="7"/>
        <v>0</v>
      </c>
      <c r="N50" s="52"/>
      <c r="O50" s="57"/>
      <c r="P50" s="49"/>
      <c r="Q50" s="50"/>
      <c r="R50" s="109">
        <f t="shared" si="5"/>
        <v>0</v>
      </c>
      <c r="S50" s="133"/>
      <c r="T50" s="57"/>
      <c r="U50" s="57"/>
      <c r="V50" s="57"/>
      <c r="W50" s="57"/>
      <c r="X50" s="57"/>
      <c r="Y50" s="57"/>
      <c r="Z50" s="57"/>
      <c r="AA50" s="57"/>
      <c r="AB50" s="57"/>
    </row>
    <row r="51" spans="1:28" ht="13.8" x14ac:dyDescent="0.25">
      <c r="A51" s="83"/>
      <c r="B51" s="49"/>
      <c r="C51" s="50"/>
      <c r="D51" s="227">
        <f t="shared" si="2"/>
        <v>0</v>
      </c>
      <c r="E51" s="229"/>
      <c r="F51" s="52"/>
      <c r="G51" s="47"/>
      <c r="H51" s="56"/>
      <c r="I51" s="108">
        <f t="shared" si="3"/>
        <v>0</v>
      </c>
      <c r="J51" s="107" t="str">
        <f t="shared" si="4"/>
        <v/>
      </c>
      <c r="K51" s="71"/>
      <c r="L51" s="112">
        <f t="shared" si="6"/>
        <v>0</v>
      </c>
      <c r="M51" s="112">
        <f t="shared" si="7"/>
        <v>0</v>
      </c>
      <c r="N51" s="52"/>
      <c r="O51" s="57"/>
      <c r="P51" s="49"/>
      <c r="Q51" s="50"/>
      <c r="R51" s="109">
        <f t="shared" si="5"/>
        <v>0</v>
      </c>
      <c r="S51" s="133"/>
      <c r="T51" s="57"/>
      <c r="U51" s="57"/>
      <c r="V51" s="57"/>
      <c r="W51" s="57"/>
      <c r="X51" s="57"/>
      <c r="Y51" s="57"/>
      <c r="Z51" s="57"/>
      <c r="AA51" s="57"/>
      <c r="AB51" s="57"/>
    </row>
    <row r="52" spans="1:28" ht="13.8" x14ac:dyDescent="0.25">
      <c r="A52" s="83"/>
      <c r="B52" s="49"/>
      <c r="C52" s="50"/>
      <c r="D52" s="227">
        <f t="shared" si="2"/>
        <v>0</v>
      </c>
      <c r="E52" s="229"/>
      <c r="F52" s="52"/>
      <c r="G52" s="47"/>
      <c r="H52" s="56"/>
      <c r="I52" s="108">
        <f t="shared" si="3"/>
        <v>0</v>
      </c>
      <c r="J52" s="107" t="str">
        <f t="shared" si="4"/>
        <v/>
      </c>
      <c r="K52" s="71"/>
      <c r="L52" s="112">
        <f t="shared" si="6"/>
        <v>0</v>
      </c>
      <c r="M52" s="112">
        <f t="shared" si="7"/>
        <v>0</v>
      </c>
      <c r="N52" s="52"/>
      <c r="O52" s="57"/>
      <c r="P52" s="49"/>
      <c r="Q52" s="50"/>
      <c r="R52" s="109">
        <f t="shared" si="5"/>
        <v>0</v>
      </c>
      <c r="S52" s="133"/>
      <c r="T52" s="57"/>
      <c r="U52" s="57"/>
      <c r="V52" s="57"/>
      <c r="W52" s="57"/>
      <c r="X52" s="57"/>
      <c r="Y52" s="57"/>
      <c r="Z52" s="57"/>
      <c r="AA52" s="57"/>
      <c r="AB52" s="57"/>
    </row>
    <row r="53" spans="1:28" ht="13.8" x14ac:dyDescent="0.25">
      <c r="A53" s="83"/>
      <c r="B53" s="49"/>
      <c r="C53" s="50"/>
      <c r="D53" s="227">
        <f t="shared" si="2"/>
        <v>0</v>
      </c>
      <c r="E53" s="229"/>
      <c r="F53" s="52"/>
      <c r="G53" s="47"/>
      <c r="H53" s="56"/>
      <c r="I53" s="108">
        <f t="shared" si="3"/>
        <v>0</v>
      </c>
      <c r="J53" s="107" t="str">
        <f t="shared" si="4"/>
        <v/>
      </c>
      <c r="K53" s="71"/>
      <c r="L53" s="112">
        <f t="shared" si="6"/>
        <v>0</v>
      </c>
      <c r="M53" s="112">
        <f t="shared" si="7"/>
        <v>0</v>
      </c>
      <c r="N53" s="52"/>
      <c r="O53" s="57"/>
      <c r="P53" s="49"/>
      <c r="Q53" s="50"/>
      <c r="R53" s="109">
        <f t="shared" si="5"/>
        <v>0</v>
      </c>
      <c r="S53" s="133"/>
      <c r="T53" s="57"/>
      <c r="U53" s="57"/>
      <c r="V53" s="57"/>
      <c r="W53" s="57"/>
      <c r="X53" s="57"/>
      <c r="Y53" s="57"/>
      <c r="Z53" s="57"/>
      <c r="AA53" s="57"/>
      <c r="AB53" s="57"/>
    </row>
    <row r="54" spans="1:28" ht="13.8" x14ac:dyDescent="0.25">
      <c r="A54" s="83"/>
      <c r="B54" s="49"/>
      <c r="C54" s="50"/>
      <c r="D54" s="227">
        <f t="shared" si="2"/>
        <v>0</v>
      </c>
      <c r="E54" s="229"/>
      <c r="F54" s="52"/>
      <c r="G54" s="47"/>
      <c r="H54" s="56"/>
      <c r="I54" s="108">
        <f t="shared" si="3"/>
        <v>0</v>
      </c>
      <c r="J54" s="107" t="str">
        <f t="shared" si="4"/>
        <v/>
      </c>
      <c r="K54" s="71"/>
      <c r="L54" s="112">
        <f t="shared" si="6"/>
        <v>0</v>
      </c>
      <c r="M54" s="112">
        <f t="shared" si="7"/>
        <v>0</v>
      </c>
      <c r="N54" s="52"/>
      <c r="O54" s="57"/>
      <c r="P54" s="49"/>
      <c r="Q54" s="50"/>
      <c r="R54" s="109">
        <f t="shared" si="5"/>
        <v>0</v>
      </c>
      <c r="S54" s="133"/>
      <c r="T54" s="57"/>
      <c r="U54" s="57"/>
      <c r="V54" s="57"/>
      <c r="W54" s="57"/>
      <c r="X54" s="57"/>
      <c r="Y54" s="57"/>
      <c r="Z54" s="57"/>
      <c r="AA54" s="57"/>
      <c r="AB54" s="57"/>
    </row>
    <row r="55" spans="1:28" ht="13.8" x14ac:dyDescent="0.25">
      <c r="A55" s="83"/>
      <c r="B55" s="49"/>
      <c r="C55" s="50"/>
      <c r="D55" s="227">
        <f t="shared" si="2"/>
        <v>0</v>
      </c>
      <c r="E55" s="229"/>
      <c r="F55" s="52"/>
      <c r="G55" s="47"/>
      <c r="H55" s="56"/>
      <c r="I55" s="108">
        <f t="shared" si="3"/>
        <v>0</v>
      </c>
      <c r="J55" s="107" t="str">
        <f t="shared" si="4"/>
        <v/>
      </c>
      <c r="K55" s="71"/>
      <c r="L55" s="112">
        <f t="shared" si="6"/>
        <v>0</v>
      </c>
      <c r="M55" s="112">
        <f t="shared" si="7"/>
        <v>0</v>
      </c>
      <c r="N55" s="52"/>
      <c r="O55" s="57"/>
      <c r="P55" s="49"/>
      <c r="Q55" s="50"/>
      <c r="R55" s="109">
        <f t="shared" si="5"/>
        <v>0</v>
      </c>
      <c r="S55" s="133"/>
      <c r="T55" s="57"/>
      <c r="U55" s="57"/>
      <c r="V55" s="57"/>
      <c r="W55" s="57"/>
      <c r="X55" s="57"/>
      <c r="Y55" s="57"/>
      <c r="Z55" s="57"/>
      <c r="AA55" s="57"/>
      <c r="AB55" s="57"/>
    </row>
    <row r="56" spans="1:28" ht="13.8" x14ac:dyDescent="0.25">
      <c r="A56" s="83"/>
      <c r="B56" s="49"/>
      <c r="C56" s="50"/>
      <c r="D56" s="227">
        <f t="shared" si="2"/>
        <v>0</v>
      </c>
      <c r="E56" s="229"/>
      <c r="F56" s="52"/>
      <c r="G56" s="47"/>
      <c r="H56" s="56"/>
      <c r="I56" s="108">
        <f t="shared" si="3"/>
        <v>0</v>
      </c>
      <c r="J56" s="107" t="str">
        <f t="shared" si="4"/>
        <v/>
      </c>
      <c r="K56" s="71"/>
      <c r="L56" s="112">
        <f t="shared" si="6"/>
        <v>0</v>
      </c>
      <c r="M56" s="112">
        <f t="shared" si="7"/>
        <v>0</v>
      </c>
      <c r="N56" s="52"/>
      <c r="O56" s="57"/>
      <c r="P56" s="49"/>
      <c r="Q56" s="50"/>
      <c r="R56" s="109">
        <f t="shared" si="5"/>
        <v>0</v>
      </c>
      <c r="S56" s="133"/>
      <c r="T56" s="57"/>
      <c r="U56" s="57"/>
      <c r="V56" s="57"/>
      <c r="W56" s="57"/>
      <c r="X56" s="57"/>
      <c r="Y56" s="57"/>
      <c r="Z56" s="57"/>
      <c r="AA56" s="57"/>
      <c r="AB56" s="57"/>
    </row>
    <row r="57" spans="1:28" ht="13.8" x14ac:dyDescent="0.25">
      <c r="A57" s="83"/>
      <c r="B57" s="49"/>
      <c r="C57" s="50"/>
      <c r="D57" s="227">
        <f t="shared" si="2"/>
        <v>0</v>
      </c>
      <c r="E57" s="229"/>
      <c r="F57" s="52"/>
      <c r="G57" s="47"/>
      <c r="H57" s="56"/>
      <c r="I57" s="108">
        <f t="shared" si="3"/>
        <v>0</v>
      </c>
      <c r="J57" s="107" t="str">
        <f t="shared" si="4"/>
        <v/>
      </c>
      <c r="K57" s="71"/>
      <c r="L57" s="112">
        <f t="shared" si="6"/>
        <v>0</v>
      </c>
      <c r="M57" s="112">
        <f t="shared" si="7"/>
        <v>0</v>
      </c>
      <c r="N57" s="52"/>
      <c r="O57" s="57"/>
      <c r="P57" s="49"/>
      <c r="Q57" s="50"/>
      <c r="R57" s="109">
        <f t="shared" si="5"/>
        <v>0</v>
      </c>
      <c r="S57" s="133"/>
      <c r="T57" s="57"/>
      <c r="U57" s="57"/>
      <c r="V57" s="57"/>
      <c r="W57" s="57"/>
      <c r="X57" s="57"/>
      <c r="Y57" s="57"/>
      <c r="Z57" s="57"/>
      <c r="AA57" s="57"/>
      <c r="AB57" s="57"/>
    </row>
    <row r="58" spans="1:28" ht="13.8" x14ac:dyDescent="0.25">
      <c r="A58" s="83"/>
      <c r="B58" s="49"/>
      <c r="C58" s="50"/>
      <c r="D58" s="227">
        <f t="shared" si="2"/>
        <v>0</v>
      </c>
      <c r="E58" s="229"/>
      <c r="F58" s="52"/>
      <c r="G58" s="47"/>
      <c r="H58" s="56"/>
      <c r="I58" s="108">
        <f t="shared" si="3"/>
        <v>0</v>
      </c>
      <c r="J58" s="107" t="str">
        <f t="shared" si="4"/>
        <v/>
      </c>
      <c r="K58" s="71"/>
      <c r="L58" s="112">
        <f t="shared" si="6"/>
        <v>0</v>
      </c>
      <c r="M58" s="112">
        <f t="shared" si="7"/>
        <v>0</v>
      </c>
      <c r="N58" s="52"/>
      <c r="O58" s="57"/>
      <c r="P58" s="49"/>
      <c r="Q58" s="50"/>
      <c r="R58" s="109">
        <f t="shared" si="5"/>
        <v>0</v>
      </c>
      <c r="S58" s="133"/>
      <c r="T58" s="57"/>
      <c r="U58" s="57"/>
      <c r="V58" s="57"/>
      <c r="W58" s="57"/>
      <c r="X58" s="57"/>
      <c r="Y58" s="57"/>
      <c r="Z58" s="57"/>
      <c r="AA58" s="57"/>
      <c r="AB58" s="57"/>
    </row>
    <row r="59" spans="1:28" ht="13.8" x14ac:dyDescent="0.25">
      <c r="A59" s="83"/>
      <c r="B59" s="49"/>
      <c r="C59" s="50"/>
      <c r="D59" s="227">
        <f t="shared" si="2"/>
        <v>0</v>
      </c>
      <c r="E59" s="229"/>
      <c r="F59" s="52"/>
      <c r="G59" s="47"/>
      <c r="H59" s="56"/>
      <c r="I59" s="108">
        <f t="shared" si="3"/>
        <v>0</v>
      </c>
      <c r="J59" s="107" t="str">
        <f t="shared" si="4"/>
        <v/>
      </c>
      <c r="K59" s="71"/>
      <c r="L59" s="112">
        <f t="shared" si="6"/>
        <v>0</v>
      </c>
      <c r="M59" s="112">
        <f t="shared" si="7"/>
        <v>0</v>
      </c>
      <c r="N59" s="52"/>
      <c r="O59" s="57"/>
      <c r="P59" s="49"/>
      <c r="Q59" s="50"/>
      <c r="R59" s="109">
        <f t="shared" si="5"/>
        <v>0</v>
      </c>
      <c r="S59" s="133"/>
      <c r="T59" s="57"/>
      <c r="U59" s="57"/>
      <c r="V59" s="57"/>
      <c r="W59" s="57"/>
      <c r="X59" s="57"/>
      <c r="Y59" s="57"/>
      <c r="Z59" s="57"/>
      <c r="AA59" s="57"/>
      <c r="AB59" s="57"/>
    </row>
    <row r="60" spans="1:28" ht="13.8" x14ac:dyDescent="0.25">
      <c r="A60" s="83"/>
      <c r="B60" s="49"/>
      <c r="C60" s="50"/>
      <c r="D60" s="227">
        <f t="shared" si="2"/>
        <v>0</v>
      </c>
      <c r="E60" s="229"/>
      <c r="F60" s="52"/>
      <c r="G60" s="47"/>
      <c r="H60" s="56"/>
      <c r="I60" s="108">
        <f t="shared" si="3"/>
        <v>0</v>
      </c>
      <c r="J60" s="107" t="str">
        <f t="shared" si="4"/>
        <v/>
      </c>
      <c r="K60" s="71"/>
      <c r="L60" s="112">
        <f t="shared" si="6"/>
        <v>0</v>
      </c>
      <c r="M60" s="112">
        <f t="shared" si="7"/>
        <v>0</v>
      </c>
      <c r="N60" s="52"/>
      <c r="O60" s="57"/>
      <c r="P60" s="49"/>
      <c r="Q60" s="50"/>
      <c r="R60" s="109">
        <f t="shared" si="5"/>
        <v>0</v>
      </c>
      <c r="S60" s="133"/>
      <c r="T60" s="57"/>
      <c r="U60" s="57"/>
      <c r="V60" s="57"/>
      <c r="W60" s="57"/>
      <c r="X60" s="57"/>
      <c r="Y60" s="57"/>
      <c r="Z60" s="57"/>
      <c r="AA60" s="57"/>
      <c r="AB60" s="57"/>
    </row>
    <row r="61" spans="1:28" ht="13.8" x14ac:dyDescent="0.25">
      <c r="A61" s="83"/>
      <c r="B61" s="49"/>
      <c r="C61" s="50"/>
      <c r="D61" s="227">
        <f t="shared" si="2"/>
        <v>0</v>
      </c>
      <c r="E61" s="229"/>
      <c r="F61" s="52"/>
      <c r="G61" s="47"/>
      <c r="H61" s="56"/>
      <c r="I61" s="108">
        <f t="shared" si="3"/>
        <v>0</v>
      </c>
      <c r="J61" s="107" t="str">
        <f t="shared" si="4"/>
        <v/>
      </c>
      <c r="K61" s="71"/>
      <c r="L61" s="112">
        <f t="shared" si="6"/>
        <v>0</v>
      </c>
      <c r="M61" s="112">
        <f t="shared" si="7"/>
        <v>0</v>
      </c>
      <c r="N61" s="52"/>
      <c r="O61" s="57"/>
      <c r="P61" s="49"/>
      <c r="Q61" s="50"/>
      <c r="R61" s="109">
        <f t="shared" si="5"/>
        <v>0</v>
      </c>
      <c r="S61" s="133"/>
      <c r="T61" s="57"/>
      <c r="U61" s="57"/>
      <c r="V61" s="57"/>
      <c r="W61" s="57"/>
      <c r="X61" s="57"/>
      <c r="Y61" s="57"/>
      <c r="Z61" s="57"/>
      <c r="AA61" s="57"/>
      <c r="AB61" s="57"/>
    </row>
    <row r="62" spans="1:28" ht="13.8" x14ac:dyDescent="0.25">
      <c r="A62" s="83"/>
      <c r="B62" s="49"/>
      <c r="C62" s="50"/>
      <c r="D62" s="227">
        <f t="shared" si="2"/>
        <v>0</v>
      </c>
      <c r="E62" s="230"/>
      <c r="F62" s="52"/>
      <c r="G62" s="47"/>
      <c r="H62" s="56"/>
      <c r="I62" s="108">
        <f t="shared" si="3"/>
        <v>0</v>
      </c>
      <c r="J62" s="107" t="str">
        <f t="shared" si="4"/>
        <v/>
      </c>
      <c r="K62" s="71"/>
      <c r="L62" s="112">
        <f t="shared" si="6"/>
        <v>0</v>
      </c>
      <c r="M62" s="112">
        <f t="shared" si="7"/>
        <v>0</v>
      </c>
      <c r="N62" s="52"/>
      <c r="O62" s="57"/>
      <c r="P62" s="49"/>
      <c r="Q62" s="50"/>
      <c r="R62" s="109">
        <f t="shared" si="5"/>
        <v>0</v>
      </c>
      <c r="S62" s="133"/>
      <c r="T62" s="57"/>
      <c r="U62" s="57"/>
      <c r="V62" s="57"/>
      <c r="W62" s="57"/>
      <c r="X62" s="57"/>
      <c r="Y62" s="57"/>
      <c r="Z62" s="57"/>
      <c r="AA62" s="57"/>
      <c r="AB62" s="57"/>
    </row>
    <row r="63" spans="1:28" ht="14.4" thickBot="1" x14ac:dyDescent="0.3">
      <c r="A63" s="83"/>
      <c r="B63" s="157"/>
      <c r="C63" s="73"/>
      <c r="D63" s="227">
        <f t="shared" si="2"/>
        <v>0</v>
      </c>
      <c r="E63" s="231"/>
      <c r="F63" s="52"/>
      <c r="G63" s="47"/>
      <c r="H63" s="56"/>
      <c r="I63" s="108">
        <f t="shared" si="3"/>
        <v>0</v>
      </c>
      <c r="J63" s="107" t="str">
        <f t="shared" si="4"/>
        <v/>
      </c>
      <c r="K63" s="71"/>
      <c r="L63" s="112">
        <f t="shared" si="6"/>
        <v>0</v>
      </c>
      <c r="M63" s="112">
        <f t="shared" si="7"/>
        <v>0</v>
      </c>
      <c r="N63" s="52"/>
      <c r="O63" s="57"/>
      <c r="P63" s="72"/>
      <c r="Q63" s="73"/>
      <c r="R63" s="109">
        <f t="shared" si="5"/>
        <v>0</v>
      </c>
      <c r="S63" s="133"/>
      <c r="T63" s="57"/>
      <c r="U63" s="57"/>
      <c r="V63" s="57"/>
      <c r="W63" s="57"/>
      <c r="X63" s="57"/>
      <c r="Y63" s="57"/>
      <c r="Z63" s="57"/>
      <c r="AA63" s="57"/>
      <c r="AB63" s="57"/>
    </row>
    <row r="64" spans="1:28" ht="30.6" thickBot="1" x14ac:dyDescent="0.3">
      <c r="A64" s="259" t="s">
        <v>85</v>
      </c>
      <c r="B64" s="85" t="s">
        <v>77</v>
      </c>
      <c r="C64" s="250"/>
      <c r="D64" s="251">
        <f ca="1">SUM(INDIRECT("D14:D"&amp;ROW()-1))</f>
        <v>0</v>
      </c>
      <c r="E64" s="52"/>
      <c r="F64" s="52"/>
      <c r="G64" s="243" t="s">
        <v>65</v>
      </c>
      <c r="H64" s="257"/>
      <c r="I64" s="113">
        <f ca="1">SUM(INDIRECT("I14:I"&amp;ROW()-1))</f>
        <v>0</v>
      </c>
      <c r="J64" s="74"/>
      <c r="K64" s="71"/>
      <c r="L64" s="75"/>
      <c r="M64" s="75"/>
      <c r="N64" s="52"/>
      <c r="O64" s="57"/>
      <c r="P64" s="244" t="s">
        <v>65</v>
      </c>
      <c r="Q64" s="245"/>
      <c r="R64" s="114">
        <f ca="1">SUM(INDIRECT("R14:R"&amp;ROW()-1))</f>
        <v>0</v>
      </c>
      <c r="S64" s="133"/>
      <c r="T64" s="57"/>
      <c r="U64" s="57"/>
      <c r="V64" s="57"/>
      <c r="W64" s="57"/>
      <c r="X64" s="57"/>
      <c r="Y64" s="57"/>
      <c r="Z64" s="57"/>
      <c r="AA64" s="57"/>
      <c r="AB64" s="57"/>
    </row>
    <row r="65" spans="1:28" x14ac:dyDescent="0.25">
      <c r="A65" s="105" t="s">
        <v>84</v>
      </c>
      <c r="B65" s="84" t="s">
        <v>74</v>
      </c>
      <c r="C65" s="84"/>
      <c r="D65" s="84"/>
      <c r="E65" s="18"/>
      <c r="F65" s="18"/>
      <c r="G65" s="30"/>
      <c r="H65" s="31"/>
      <c r="I65" s="32"/>
      <c r="J65" s="29"/>
      <c r="K65" s="28"/>
      <c r="L65" s="20"/>
      <c r="M65" s="20"/>
      <c r="O65" s="2"/>
      <c r="P65" s="59"/>
      <c r="Q65" s="60"/>
      <c r="R65" s="61"/>
      <c r="S65" s="133"/>
      <c r="T65" s="57"/>
      <c r="U65" s="57"/>
      <c r="V65" s="57"/>
      <c r="W65" s="57"/>
      <c r="X65" s="57"/>
      <c r="Y65" s="57"/>
      <c r="Z65" s="57"/>
      <c r="AA65" s="57"/>
      <c r="AB65" s="57"/>
    </row>
    <row r="66" spans="1:28" ht="13.8" thickBot="1" x14ac:dyDescent="0.3">
      <c r="A66" s="105"/>
      <c r="B66" s="84" t="s">
        <v>74</v>
      </c>
      <c r="C66" s="84"/>
      <c r="D66" s="84"/>
      <c r="E66" s="18"/>
      <c r="F66" s="18"/>
      <c r="G66" s="19"/>
      <c r="H66" s="19"/>
      <c r="I66" s="19"/>
      <c r="J66" s="20"/>
      <c r="K66" s="19"/>
      <c r="L66" s="20"/>
      <c r="M66" s="20"/>
      <c r="P66" s="58"/>
      <c r="Q66" s="58"/>
      <c r="R66" s="58"/>
      <c r="S66" s="133"/>
    </row>
    <row r="67" spans="1:28" ht="13.8" thickBot="1" x14ac:dyDescent="0.3">
      <c r="A67" s="216" t="s">
        <v>33</v>
      </c>
      <c r="B67" s="217"/>
      <c r="C67" s="217"/>
      <c r="D67" s="218" t="s">
        <v>1</v>
      </c>
      <c r="E67" s="18"/>
      <c r="F67" s="18"/>
      <c r="G67" s="93" t="s">
        <v>63</v>
      </c>
      <c r="H67" s="94"/>
      <c r="I67" s="95" t="s">
        <v>1</v>
      </c>
      <c r="J67" s="20"/>
      <c r="K67" s="19"/>
      <c r="L67" s="20"/>
      <c r="M67" s="20"/>
      <c r="P67" s="96" t="s">
        <v>33</v>
      </c>
      <c r="Q67" s="97"/>
      <c r="R67" s="98" t="s">
        <v>1</v>
      </c>
      <c r="S67" s="133"/>
    </row>
    <row r="68" spans="1:28" x14ac:dyDescent="0.25">
      <c r="A68" s="129" t="s">
        <v>18</v>
      </c>
      <c r="B68" s="232"/>
      <c r="C68" s="232"/>
      <c r="D68" s="225">
        <f>IFERROR(VLOOKUP(A68,'OTHER DIRECT COSTS'!A16:D105,4,),0)</f>
        <v>0</v>
      </c>
      <c r="E68" s="18"/>
      <c r="F68" s="18"/>
      <c r="G68" s="129" t="s">
        <v>18</v>
      </c>
      <c r="H68" s="238"/>
      <c r="I68" s="91">
        <f>IFERROR(VLOOKUP(G68,'OTHER DIRECT COSTS'!A16:H103,8,),0)</f>
        <v>0</v>
      </c>
      <c r="J68" s="20"/>
      <c r="K68" s="19"/>
      <c r="L68" s="20"/>
      <c r="M68" s="20"/>
      <c r="P68" s="129" t="s">
        <v>18</v>
      </c>
      <c r="Q68" s="131"/>
      <c r="R68" s="87">
        <f>IFERROR(VLOOKUP(P68,'OTHER DIRECT COSTS'!A16:L103,12,),0)</f>
        <v>0</v>
      </c>
      <c r="S68" s="133"/>
    </row>
    <row r="69" spans="1:28" x14ac:dyDescent="0.25">
      <c r="A69" s="126" t="s">
        <v>67</v>
      </c>
      <c r="B69" s="232"/>
      <c r="C69" s="232"/>
      <c r="D69" s="225">
        <f>IFERROR(VLOOKUP(A69,'OTHER DIRECT COSTS'!A17:D106,4,),0)</f>
        <v>0</v>
      </c>
      <c r="E69" s="18"/>
      <c r="F69" s="18"/>
      <c r="G69" s="129" t="s">
        <v>67</v>
      </c>
      <c r="H69" s="238"/>
      <c r="I69" s="91">
        <f>IFERROR(VLOOKUP(G69,'OTHER DIRECT COSTS'!A17:H104,8,),0)</f>
        <v>0</v>
      </c>
      <c r="J69" s="20"/>
      <c r="K69" s="19"/>
      <c r="L69" s="20"/>
      <c r="M69" s="20"/>
      <c r="P69" s="129" t="s">
        <v>67</v>
      </c>
      <c r="Q69" s="131"/>
      <c r="R69" s="87">
        <f>IFERROR(VLOOKUP(P69,'OTHER DIRECT COSTS'!A17:L104,12,),0)</f>
        <v>0</v>
      </c>
      <c r="S69" s="133"/>
    </row>
    <row r="70" spans="1:28" x14ac:dyDescent="0.25">
      <c r="A70" s="127" t="s">
        <v>68</v>
      </c>
      <c r="B70" s="232"/>
      <c r="C70" s="232"/>
      <c r="D70" s="225">
        <f>IFERROR(VLOOKUP(A70,'OTHER DIRECT COSTS'!A18:D107,4,),0)</f>
        <v>0</v>
      </c>
      <c r="E70" s="18"/>
      <c r="F70" s="18"/>
      <c r="G70" s="129" t="s">
        <v>68</v>
      </c>
      <c r="H70" s="238"/>
      <c r="I70" s="91">
        <f>IFERROR(VLOOKUP(G70,'OTHER DIRECT COSTS'!A18:H105,8,),0)</f>
        <v>0</v>
      </c>
      <c r="J70" s="20"/>
      <c r="K70" s="19"/>
      <c r="L70" s="20"/>
      <c r="M70" s="20"/>
      <c r="P70" s="129" t="s">
        <v>68</v>
      </c>
      <c r="Q70" s="131"/>
      <c r="R70" s="87">
        <f>IFERROR(VLOOKUP(P70,'OTHER DIRECT COSTS'!A18:L105,12,),0)</f>
        <v>0</v>
      </c>
      <c r="S70" s="133"/>
    </row>
    <row r="71" spans="1:28" ht="13.8" thickBot="1" x14ac:dyDescent="0.3">
      <c r="A71" s="128" t="s">
        <v>69</v>
      </c>
      <c r="B71" s="233"/>
      <c r="C71" s="233"/>
      <c r="D71" s="225">
        <f>IFERROR(VLOOKUP(A71,'OTHER DIRECT COSTS'!A19:D108,4,),0)</f>
        <v>0</v>
      </c>
      <c r="E71" s="18"/>
      <c r="F71" s="18"/>
      <c r="G71" s="130" t="s">
        <v>69</v>
      </c>
      <c r="H71" s="239"/>
      <c r="I71" s="92">
        <f>IFERROR(VLOOKUP(G71,'OTHER DIRECT COSTS'!A19:H106,8,),0)</f>
        <v>0</v>
      </c>
      <c r="J71" s="20"/>
      <c r="K71" s="19"/>
      <c r="L71" s="20"/>
      <c r="M71" s="20"/>
      <c r="P71" s="130" t="s">
        <v>69</v>
      </c>
      <c r="Q71" s="132"/>
      <c r="R71" s="87">
        <f>IFERROR(VLOOKUP(P71,'OTHER DIRECT COSTS'!A19:L106,12,),0)</f>
        <v>0</v>
      </c>
      <c r="S71" s="133"/>
    </row>
    <row r="72" spans="1:28" ht="26.25" customHeight="1" thickBot="1" x14ac:dyDescent="0.3">
      <c r="A72" s="115"/>
      <c r="B72" s="158" t="s">
        <v>78</v>
      </c>
      <c r="C72" s="159"/>
      <c r="D72" s="160">
        <f>SUM(D68:D71)</f>
        <v>0</v>
      </c>
      <c r="E72" s="18"/>
      <c r="F72" s="18"/>
      <c r="G72" s="88" t="s">
        <v>64</v>
      </c>
      <c r="H72" s="89"/>
      <c r="I72" s="90">
        <f>SUM(I68:I71)</f>
        <v>0</v>
      </c>
      <c r="J72" s="20"/>
      <c r="K72" s="19"/>
      <c r="L72" s="20"/>
      <c r="M72" s="20"/>
      <c r="P72" s="253" t="s">
        <v>64</v>
      </c>
      <c r="Q72" s="254"/>
      <c r="R72" s="124">
        <f>SUM(R68:R71)</f>
        <v>0</v>
      </c>
      <c r="S72" s="133"/>
    </row>
    <row r="73" spans="1:28" x14ac:dyDescent="0.25">
      <c r="A73" s="105"/>
      <c r="B73" s="84" t="s">
        <v>76</v>
      </c>
      <c r="C73" s="84" t="s">
        <v>76</v>
      </c>
      <c r="D73" s="84" t="s">
        <v>76</v>
      </c>
      <c r="E73" s="18"/>
      <c r="F73" s="18"/>
      <c r="G73" s="33"/>
      <c r="H73" s="34"/>
      <c r="I73" s="35"/>
      <c r="J73" s="20"/>
      <c r="K73" s="19"/>
      <c r="L73" s="20"/>
      <c r="M73" s="20"/>
      <c r="P73" s="63"/>
      <c r="Q73" s="64"/>
      <c r="S73" s="133"/>
    </row>
    <row r="74" spans="1:28" ht="13.8" thickBot="1" x14ac:dyDescent="0.3">
      <c r="A74" s="105"/>
      <c r="B74" s="84" t="s">
        <v>76</v>
      </c>
      <c r="C74" s="84" t="s">
        <v>76</v>
      </c>
      <c r="D74" s="84" t="s">
        <v>76</v>
      </c>
      <c r="E74" s="18"/>
      <c r="F74" s="18"/>
      <c r="G74" s="19"/>
      <c r="H74" s="19"/>
      <c r="I74" s="19"/>
      <c r="J74" s="20"/>
      <c r="K74" s="19"/>
      <c r="L74" s="20"/>
      <c r="M74" s="20"/>
      <c r="Q74" s="65"/>
      <c r="S74" s="133"/>
    </row>
    <row r="75" spans="1:28" ht="13.8" thickBot="1" x14ac:dyDescent="0.3">
      <c r="A75" s="219" t="s">
        <v>79</v>
      </c>
      <c r="B75" s="220"/>
      <c r="C75" s="221"/>
      <c r="D75" s="222" t="s">
        <v>1</v>
      </c>
      <c r="E75" s="18"/>
      <c r="F75" s="18"/>
      <c r="G75" s="36" t="s">
        <v>35</v>
      </c>
      <c r="H75" s="37"/>
      <c r="I75" s="38" t="s">
        <v>1</v>
      </c>
      <c r="J75" s="20"/>
      <c r="K75" s="19"/>
      <c r="L75" s="20"/>
      <c r="M75" s="20"/>
      <c r="P75" s="66" t="s">
        <v>35</v>
      </c>
      <c r="Q75" s="67"/>
      <c r="R75" s="62" t="s">
        <v>1</v>
      </c>
      <c r="S75" s="133"/>
    </row>
    <row r="76" spans="1:28" x14ac:dyDescent="0.25">
      <c r="A76" s="234" t="s">
        <v>62</v>
      </c>
      <c r="B76" s="116"/>
      <c r="C76" s="117"/>
      <c r="D76" s="223">
        <f ca="1">+D64</f>
        <v>0</v>
      </c>
      <c r="E76" s="18"/>
      <c r="F76" s="18"/>
      <c r="G76" s="240" t="s">
        <v>62</v>
      </c>
      <c r="H76" s="39"/>
      <c r="I76" s="15">
        <f ca="1">+I64</f>
        <v>0</v>
      </c>
      <c r="J76" s="20"/>
      <c r="K76" s="19"/>
      <c r="L76" s="20"/>
      <c r="M76" s="20"/>
      <c r="P76" s="246" t="s">
        <v>62</v>
      </c>
      <c r="Q76" s="65"/>
      <c r="R76" s="69">
        <f ca="1">R64</f>
        <v>0</v>
      </c>
      <c r="S76" s="133"/>
    </row>
    <row r="77" spans="1:28" ht="13.8" thickBot="1" x14ac:dyDescent="0.3">
      <c r="A77" s="235" t="s">
        <v>19</v>
      </c>
      <c r="B77" s="102"/>
      <c r="C77" s="117"/>
      <c r="D77" s="224">
        <f ca="1">+D76*B77</f>
        <v>0</v>
      </c>
      <c r="E77" s="18"/>
      <c r="F77" s="18"/>
      <c r="G77" s="241" t="s">
        <v>19</v>
      </c>
      <c r="H77" s="43"/>
      <c r="I77" s="15">
        <f ca="1">+H77*I76</f>
        <v>0</v>
      </c>
      <c r="J77" s="20"/>
      <c r="K77" s="19"/>
      <c r="L77" s="20"/>
      <c r="M77" s="20"/>
      <c r="P77" s="247" t="s">
        <v>19</v>
      </c>
      <c r="Q77" s="121">
        <v>0</v>
      </c>
      <c r="R77" s="69">
        <f ca="1">Q77*R76</f>
        <v>0</v>
      </c>
      <c r="S77" s="133"/>
    </row>
    <row r="78" spans="1:28" ht="14.4" thickTop="1" thickBot="1" x14ac:dyDescent="0.3">
      <c r="A78" s="236" t="s">
        <v>20</v>
      </c>
      <c r="B78" s="103"/>
      <c r="C78" s="117"/>
      <c r="D78" s="224">
        <f ca="1">(D76+D77)*B78</f>
        <v>0</v>
      </c>
      <c r="E78" s="18"/>
      <c r="F78" s="18"/>
      <c r="G78" s="240" t="s">
        <v>20</v>
      </c>
      <c r="H78" s="43"/>
      <c r="I78" s="15">
        <f ca="1">(I76+I77)*H78</f>
        <v>0</v>
      </c>
      <c r="J78" s="20"/>
      <c r="K78" s="19"/>
      <c r="L78" s="20"/>
      <c r="M78" s="20"/>
      <c r="P78" s="248" t="s">
        <v>20</v>
      </c>
      <c r="Q78" s="123">
        <v>0</v>
      </c>
      <c r="R78" s="69">
        <f ca="1">(R76+R77)*Q78</f>
        <v>0</v>
      </c>
      <c r="S78" s="133"/>
    </row>
    <row r="79" spans="1:28" ht="14.4" thickTop="1" thickBot="1" x14ac:dyDescent="0.3">
      <c r="A79" s="236" t="s">
        <v>21</v>
      </c>
      <c r="B79" s="104"/>
      <c r="C79" s="117"/>
      <c r="D79" s="224">
        <f ca="1">D76*B79</f>
        <v>0</v>
      </c>
      <c r="E79" s="18"/>
      <c r="F79" s="18"/>
      <c r="G79" s="240" t="s">
        <v>21</v>
      </c>
      <c r="H79" s="44"/>
      <c r="I79" s="15">
        <f ca="1">H79*I76</f>
        <v>0</v>
      </c>
      <c r="J79" s="20"/>
      <c r="K79" s="19"/>
      <c r="L79" s="20"/>
      <c r="M79" s="20"/>
      <c r="P79" s="248" t="s">
        <v>21</v>
      </c>
      <c r="Q79" s="122">
        <v>0</v>
      </c>
      <c r="R79" s="69">
        <f ca="1">Q79*R76</f>
        <v>0</v>
      </c>
      <c r="S79" s="133"/>
    </row>
    <row r="80" spans="1:28" ht="14.4" thickTop="1" thickBot="1" x14ac:dyDescent="0.3">
      <c r="A80" s="237" t="s">
        <v>63</v>
      </c>
      <c r="B80" s="118"/>
      <c r="C80" s="119"/>
      <c r="D80" s="224">
        <f>+D72</f>
        <v>0</v>
      </c>
      <c r="E80" s="18"/>
      <c r="F80" s="18"/>
      <c r="G80" s="242" t="s">
        <v>63</v>
      </c>
      <c r="H80" s="40"/>
      <c r="I80" s="16">
        <f>+I72</f>
        <v>0</v>
      </c>
      <c r="J80" s="20"/>
      <c r="K80" s="19"/>
      <c r="L80" s="20"/>
      <c r="M80" s="20"/>
      <c r="P80" s="249" t="s">
        <v>63</v>
      </c>
      <c r="Q80" s="68"/>
      <c r="R80" s="70">
        <f>R72</f>
        <v>0</v>
      </c>
      <c r="S80" s="133"/>
    </row>
    <row r="81" spans="1:19" ht="27" thickBot="1" x14ac:dyDescent="0.3">
      <c r="A81" s="105"/>
      <c r="B81" s="120" t="s">
        <v>80</v>
      </c>
      <c r="C81" s="252"/>
      <c r="D81" s="125">
        <f ca="1">SUM(D76:D80)</f>
        <v>0</v>
      </c>
      <c r="E81" s="18"/>
      <c r="F81" s="18"/>
      <c r="G81" s="41" t="s">
        <v>22</v>
      </c>
      <c r="H81" s="42"/>
      <c r="I81" s="17">
        <f ca="1">SUM(I76:I80)</f>
        <v>0</v>
      </c>
      <c r="J81" s="20"/>
      <c r="K81" s="19"/>
      <c r="L81" s="20"/>
      <c r="M81" s="20"/>
      <c r="P81" s="255" t="s">
        <v>35</v>
      </c>
      <c r="Q81" s="255"/>
      <c r="R81" s="256">
        <f ca="1">SUM(R76:R80)</f>
        <v>0</v>
      </c>
      <c r="S81" s="133"/>
    </row>
    <row r="82" spans="1:19" x14ac:dyDescent="0.25">
      <c r="B82" s="65"/>
      <c r="C82" s="59"/>
      <c r="D82" s="86"/>
      <c r="E82" s="18"/>
      <c r="F82" s="18"/>
      <c r="G82" s="19"/>
      <c r="H82" s="19"/>
      <c r="I82" s="19"/>
      <c r="J82" s="20"/>
      <c r="K82" s="19"/>
      <c r="L82" s="20"/>
      <c r="M82" s="20"/>
      <c r="S82" s="133"/>
    </row>
    <row r="83" spans="1:19" x14ac:dyDescent="0.25">
      <c r="A83" s="51"/>
      <c r="B83" s="51"/>
      <c r="C83" s="51"/>
      <c r="D83" s="51"/>
      <c r="E83" s="18"/>
      <c r="F83" s="18"/>
      <c r="G83" s="19"/>
      <c r="H83" s="19"/>
      <c r="I83" s="19"/>
      <c r="J83" s="20"/>
      <c r="K83" s="19"/>
      <c r="L83" s="20"/>
      <c r="M83" s="20"/>
    </row>
    <row r="84" spans="1:19" x14ac:dyDescent="0.25">
      <c r="A84" s="51"/>
      <c r="B84" s="51"/>
      <c r="C84" s="51"/>
      <c r="D84" s="51"/>
    </row>
    <row r="85" spans="1:19" x14ac:dyDescent="0.25">
      <c r="A85" s="53"/>
      <c r="B85" s="53"/>
      <c r="C85" s="53"/>
      <c r="D85" s="53"/>
    </row>
    <row r="86" spans="1:19" x14ac:dyDescent="0.25">
      <c r="A86" s="53"/>
      <c r="B86" s="53"/>
      <c r="C86" s="53"/>
      <c r="D86" s="53"/>
    </row>
    <row r="87" spans="1:19" x14ac:dyDescent="0.25">
      <c r="A87" s="53"/>
      <c r="B87" s="53"/>
      <c r="C87" s="53"/>
      <c r="D87" s="53"/>
    </row>
    <row r="88" spans="1:19" x14ac:dyDescent="0.25">
      <c r="A88" s="53"/>
      <c r="B88" s="53"/>
      <c r="C88" s="53"/>
      <c r="D88" s="53"/>
    </row>
    <row r="89" spans="1:19" x14ac:dyDescent="0.25">
      <c r="A89" s="54"/>
      <c r="B89" s="54"/>
      <c r="C89" s="54"/>
      <c r="D89" s="54"/>
    </row>
    <row r="90" spans="1:19" x14ac:dyDescent="0.25">
      <c r="A90" s="54"/>
      <c r="B90" s="54"/>
      <c r="C90" s="54"/>
      <c r="D90" s="54"/>
    </row>
    <row r="91" spans="1:19" x14ac:dyDescent="0.25">
      <c r="A91" s="54"/>
      <c r="B91" s="54"/>
      <c r="C91" s="54"/>
      <c r="D91" s="54"/>
    </row>
    <row r="92" spans="1:19" x14ac:dyDescent="0.25">
      <c r="A92" s="54"/>
      <c r="B92" s="54"/>
      <c r="C92" s="54"/>
      <c r="D92" s="54"/>
    </row>
    <row r="93" spans="1:19" x14ac:dyDescent="0.25">
      <c r="A93" s="54"/>
      <c r="B93" s="54"/>
      <c r="C93" s="54"/>
      <c r="D93" s="54"/>
    </row>
    <row r="94" spans="1:19" x14ac:dyDescent="0.25">
      <c r="A94" s="54"/>
      <c r="B94" s="54"/>
      <c r="C94" s="54"/>
      <c r="D94" s="54"/>
    </row>
    <row r="95" spans="1:19" x14ac:dyDescent="0.25">
      <c r="A95" s="54"/>
      <c r="B95" s="54"/>
      <c r="C95" s="54"/>
      <c r="D95" s="54"/>
    </row>
    <row r="96" spans="1:19" x14ac:dyDescent="0.25">
      <c r="A96" s="54"/>
      <c r="B96" s="54"/>
      <c r="C96" s="54"/>
      <c r="D96" s="54"/>
    </row>
    <row r="97" spans="1:4" x14ac:dyDescent="0.25">
      <c r="A97" s="54"/>
      <c r="B97" s="54"/>
      <c r="C97" s="54"/>
      <c r="D97" s="54"/>
    </row>
    <row r="98" spans="1:4" x14ac:dyDescent="0.25">
      <c r="A98" s="51"/>
      <c r="B98" s="51"/>
      <c r="C98" s="54"/>
      <c r="D98" s="51"/>
    </row>
    <row r="99" spans="1:4" x14ac:dyDescent="0.25">
      <c r="A99" s="51"/>
      <c r="B99" s="51"/>
      <c r="C99" s="54"/>
      <c r="D99" s="51"/>
    </row>
    <row r="100" spans="1:4" x14ac:dyDescent="0.25">
      <c r="A100" s="51"/>
      <c r="B100" s="51"/>
      <c r="C100" s="54"/>
      <c r="D100" s="51"/>
    </row>
    <row r="101" spans="1:4" x14ac:dyDescent="0.25">
      <c r="A101" s="52"/>
      <c r="B101" s="52"/>
      <c r="C101" s="52"/>
      <c r="D101" s="52"/>
    </row>
    <row r="102" spans="1:4" x14ac:dyDescent="0.25">
      <c r="A102" s="52"/>
      <c r="B102" s="52"/>
      <c r="C102" s="52"/>
      <c r="D102" s="52"/>
    </row>
    <row r="103" spans="1:4" x14ac:dyDescent="0.25">
      <c r="A103" s="52"/>
      <c r="B103" s="52"/>
      <c r="C103" s="52"/>
      <c r="D103" s="52"/>
    </row>
    <row r="104" spans="1:4" x14ac:dyDescent="0.25">
      <c r="A104" s="52"/>
      <c r="B104" s="52"/>
      <c r="C104" s="52"/>
      <c r="D104" s="52"/>
    </row>
    <row r="105" spans="1:4" x14ac:dyDescent="0.25">
      <c r="A105" s="52"/>
      <c r="B105" s="52"/>
      <c r="C105" s="52"/>
      <c r="D105" s="52"/>
    </row>
    <row r="106" spans="1:4" x14ac:dyDescent="0.25">
      <c r="A106" s="52"/>
      <c r="B106" s="52"/>
      <c r="C106" s="52"/>
      <c r="D106" s="52"/>
    </row>
    <row r="107" spans="1:4" x14ac:dyDescent="0.25">
      <c r="A107" s="52"/>
      <c r="B107" s="52"/>
      <c r="C107" s="52"/>
      <c r="D107" s="52"/>
    </row>
    <row r="108" spans="1:4" x14ac:dyDescent="0.25">
      <c r="A108" s="52"/>
      <c r="B108" s="52"/>
      <c r="C108" s="52"/>
      <c r="D108" s="52"/>
    </row>
    <row r="109" spans="1:4" x14ac:dyDescent="0.25">
      <c r="A109" s="52"/>
      <c r="B109" s="52"/>
      <c r="C109" s="52"/>
      <c r="D109" s="52"/>
    </row>
    <row r="110" spans="1:4" x14ac:dyDescent="0.25">
      <c r="A110" s="52"/>
      <c r="B110" s="52"/>
      <c r="C110" s="52"/>
      <c r="D110" s="52"/>
    </row>
    <row r="111" spans="1:4" x14ac:dyDescent="0.25">
      <c r="A111" s="52"/>
      <c r="B111" s="52"/>
      <c r="C111" s="52"/>
      <c r="D111" s="52"/>
    </row>
    <row r="112" spans="1:4" x14ac:dyDescent="0.25">
      <c r="A112" s="52"/>
      <c r="B112" s="52"/>
      <c r="C112" s="52"/>
      <c r="D112" s="52"/>
    </row>
    <row r="113" spans="1:28" x14ac:dyDescent="0.25">
      <c r="A113" s="52"/>
      <c r="B113" s="52"/>
      <c r="C113" s="52"/>
      <c r="D113" s="52"/>
    </row>
    <row r="114" spans="1:28" x14ac:dyDescent="0.25">
      <c r="A114" s="52"/>
      <c r="B114" s="52"/>
      <c r="C114" s="52"/>
      <c r="D114" s="52"/>
    </row>
    <row r="115" spans="1:28" x14ac:dyDescent="0.25">
      <c r="A115" s="52"/>
      <c r="B115" s="52"/>
      <c r="C115" s="52"/>
      <c r="D115" s="52"/>
    </row>
    <row r="116" spans="1:28" x14ac:dyDescent="0.25">
      <c r="A116" s="52"/>
      <c r="B116" s="52"/>
      <c r="C116" s="52"/>
      <c r="D116" s="52"/>
    </row>
    <row r="117" spans="1:28" x14ac:dyDescent="0.25">
      <c r="A117" s="52"/>
      <c r="B117" s="52"/>
      <c r="C117" s="52"/>
      <c r="D117" s="52"/>
    </row>
    <row r="118" spans="1:28" x14ac:dyDescent="0.25">
      <c r="A118" s="52"/>
      <c r="B118" s="52"/>
      <c r="C118" s="52"/>
      <c r="D118" s="52"/>
    </row>
    <row r="119" spans="1:28" x14ac:dyDescent="0.25">
      <c r="A119" s="52"/>
      <c r="B119" s="52"/>
      <c r="C119" s="52"/>
      <c r="D119" s="52"/>
    </row>
    <row r="120" spans="1:28" x14ac:dyDescent="0.25">
      <c r="A120" s="52"/>
      <c r="B120" s="52"/>
      <c r="C120" s="52"/>
      <c r="D120" s="52"/>
    </row>
    <row r="121" spans="1:28" x14ac:dyDescent="0.25">
      <c r="A121" s="52"/>
      <c r="B121" s="52"/>
      <c r="C121" s="52"/>
      <c r="D121" s="52"/>
      <c r="O121" s="2"/>
      <c r="P121" s="2"/>
      <c r="Q121" s="2"/>
      <c r="R121" s="2"/>
      <c r="S121" s="57"/>
      <c r="T121" s="57"/>
      <c r="U121" s="57"/>
      <c r="V121" s="57"/>
      <c r="W121" s="57"/>
      <c r="X121" s="57"/>
      <c r="Y121" s="57"/>
      <c r="Z121" s="57"/>
      <c r="AA121" s="57"/>
      <c r="AB121" s="57"/>
    </row>
    <row r="122" spans="1:28" x14ac:dyDescent="0.25">
      <c r="A122" s="52"/>
      <c r="B122" s="52"/>
      <c r="C122" s="52"/>
      <c r="D122" s="52"/>
      <c r="O122" s="2"/>
      <c r="P122" s="2"/>
      <c r="Q122" s="2"/>
      <c r="R122" s="2"/>
      <c r="S122" s="57"/>
      <c r="T122" s="57"/>
      <c r="U122" s="57"/>
      <c r="V122" s="57"/>
      <c r="W122" s="57"/>
      <c r="X122" s="57"/>
      <c r="Y122" s="57"/>
      <c r="Z122" s="57"/>
      <c r="AA122" s="57"/>
      <c r="AB122" s="57"/>
    </row>
    <row r="123" spans="1:28" x14ac:dyDescent="0.25">
      <c r="A123" s="52"/>
      <c r="B123" s="52"/>
      <c r="C123" s="52"/>
      <c r="D123" s="52"/>
      <c r="O123" s="2"/>
      <c r="P123" s="2"/>
      <c r="Q123" s="2"/>
      <c r="R123" s="2"/>
      <c r="S123" s="57"/>
      <c r="T123" s="57"/>
      <c r="U123" s="57"/>
      <c r="V123" s="57"/>
      <c r="W123" s="57"/>
      <c r="X123" s="57"/>
      <c r="Y123" s="57"/>
      <c r="Z123" s="57"/>
      <c r="AA123" s="57"/>
      <c r="AB123" s="57"/>
    </row>
    <row r="124" spans="1:28" x14ac:dyDescent="0.25">
      <c r="A124" s="52"/>
      <c r="B124" s="52"/>
      <c r="C124" s="52"/>
      <c r="D124" s="52"/>
      <c r="O124" s="2"/>
      <c r="P124" s="2"/>
      <c r="Q124" s="2"/>
      <c r="R124" s="2"/>
      <c r="S124" s="57"/>
      <c r="T124" s="57"/>
      <c r="U124" s="57"/>
      <c r="V124" s="57"/>
      <c r="W124" s="57"/>
      <c r="X124" s="57"/>
      <c r="Y124" s="57"/>
      <c r="Z124" s="57"/>
      <c r="AA124" s="57"/>
      <c r="AB124" s="57"/>
    </row>
    <row r="125" spans="1:28" x14ac:dyDescent="0.25">
      <c r="A125" s="52"/>
      <c r="B125" s="52"/>
      <c r="C125" s="52"/>
      <c r="D125" s="52"/>
      <c r="O125" s="2"/>
      <c r="P125" s="2"/>
      <c r="Q125" s="2"/>
      <c r="R125" s="2"/>
      <c r="S125" s="57"/>
      <c r="T125" s="57"/>
      <c r="U125" s="57"/>
      <c r="V125" s="57"/>
      <c r="W125" s="57"/>
      <c r="X125" s="57"/>
      <c r="Y125" s="57"/>
      <c r="Z125" s="57"/>
      <c r="AA125" s="57"/>
      <c r="AB125" s="57"/>
    </row>
    <row r="126" spans="1:28" x14ac:dyDescent="0.25">
      <c r="A126" s="52"/>
      <c r="B126" s="52"/>
      <c r="C126" s="52"/>
      <c r="D126" s="52"/>
      <c r="O126" s="2"/>
      <c r="P126" s="2"/>
      <c r="Q126" s="2"/>
      <c r="R126" s="2"/>
      <c r="S126" s="57"/>
      <c r="T126" s="57"/>
      <c r="U126" s="57"/>
      <c r="V126" s="57"/>
      <c r="W126" s="57"/>
      <c r="X126" s="57"/>
      <c r="Y126" s="57"/>
      <c r="Z126" s="57"/>
      <c r="AA126" s="57"/>
      <c r="AB126" s="57"/>
    </row>
    <row r="127" spans="1:28" x14ac:dyDescent="0.25">
      <c r="A127" s="52"/>
      <c r="B127" s="52"/>
      <c r="C127" s="52"/>
      <c r="D127" s="52"/>
      <c r="O127" s="2"/>
      <c r="P127" s="2"/>
      <c r="Q127" s="2"/>
      <c r="R127" s="2"/>
      <c r="S127" s="57"/>
      <c r="T127" s="57"/>
      <c r="U127" s="57"/>
      <c r="V127" s="57"/>
      <c r="W127" s="57"/>
      <c r="X127" s="57"/>
      <c r="Y127" s="57"/>
      <c r="Z127" s="57"/>
      <c r="AA127" s="57"/>
      <c r="AB127" s="57"/>
    </row>
    <row r="128" spans="1:28" x14ac:dyDescent="0.25">
      <c r="A128" s="52"/>
      <c r="B128" s="52"/>
      <c r="C128" s="52"/>
      <c r="D128" s="52"/>
      <c r="O128" s="2"/>
      <c r="P128" s="2"/>
      <c r="Q128" s="2"/>
      <c r="R128" s="2"/>
      <c r="S128" s="57"/>
      <c r="T128" s="57"/>
      <c r="U128" s="57"/>
      <c r="V128" s="57"/>
      <c r="W128" s="57"/>
      <c r="X128" s="57"/>
      <c r="Y128" s="57"/>
      <c r="Z128" s="57"/>
      <c r="AA128" s="57"/>
      <c r="AB128" s="57"/>
    </row>
    <row r="129" spans="1:28" x14ac:dyDescent="0.25">
      <c r="A129" s="52"/>
      <c r="B129" s="52"/>
      <c r="C129" s="52"/>
      <c r="D129" s="52"/>
      <c r="O129" s="2"/>
      <c r="P129" s="2"/>
      <c r="Q129" s="2"/>
      <c r="R129" s="2"/>
      <c r="S129" s="57"/>
      <c r="T129" s="57"/>
      <c r="U129" s="57"/>
      <c r="V129" s="57"/>
      <c r="W129" s="57"/>
      <c r="X129" s="57"/>
      <c r="Y129" s="57"/>
      <c r="Z129" s="57"/>
      <c r="AA129" s="57"/>
      <c r="AB129" s="57"/>
    </row>
    <row r="130" spans="1:28" x14ac:dyDescent="0.25">
      <c r="A130" s="52"/>
      <c r="B130" s="52"/>
      <c r="C130" s="52"/>
      <c r="D130" s="52"/>
      <c r="O130" s="2"/>
      <c r="P130" s="2"/>
      <c r="Q130" s="2"/>
      <c r="R130" s="2"/>
      <c r="S130" s="57"/>
      <c r="T130" s="57"/>
      <c r="U130" s="57"/>
      <c r="V130" s="57"/>
      <c r="W130" s="57"/>
      <c r="X130" s="57"/>
      <c r="Y130" s="57"/>
      <c r="Z130" s="57"/>
      <c r="AA130" s="57"/>
      <c r="AB130" s="57"/>
    </row>
    <row r="131" spans="1:28" x14ac:dyDescent="0.25">
      <c r="A131" s="52"/>
      <c r="B131" s="52"/>
      <c r="C131" s="52"/>
      <c r="D131" s="52"/>
      <c r="O131" s="2"/>
      <c r="P131" s="2"/>
      <c r="Q131" s="2"/>
      <c r="R131" s="2"/>
      <c r="S131" s="57"/>
      <c r="T131" s="57"/>
      <c r="U131" s="57"/>
      <c r="V131" s="57"/>
      <c r="W131" s="57"/>
      <c r="X131" s="57"/>
      <c r="Y131" s="57"/>
      <c r="Z131" s="57"/>
      <c r="AA131" s="57"/>
      <c r="AB131" s="57"/>
    </row>
    <row r="132" spans="1:28" x14ac:dyDescent="0.25">
      <c r="A132" s="52"/>
      <c r="B132" s="52"/>
      <c r="C132" s="52"/>
      <c r="D132" s="52"/>
      <c r="O132" s="2"/>
      <c r="P132" s="2"/>
      <c r="Q132" s="2"/>
      <c r="R132" s="2"/>
      <c r="S132" s="57"/>
      <c r="T132" s="57"/>
      <c r="U132" s="57"/>
      <c r="V132" s="57"/>
      <c r="W132" s="57"/>
      <c r="X132" s="57"/>
      <c r="Y132" s="57"/>
      <c r="Z132" s="57"/>
      <c r="AA132" s="57"/>
      <c r="AB132" s="57"/>
    </row>
    <row r="133" spans="1:28" x14ac:dyDescent="0.25">
      <c r="A133" s="52"/>
      <c r="B133" s="52"/>
      <c r="C133" s="52"/>
      <c r="D133" s="52"/>
      <c r="O133" s="2"/>
      <c r="P133" s="2"/>
      <c r="Q133" s="2"/>
      <c r="R133" s="2"/>
      <c r="S133" s="57"/>
      <c r="T133" s="57"/>
      <c r="U133" s="57"/>
      <c r="V133" s="57"/>
      <c r="W133" s="57"/>
      <c r="X133" s="57"/>
      <c r="Y133" s="57"/>
      <c r="Z133" s="57"/>
      <c r="AA133" s="57"/>
      <c r="AB133" s="57"/>
    </row>
    <row r="134" spans="1:28" x14ac:dyDescent="0.25">
      <c r="A134" s="52"/>
      <c r="B134" s="52"/>
      <c r="C134" s="52"/>
      <c r="D134" s="52"/>
      <c r="O134" s="2"/>
      <c r="P134" s="2"/>
      <c r="Q134" s="2"/>
      <c r="R134" s="2"/>
      <c r="S134" s="57"/>
      <c r="T134" s="57"/>
      <c r="U134" s="57"/>
      <c r="V134" s="57"/>
      <c r="W134" s="57"/>
      <c r="X134" s="57"/>
      <c r="Y134" s="57"/>
      <c r="Z134" s="57"/>
      <c r="AA134" s="57"/>
      <c r="AB134" s="57"/>
    </row>
    <row r="135" spans="1:28" x14ac:dyDescent="0.25">
      <c r="A135" s="52"/>
      <c r="B135" s="52"/>
      <c r="C135" s="52"/>
      <c r="D135" s="52"/>
      <c r="O135" s="2"/>
      <c r="P135" s="2"/>
      <c r="Q135" s="2"/>
      <c r="R135" s="2"/>
      <c r="S135" s="57"/>
      <c r="T135" s="57"/>
      <c r="U135" s="57"/>
      <c r="V135" s="57"/>
      <c r="W135" s="57"/>
      <c r="X135" s="57"/>
      <c r="Y135" s="57"/>
      <c r="Z135" s="57"/>
      <c r="AA135" s="57"/>
      <c r="AB135" s="57"/>
    </row>
    <row r="136" spans="1:28" x14ac:dyDescent="0.25">
      <c r="A136" s="52"/>
      <c r="B136" s="52"/>
      <c r="C136" s="52"/>
      <c r="D136" s="52"/>
      <c r="O136" s="2"/>
      <c r="P136" s="2"/>
      <c r="Q136" s="2"/>
      <c r="R136" s="2"/>
      <c r="S136" s="57"/>
      <c r="T136" s="57"/>
      <c r="U136" s="57"/>
      <c r="V136" s="57"/>
      <c r="W136" s="57"/>
      <c r="X136" s="57"/>
      <c r="Y136" s="57"/>
      <c r="Z136" s="57"/>
      <c r="AA136" s="57"/>
      <c r="AB136" s="57"/>
    </row>
    <row r="137" spans="1:28" x14ac:dyDescent="0.25">
      <c r="A137" s="52"/>
      <c r="B137" s="52"/>
      <c r="C137" s="52"/>
      <c r="D137" s="52"/>
      <c r="O137" s="2"/>
      <c r="P137" s="2"/>
      <c r="Q137" s="2"/>
      <c r="R137" s="2"/>
      <c r="S137" s="57"/>
      <c r="T137" s="57"/>
      <c r="U137" s="57"/>
      <c r="V137" s="57"/>
      <c r="W137" s="57"/>
      <c r="X137" s="57"/>
      <c r="Y137" s="57"/>
      <c r="Z137" s="57"/>
      <c r="AA137" s="57"/>
      <c r="AB137" s="57"/>
    </row>
    <row r="138" spans="1:28" x14ac:dyDescent="0.25">
      <c r="A138" s="52"/>
      <c r="B138" s="52"/>
      <c r="C138" s="52"/>
      <c r="D138" s="52"/>
      <c r="O138" s="2"/>
      <c r="P138" s="2"/>
      <c r="Q138" s="2"/>
      <c r="R138" s="2"/>
      <c r="S138" s="57"/>
      <c r="T138" s="57"/>
      <c r="U138" s="57"/>
      <c r="V138" s="57"/>
      <c r="W138" s="57"/>
      <c r="X138" s="57"/>
      <c r="Y138" s="57"/>
      <c r="Z138" s="57"/>
      <c r="AA138" s="57"/>
      <c r="AB138" s="57"/>
    </row>
    <row r="139" spans="1:28" x14ac:dyDescent="0.25">
      <c r="A139" s="52"/>
      <c r="B139" s="52"/>
      <c r="C139" s="52"/>
      <c r="D139" s="52"/>
      <c r="O139" s="2"/>
      <c r="P139" s="2"/>
      <c r="Q139" s="2"/>
      <c r="R139" s="2"/>
      <c r="S139" s="57"/>
      <c r="T139" s="57"/>
      <c r="U139" s="57"/>
      <c r="V139" s="57"/>
      <c r="W139" s="57"/>
      <c r="X139" s="57"/>
      <c r="Y139" s="57"/>
      <c r="Z139" s="57"/>
      <c r="AA139" s="57"/>
      <c r="AB139" s="57"/>
    </row>
    <row r="140" spans="1:28" x14ac:dyDescent="0.25">
      <c r="A140" s="52"/>
      <c r="B140" s="52"/>
      <c r="C140" s="52"/>
      <c r="D140" s="52"/>
      <c r="O140" s="2"/>
      <c r="P140" s="2"/>
      <c r="Q140" s="2"/>
      <c r="R140" s="2"/>
      <c r="S140" s="57"/>
      <c r="T140" s="57"/>
      <c r="U140" s="57"/>
      <c r="V140" s="57"/>
      <c r="W140" s="57"/>
      <c r="X140" s="57"/>
      <c r="Y140" s="57"/>
      <c r="Z140" s="57"/>
      <c r="AA140" s="57"/>
      <c r="AB140" s="57"/>
    </row>
    <row r="141" spans="1:28" x14ac:dyDescent="0.25">
      <c r="A141" s="52"/>
      <c r="B141" s="52"/>
      <c r="C141" s="52"/>
      <c r="D141" s="52"/>
      <c r="O141" s="2"/>
      <c r="P141" s="2"/>
      <c r="Q141" s="2"/>
      <c r="R141" s="2"/>
      <c r="S141" s="57"/>
      <c r="T141" s="57"/>
      <c r="U141" s="57"/>
      <c r="V141" s="57"/>
      <c r="W141" s="57"/>
      <c r="X141" s="57"/>
      <c r="Y141" s="57"/>
      <c r="Z141" s="57"/>
      <c r="AA141" s="57"/>
      <c r="AB141" s="57"/>
    </row>
    <row r="142" spans="1:28" x14ac:dyDescent="0.25">
      <c r="A142" s="52"/>
      <c r="B142" s="52"/>
      <c r="C142" s="52"/>
      <c r="D142" s="52"/>
      <c r="O142" s="2"/>
      <c r="P142" s="2"/>
      <c r="Q142" s="2"/>
      <c r="R142" s="2"/>
      <c r="S142" s="57"/>
      <c r="T142" s="57"/>
      <c r="U142" s="57"/>
      <c r="V142" s="57"/>
      <c r="W142" s="57"/>
      <c r="X142" s="57"/>
      <c r="Y142" s="57"/>
      <c r="Z142" s="57"/>
      <c r="AA142" s="57"/>
      <c r="AB142" s="57"/>
    </row>
    <row r="143" spans="1:28" x14ac:dyDescent="0.25">
      <c r="A143" s="52"/>
      <c r="B143" s="52"/>
      <c r="C143" s="52"/>
      <c r="D143" s="52"/>
      <c r="O143" s="2"/>
      <c r="P143" s="2"/>
      <c r="Q143" s="2"/>
      <c r="R143" s="2"/>
      <c r="S143" s="57"/>
      <c r="T143" s="57"/>
      <c r="U143" s="57"/>
      <c r="V143" s="57"/>
      <c r="W143" s="57"/>
      <c r="X143" s="57"/>
      <c r="Y143" s="57"/>
      <c r="Z143" s="57"/>
      <c r="AA143" s="57"/>
      <c r="AB143" s="57"/>
    </row>
    <row r="144" spans="1:28" x14ac:dyDescent="0.25">
      <c r="A144" s="52"/>
      <c r="B144" s="52"/>
      <c r="C144" s="52"/>
      <c r="D144" s="52"/>
      <c r="O144" s="2"/>
      <c r="P144" s="2"/>
      <c r="Q144" s="2"/>
      <c r="R144" s="2"/>
      <c r="S144" s="57"/>
      <c r="T144" s="57"/>
      <c r="U144" s="57"/>
      <c r="V144" s="57"/>
      <c r="W144" s="57"/>
      <c r="X144" s="57"/>
      <c r="Y144" s="57"/>
      <c r="Z144" s="57"/>
      <c r="AA144" s="57"/>
      <c r="AB144" s="57"/>
    </row>
    <row r="145" spans="1:28" x14ac:dyDescent="0.25">
      <c r="A145" s="52"/>
      <c r="B145" s="52"/>
      <c r="C145" s="52"/>
      <c r="D145" s="52"/>
      <c r="O145" s="2"/>
      <c r="P145" s="2"/>
      <c r="Q145" s="2"/>
      <c r="R145" s="2"/>
      <c r="S145" s="57"/>
      <c r="T145" s="57"/>
      <c r="U145" s="57"/>
      <c r="V145" s="57"/>
      <c r="W145" s="57"/>
      <c r="X145" s="57"/>
      <c r="Y145" s="57"/>
      <c r="Z145" s="57"/>
      <c r="AA145" s="57"/>
      <c r="AB145" s="57"/>
    </row>
    <row r="146" spans="1:28" x14ac:dyDescent="0.25">
      <c r="A146" s="52"/>
      <c r="B146" s="52"/>
      <c r="C146" s="52"/>
      <c r="D146" s="52"/>
      <c r="O146" s="2"/>
      <c r="P146" s="2"/>
      <c r="Q146" s="2"/>
      <c r="R146" s="2"/>
      <c r="S146" s="57"/>
      <c r="T146" s="57"/>
      <c r="U146" s="57"/>
      <c r="V146" s="57"/>
      <c r="W146" s="57"/>
      <c r="X146" s="57"/>
      <c r="Y146" s="57"/>
      <c r="Z146" s="57"/>
      <c r="AA146" s="57"/>
      <c r="AB146" s="57"/>
    </row>
    <row r="147" spans="1:28" x14ac:dyDescent="0.25">
      <c r="A147" s="52"/>
      <c r="B147" s="52"/>
      <c r="C147" s="52"/>
      <c r="D147" s="52"/>
      <c r="O147" s="2"/>
      <c r="P147" s="2"/>
      <c r="Q147" s="2"/>
      <c r="R147" s="2"/>
      <c r="S147" s="57"/>
      <c r="T147" s="57"/>
      <c r="U147" s="57"/>
      <c r="V147" s="57"/>
      <c r="W147" s="57"/>
      <c r="X147" s="57"/>
      <c r="Y147" s="57"/>
      <c r="Z147" s="57"/>
      <c r="AA147" s="57"/>
      <c r="AB147" s="57"/>
    </row>
    <row r="148" spans="1:28" x14ac:dyDescent="0.25">
      <c r="A148" s="52"/>
      <c r="B148" s="52"/>
      <c r="C148" s="52"/>
      <c r="D148" s="52"/>
      <c r="O148" s="2"/>
      <c r="P148" s="2"/>
      <c r="Q148" s="2"/>
      <c r="R148" s="2"/>
      <c r="S148" s="57"/>
      <c r="T148" s="57"/>
      <c r="U148" s="57"/>
      <c r="V148" s="57"/>
      <c r="W148" s="57"/>
      <c r="X148" s="57"/>
      <c r="Y148" s="57"/>
      <c r="Z148" s="57"/>
      <c r="AA148" s="57"/>
      <c r="AB148" s="57"/>
    </row>
    <row r="149" spans="1:28" x14ac:dyDescent="0.25">
      <c r="A149" s="52"/>
      <c r="B149" s="52"/>
      <c r="C149" s="52"/>
      <c r="D149" s="52"/>
      <c r="O149" s="2"/>
      <c r="P149" s="2"/>
      <c r="Q149" s="2"/>
      <c r="R149" s="2"/>
      <c r="S149" s="57"/>
      <c r="T149" s="57"/>
      <c r="U149" s="57"/>
      <c r="V149" s="57"/>
      <c r="W149" s="57"/>
      <c r="X149" s="57"/>
      <c r="Y149" s="57"/>
      <c r="Z149" s="57"/>
      <c r="AA149" s="57"/>
      <c r="AB149" s="57"/>
    </row>
    <row r="150" spans="1:28" x14ac:dyDescent="0.25">
      <c r="A150" s="52"/>
      <c r="B150" s="52"/>
      <c r="C150" s="52"/>
      <c r="D150" s="52"/>
      <c r="O150" s="2"/>
      <c r="P150" s="2"/>
      <c r="Q150" s="2"/>
      <c r="R150" s="2"/>
      <c r="S150" s="57"/>
      <c r="T150" s="57"/>
      <c r="U150" s="57"/>
      <c r="V150" s="57"/>
      <c r="W150" s="57"/>
      <c r="X150" s="57"/>
      <c r="Y150" s="57"/>
      <c r="Z150" s="57"/>
      <c r="AA150" s="57"/>
      <c r="AB150" s="57"/>
    </row>
    <row r="151" spans="1:28" x14ac:dyDescent="0.25">
      <c r="A151" s="52"/>
      <c r="B151" s="52"/>
      <c r="C151" s="52"/>
      <c r="D151" s="52"/>
      <c r="O151" s="2"/>
      <c r="P151" s="2"/>
      <c r="Q151" s="2"/>
      <c r="R151" s="2"/>
      <c r="S151" s="57"/>
      <c r="T151" s="57"/>
      <c r="U151" s="57"/>
      <c r="V151" s="57"/>
      <c r="W151" s="57"/>
      <c r="X151" s="57"/>
      <c r="Y151" s="57"/>
      <c r="Z151" s="57"/>
      <c r="AA151" s="57"/>
      <c r="AB151" s="57"/>
    </row>
    <row r="152" spans="1:28" x14ac:dyDescent="0.25">
      <c r="A152" s="52"/>
      <c r="B152" s="52"/>
      <c r="C152" s="52"/>
      <c r="D152" s="52"/>
      <c r="O152" s="2"/>
      <c r="P152" s="2"/>
      <c r="Q152" s="2"/>
      <c r="R152" s="2"/>
      <c r="S152" s="57"/>
      <c r="T152" s="57"/>
      <c r="U152" s="57"/>
      <c r="V152" s="57"/>
      <c r="W152" s="57"/>
      <c r="X152" s="57"/>
      <c r="Y152" s="57"/>
      <c r="Z152" s="57"/>
      <c r="AA152" s="57"/>
      <c r="AB152" s="57"/>
    </row>
    <row r="153" spans="1:28" x14ac:dyDescent="0.25">
      <c r="A153" s="52"/>
      <c r="B153" s="52"/>
      <c r="C153" s="52"/>
      <c r="D153" s="52"/>
      <c r="O153" s="2"/>
      <c r="P153" s="2"/>
      <c r="Q153" s="2"/>
      <c r="R153" s="2"/>
      <c r="S153" s="57"/>
      <c r="T153" s="57"/>
      <c r="U153" s="57"/>
      <c r="V153" s="57"/>
      <c r="W153" s="57"/>
      <c r="X153" s="57"/>
      <c r="Y153" s="57"/>
      <c r="Z153" s="57"/>
      <c r="AA153" s="57"/>
      <c r="AB153" s="57"/>
    </row>
    <row r="154" spans="1:28" x14ac:dyDescent="0.25">
      <c r="A154" s="52"/>
      <c r="B154" s="52"/>
      <c r="C154" s="52"/>
      <c r="D154" s="52"/>
      <c r="O154" s="2"/>
      <c r="P154" s="2"/>
      <c r="Q154" s="2"/>
      <c r="R154" s="2"/>
      <c r="S154" s="57"/>
      <c r="T154" s="57"/>
      <c r="U154" s="57"/>
      <c r="V154" s="57"/>
      <c r="W154" s="57"/>
      <c r="X154" s="57"/>
      <c r="Y154" s="57"/>
      <c r="Z154" s="57"/>
      <c r="AA154" s="57"/>
      <c r="AB154" s="57"/>
    </row>
    <row r="155" spans="1:28" x14ac:dyDescent="0.25">
      <c r="A155" s="52"/>
      <c r="B155" s="52"/>
      <c r="C155" s="52"/>
      <c r="D155" s="52"/>
      <c r="O155" s="2"/>
      <c r="P155" s="2"/>
      <c r="Q155" s="2"/>
      <c r="R155" s="2"/>
      <c r="S155" s="57"/>
      <c r="T155" s="57"/>
      <c r="U155" s="57"/>
      <c r="V155" s="57"/>
      <c r="W155" s="57"/>
      <c r="X155" s="57"/>
      <c r="Y155" s="57"/>
      <c r="Z155" s="57"/>
      <c r="AA155" s="57"/>
      <c r="AB155" s="57"/>
    </row>
    <row r="156" spans="1:28" x14ac:dyDescent="0.25">
      <c r="A156" s="52"/>
      <c r="B156" s="52"/>
      <c r="C156" s="52"/>
      <c r="D156" s="52"/>
      <c r="O156" s="2"/>
      <c r="P156" s="2"/>
      <c r="Q156" s="2"/>
      <c r="R156" s="2"/>
      <c r="S156" s="57"/>
      <c r="T156" s="57"/>
      <c r="U156" s="57"/>
      <c r="V156" s="57"/>
      <c r="W156" s="57"/>
      <c r="X156" s="57"/>
      <c r="Y156" s="57"/>
      <c r="Z156" s="57"/>
      <c r="AA156" s="57"/>
      <c r="AB156" s="57"/>
    </row>
    <row r="157" spans="1:28" x14ac:dyDescent="0.25">
      <c r="A157" s="52"/>
      <c r="B157" s="52"/>
      <c r="C157" s="52"/>
      <c r="D157" s="52"/>
      <c r="O157" s="2"/>
      <c r="P157" s="2"/>
      <c r="Q157" s="2"/>
      <c r="R157" s="2"/>
      <c r="S157" s="57"/>
      <c r="T157" s="57"/>
      <c r="U157" s="57"/>
      <c r="V157" s="57"/>
      <c r="W157" s="57"/>
      <c r="X157" s="57"/>
      <c r="Y157" s="57"/>
      <c r="Z157" s="57"/>
      <c r="AA157" s="57"/>
      <c r="AB157" s="57"/>
    </row>
    <row r="158" spans="1:28" x14ac:dyDescent="0.25">
      <c r="A158" s="52"/>
      <c r="B158" s="52"/>
      <c r="C158" s="52"/>
      <c r="D158" s="52"/>
      <c r="O158" s="2"/>
      <c r="P158" s="2"/>
      <c r="Q158" s="2"/>
      <c r="R158" s="2"/>
      <c r="S158" s="57"/>
      <c r="T158" s="57"/>
      <c r="U158" s="57"/>
      <c r="V158" s="57"/>
      <c r="W158" s="57"/>
      <c r="X158" s="57"/>
      <c r="Y158" s="57"/>
      <c r="Z158" s="57"/>
      <c r="AA158" s="57"/>
      <c r="AB158" s="57"/>
    </row>
    <row r="159" spans="1:28" x14ac:dyDescent="0.25">
      <c r="A159" s="52"/>
      <c r="B159" s="52"/>
      <c r="C159" s="52"/>
      <c r="D159" s="52"/>
      <c r="O159" s="2"/>
      <c r="P159" s="2"/>
      <c r="Q159" s="2"/>
      <c r="R159" s="2"/>
      <c r="S159" s="57"/>
      <c r="T159" s="57"/>
      <c r="U159" s="57"/>
      <c r="V159" s="57"/>
      <c r="W159" s="57"/>
      <c r="X159" s="57"/>
      <c r="Y159" s="57"/>
      <c r="Z159" s="57"/>
      <c r="AA159" s="57"/>
      <c r="AB159" s="57"/>
    </row>
    <row r="160" spans="1:28" x14ac:dyDescent="0.25">
      <c r="A160" s="52"/>
      <c r="B160" s="52"/>
      <c r="C160" s="52"/>
      <c r="D160" s="52"/>
      <c r="O160" s="2"/>
      <c r="P160" s="2"/>
      <c r="Q160" s="2"/>
      <c r="R160" s="2"/>
      <c r="S160" s="57"/>
      <c r="T160" s="57"/>
      <c r="U160" s="57"/>
      <c r="V160" s="57"/>
      <c r="W160" s="57"/>
      <c r="X160" s="57"/>
      <c r="Y160" s="57"/>
      <c r="Z160" s="57"/>
      <c r="AA160" s="57"/>
      <c r="AB160" s="57"/>
    </row>
    <row r="161" spans="1:28" x14ac:dyDescent="0.25">
      <c r="A161" s="52"/>
      <c r="B161" s="52"/>
      <c r="C161" s="52"/>
      <c r="D161" s="52"/>
      <c r="O161" s="2"/>
      <c r="P161" s="2"/>
      <c r="Q161" s="2"/>
      <c r="R161" s="2"/>
      <c r="S161" s="57"/>
      <c r="T161" s="57"/>
      <c r="U161" s="57"/>
      <c r="V161" s="57"/>
      <c r="W161" s="57"/>
      <c r="X161" s="57"/>
      <c r="Y161" s="57"/>
      <c r="Z161" s="57"/>
      <c r="AA161" s="57"/>
      <c r="AB161" s="57"/>
    </row>
    <row r="162" spans="1:28" x14ac:dyDescent="0.25">
      <c r="A162" s="52"/>
      <c r="B162" s="52"/>
      <c r="C162" s="52"/>
      <c r="D162" s="52"/>
      <c r="O162" s="2"/>
      <c r="P162" s="2"/>
      <c r="Q162" s="2"/>
      <c r="R162" s="2"/>
      <c r="S162" s="57"/>
      <c r="T162" s="57"/>
      <c r="U162" s="57"/>
      <c r="V162" s="57"/>
      <c r="W162" s="57"/>
      <c r="X162" s="57"/>
      <c r="Y162" s="57"/>
      <c r="Z162" s="57"/>
      <c r="AA162" s="57"/>
      <c r="AB162" s="57"/>
    </row>
    <row r="163" spans="1:28" x14ac:dyDescent="0.25">
      <c r="A163" s="52"/>
      <c r="B163" s="52"/>
      <c r="C163" s="52"/>
      <c r="D163" s="52"/>
      <c r="O163" s="2"/>
      <c r="P163" s="2"/>
      <c r="Q163" s="2"/>
      <c r="R163" s="2"/>
      <c r="S163" s="57"/>
      <c r="T163" s="57"/>
      <c r="U163" s="57"/>
      <c r="V163" s="57"/>
      <c r="W163" s="57"/>
      <c r="X163" s="57"/>
      <c r="Y163" s="57"/>
      <c r="Z163" s="57"/>
      <c r="AA163" s="57"/>
      <c r="AB163" s="57"/>
    </row>
    <row r="164" spans="1:28" x14ac:dyDescent="0.25">
      <c r="A164" s="52"/>
      <c r="B164" s="52"/>
      <c r="C164" s="52"/>
      <c r="D164" s="52"/>
      <c r="O164" s="2"/>
      <c r="P164" s="2"/>
      <c r="Q164" s="2"/>
      <c r="R164" s="2"/>
      <c r="S164" s="57"/>
      <c r="T164" s="57"/>
      <c r="U164" s="57"/>
      <c r="V164" s="57"/>
      <c r="W164" s="57"/>
      <c r="X164" s="57"/>
      <c r="Y164" s="57"/>
      <c r="Z164" s="57"/>
      <c r="AA164" s="57"/>
      <c r="AB164" s="57"/>
    </row>
    <row r="165" spans="1:28" x14ac:dyDescent="0.25">
      <c r="A165" s="52"/>
      <c r="B165" s="52"/>
      <c r="C165" s="52"/>
      <c r="D165" s="52"/>
      <c r="O165" s="2"/>
      <c r="P165" s="2"/>
      <c r="Q165" s="2"/>
      <c r="R165" s="2"/>
      <c r="S165" s="57"/>
      <c r="T165" s="57"/>
      <c r="U165" s="57"/>
      <c r="V165" s="57"/>
      <c r="W165" s="57"/>
      <c r="X165" s="57"/>
      <c r="Y165" s="57"/>
      <c r="Z165" s="57"/>
      <c r="AA165" s="57"/>
      <c r="AB165" s="57"/>
    </row>
    <row r="166" spans="1:28" x14ac:dyDescent="0.25">
      <c r="A166" s="52"/>
      <c r="B166" s="52"/>
      <c r="C166" s="52"/>
      <c r="D166" s="52"/>
      <c r="O166" s="2"/>
      <c r="P166" s="2"/>
      <c r="Q166" s="2"/>
      <c r="R166" s="2"/>
      <c r="S166" s="57"/>
      <c r="T166" s="57"/>
      <c r="U166" s="57"/>
      <c r="V166" s="57"/>
      <c r="W166" s="57"/>
      <c r="X166" s="57"/>
      <c r="Y166" s="57"/>
      <c r="Z166" s="57"/>
      <c r="AA166" s="57"/>
      <c r="AB166" s="57"/>
    </row>
    <row r="167" spans="1:28" x14ac:dyDescent="0.25">
      <c r="A167" s="52"/>
      <c r="B167" s="52"/>
      <c r="C167" s="52"/>
      <c r="D167" s="52"/>
      <c r="O167" s="2"/>
      <c r="P167" s="2"/>
      <c r="Q167" s="2"/>
      <c r="R167" s="2"/>
      <c r="S167" s="57"/>
      <c r="T167" s="57"/>
      <c r="U167" s="57"/>
      <c r="V167" s="57"/>
      <c r="W167" s="57"/>
      <c r="X167" s="57"/>
      <c r="Y167" s="57"/>
      <c r="Z167" s="57"/>
      <c r="AA167" s="57"/>
      <c r="AB167" s="57"/>
    </row>
    <row r="168" spans="1:28" x14ac:dyDescent="0.25">
      <c r="A168" s="52"/>
      <c r="B168" s="52"/>
      <c r="C168" s="52"/>
      <c r="D168" s="52"/>
      <c r="O168" s="2"/>
      <c r="P168" s="2"/>
      <c r="Q168" s="2"/>
      <c r="R168" s="2"/>
      <c r="S168" s="57"/>
      <c r="T168" s="57"/>
      <c r="U168" s="57"/>
      <c r="V168" s="57"/>
      <c r="W168" s="57"/>
      <c r="X168" s="57"/>
      <c r="Y168" s="57"/>
      <c r="Z168" s="57"/>
      <c r="AA168" s="57"/>
      <c r="AB168" s="57"/>
    </row>
    <row r="169" spans="1:28" x14ac:dyDescent="0.25">
      <c r="A169" s="52"/>
      <c r="B169" s="52"/>
      <c r="C169" s="52"/>
      <c r="D169" s="52"/>
      <c r="O169" s="2"/>
      <c r="P169" s="2"/>
      <c r="Q169" s="2"/>
      <c r="R169" s="2"/>
      <c r="S169" s="57"/>
      <c r="T169" s="57"/>
      <c r="U169" s="57"/>
      <c r="V169" s="57"/>
      <c r="W169" s="57"/>
      <c r="X169" s="57"/>
      <c r="Y169" s="57"/>
      <c r="Z169" s="57"/>
      <c r="AA169" s="57"/>
      <c r="AB169" s="57"/>
    </row>
    <row r="170" spans="1:28" x14ac:dyDescent="0.25">
      <c r="A170" s="52"/>
      <c r="B170" s="52"/>
      <c r="C170" s="52"/>
      <c r="D170" s="52"/>
      <c r="O170" s="2"/>
      <c r="P170" s="2"/>
      <c r="Q170" s="2"/>
      <c r="R170" s="2"/>
      <c r="S170" s="57"/>
      <c r="T170" s="57"/>
      <c r="U170" s="57"/>
      <c r="V170" s="57"/>
      <c r="W170" s="57"/>
      <c r="X170" s="57"/>
      <c r="Y170" s="57"/>
      <c r="Z170" s="57"/>
      <c r="AA170" s="57"/>
      <c r="AB170" s="57"/>
    </row>
    <row r="171" spans="1:28" x14ac:dyDescent="0.25">
      <c r="A171" s="52"/>
      <c r="B171" s="52"/>
      <c r="C171" s="52"/>
      <c r="D171" s="52"/>
      <c r="O171" s="2"/>
      <c r="P171" s="2"/>
      <c r="Q171" s="2"/>
      <c r="R171" s="2"/>
      <c r="S171" s="57"/>
      <c r="T171" s="57"/>
      <c r="U171" s="57"/>
      <c r="V171" s="57"/>
      <c r="W171" s="57"/>
      <c r="X171" s="57"/>
      <c r="Y171" s="57"/>
      <c r="Z171" s="57"/>
      <c r="AA171" s="57"/>
      <c r="AB171" s="57"/>
    </row>
    <row r="172" spans="1:28" x14ac:dyDescent="0.25">
      <c r="A172" s="52"/>
      <c r="B172" s="52"/>
      <c r="C172" s="52"/>
      <c r="D172" s="52"/>
      <c r="O172" s="2"/>
      <c r="P172" s="2"/>
      <c r="Q172" s="2"/>
      <c r="R172" s="2"/>
      <c r="S172" s="57"/>
      <c r="T172" s="57"/>
      <c r="U172" s="57"/>
      <c r="V172" s="57"/>
      <c r="W172" s="57"/>
      <c r="X172" s="57"/>
      <c r="Y172" s="57"/>
      <c r="Z172" s="57"/>
      <c r="AA172" s="57"/>
      <c r="AB172" s="57"/>
    </row>
    <row r="173" spans="1:28" x14ac:dyDescent="0.25">
      <c r="A173" s="52"/>
      <c r="B173" s="52"/>
      <c r="C173" s="52"/>
      <c r="D173" s="52"/>
      <c r="O173" s="2"/>
      <c r="P173" s="2"/>
      <c r="Q173" s="2"/>
      <c r="R173" s="2"/>
      <c r="S173" s="57"/>
      <c r="T173" s="57"/>
      <c r="U173" s="57"/>
      <c r="V173" s="57"/>
      <c r="W173" s="57"/>
      <c r="X173" s="57"/>
      <c r="Y173" s="57"/>
      <c r="Z173" s="57"/>
      <c r="AA173" s="57"/>
      <c r="AB173" s="57"/>
    </row>
    <row r="174" spans="1:28" x14ac:dyDescent="0.25">
      <c r="A174" s="52"/>
      <c r="B174" s="52"/>
      <c r="C174" s="52"/>
      <c r="D174" s="52"/>
      <c r="O174" s="2"/>
      <c r="P174" s="2"/>
      <c r="Q174" s="2"/>
      <c r="R174" s="2"/>
      <c r="S174" s="57"/>
      <c r="T174" s="57"/>
      <c r="U174" s="57"/>
      <c r="V174" s="57"/>
      <c r="W174" s="57"/>
      <c r="X174" s="57"/>
      <c r="Y174" s="57"/>
      <c r="Z174" s="57"/>
      <c r="AA174" s="57"/>
      <c r="AB174" s="57"/>
    </row>
    <row r="175" spans="1:28" x14ac:dyDescent="0.25">
      <c r="A175" s="52"/>
      <c r="B175" s="52"/>
      <c r="C175" s="52"/>
      <c r="D175" s="52"/>
      <c r="O175" s="2"/>
      <c r="P175" s="2"/>
      <c r="Q175" s="2"/>
      <c r="R175" s="2"/>
      <c r="S175" s="57"/>
      <c r="T175" s="57"/>
      <c r="U175" s="57"/>
      <c r="V175" s="57"/>
      <c r="W175" s="57"/>
      <c r="X175" s="57"/>
      <c r="Y175" s="57"/>
      <c r="Z175" s="57"/>
      <c r="AA175" s="57"/>
      <c r="AB175" s="57"/>
    </row>
    <row r="176" spans="1:28" x14ac:dyDescent="0.25">
      <c r="A176" s="52"/>
      <c r="B176" s="52"/>
      <c r="C176" s="52"/>
      <c r="D176" s="52"/>
      <c r="O176" s="2"/>
      <c r="P176" s="2"/>
      <c r="Q176" s="2"/>
      <c r="R176" s="2"/>
      <c r="S176" s="57"/>
      <c r="T176" s="57"/>
      <c r="U176" s="57"/>
      <c r="V176" s="57"/>
      <c r="W176" s="57"/>
      <c r="X176" s="57"/>
      <c r="Y176" s="57"/>
      <c r="Z176" s="57"/>
      <c r="AA176" s="57"/>
      <c r="AB176" s="57"/>
    </row>
    <row r="177" spans="1:28" x14ac:dyDescent="0.25">
      <c r="A177" s="52"/>
      <c r="B177" s="52"/>
      <c r="C177" s="52"/>
      <c r="D177" s="52"/>
      <c r="O177" s="2"/>
      <c r="P177" s="2"/>
      <c r="Q177" s="2"/>
      <c r="R177" s="2"/>
      <c r="S177" s="57"/>
      <c r="T177" s="57"/>
      <c r="U177" s="57"/>
      <c r="V177" s="57"/>
      <c r="W177" s="57"/>
      <c r="X177" s="57"/>
      <c r="Y177" s="57"/>
      <c r="Z177" s="57"/>
      <c r="AA177" s="57"/>
      <c r="AB177" s="57"/>
    </row>
    <row r="178" spans="1:28" x14ac:dyDescent="0.25">
      <c r="A178" s="57"/>
      <c r="B178" s="57"/>
      <c r="C178" s="57"/>
      <c r="D178" s="57"/>
      <c r="E178" s="2"/>
      <c r="F178" s="2"/>
      <c r="G178" s="5"/>
      <c r="H178" s="5"/>
      <c r="I178" s="5"/>
      <c r="J178" s="3"/>
      <c r="K178" s="5"/>
      <c r="L178" s="3"/>
      <c r="M178" s="3"/>
      <c r="N178" s="2"/>
      <c r="O178" s="2"/>
      <c r="P178" s="2"/>
      <c r="Q178" s="2"/>
      <c r="R178" s="2"/>
      <c r="S178" s="57"/>
      <c r="T178" s="57"/>
      <c r="U178" s="57"/>
      <c r="V178" s="57"/>
      <c r="W178" s="57"/>
      <c r="X178" s="57"/>
      <c r="Y178" s="57"/>
      <c r="Z178" s="57"/>
      <c r="AA178" s="57"/>
      <c r="AB178" s="57"/>
    </row>
    <row r="179" spans="1:28" x14ac:dyDescent="0.25">
      <c r="A179" s="57"/>
      <c r="B179" s="57"/>
      <c r="C179" s="57"/>
      <c r="D179" s="57"/>
      <c r="E179" s="2"/>
      <c r="F179" s="2"/>
      <c r="G179" s="5"/>
      <c r="H179" s="5"/>
      <c r="I179" s="5"/>
      <c r="J179" s="3"/>
      <c r="K179" s="5"/>
      <c r="L179" s="3"/>
      <c r="M179" s="3"/>
      <c r="N179" s="2"/>
      <c r="O179" s="2"/>
      <c r="P179" s="2"/>
      <c r="Q179" s="2"/>
      <c r="R179" s="2"/>
      <c r="S179" s="57"/>
      <c r="T179" s="57"/>
      <c r="U179" s="57"/>
      <c r="V179" s="57"/>
      <c r="W179" s="57"/>
      <c r="X179" s="57"/>
      <c r="Y179" s="57"/>
      <c r="Z179" s="57"/>
      <c r="AA179" s="57"/>
      <c r="AB179" s="57"/>
    </row>
    <row r="180" spans="1:28" x14ac:dyDescent="0.25">
      <c r="A180" s="57"/>
      <c r="B180" s="57"/>
      <c r="C180" s="57"/>
      <c r="D180" s="57"/>
      <c r="E180" s="2"/>
      <c r="F180" s="2"/>
      <c r="G180" s="5"/>
      <c r="H180" s="5"/>
      <c r="I180" s="5"/>
      <c r="J180" s="3"/>
      <c r="K180" s="5"/>
      <c r="L180" s="3"/>
      <c r="M180" s="3"/>
      <c r="N180" s="2"/>
      <c r="O180" s="2"/>
      <c r="P180" s="2"/>
      <c r="Q180" s="2"/>
      <c r="R180" s="2"/>
      <c r="S180" s="57"/>
      <c r="T180" s="57"/>
      <c r="U180" s="57"/>
      <c r="V180" s="57"/>
      <c r="W180" s="57"/>
      <c r="X180" s="57"/>
      <c r="Y180" s="57"/>
      <c r="Z180" s="57"/>
      <c r="AA180" s="57"/>
      <c r="AB180" s="57"/>
    </row>
    <row r="181" spans="1:28" x14ac:dyDescent="0.25">
      <c r="A181" s="57"/>
      <c r="B181" s="57"/>
      <c r="C181" s="57"/>
      <c r="D181" s="57"/>
      <c r="E181" s="2"/>
      <c r="F181" s="2"/>
      <c r="G181" s="5"/>
      <c r="H181" s="5"/>
      <c r="I181" s="5"/>
      <c r="J181" s="3"/>
      <c r="K181" s="5"/>
      <c r="L181" s="3"/>
      <c r="M181" s="3"/>
      <c r="N181" s="2"/>
      <c r="O181" s="2"/>
      <c r="P181" s="2"/>
      <c r="Q181" s="2"/>
      <c r="R181" s="2"/>
      <c r="S181" s="57"/>
      <c r="T181" s="57"/>
      <c r="U181" s="57"/>
      <c r="V181" s="57"/>
      <c r="W181" s="57"/>
      <c r="X181" s="57"/>
      <c r="Y181" s="57"/>
      <c r="Z181" s="57"/>
      <c r="AA181" s="57"/>
      <c r="AB181" s="57"/>
    </row>
    <row r="182" spans="1:28" x14ac:dyDescent="0.25">
      <c r="A182" s="57"/>
      <c r="B182" s="57"/>
      <c r="C182" s="57"/>
      <c r="D182" s="57"/>
      <c r="E182" s="2"/>
      <c r="F182" s="2"/>
      <c r="G182" s="5"/>
      <c r="H182" s="5"/>
      <c r="I182" s="5"/>
      <c r="J182" s="3"/>
      <c r="K182" s="5"/>
      <c r="L182" s="3"/>
      <c r="M182" s="3"/>
      <c r="N182" s="2"/>
      <c r="O182" s="2"/>
      <c r="P182" s="2"/>
      <c r="Q182" s="2"/>
      <c r="R182" s="2"/>
      <c r="S182" s="57"/>
      <c r="T182" s="57"/>
      <c r="U182" s="57"/>
      <c r="V182" s="57"/>
      <c r="W182" s="57"/>
      <c r="X182" s="57"/>
      <c r="Y182" s="57"/>
      <c r="Z182" s="57"/>
      <c r="AA182" s="57"/>
      <c r="AB182" s="57"/>
    </row>
    <row r="183" spans="1:28" x14ac:dyDescent="0.25">
      <c r="A183" s="57"/>
      <c r="B183" s="57"/>
      <c r="C183" s="57"/>
      <c r="D183" s="57"/>
      <c r="E183" s="2"/>
      <c r="F183" s="2"/>
      <c r="G183" s="5"/>
      <c r="H183" s="5"/>
      <c r="I183" s="5"/>
      <c r="J183" s="3"/>
      <c r="K183" s="5"/>
      <c r="L183" s="3"/>
      <c r="M183" s="3"/>
      <c r="N183" s="2"/>
      <c r="O183" s="2"/>
      <c r="P183" s="2"/>
      <c r="Q183" s="2"/>
      <c r="R183" s="2"/>
      <c r="S183" s="57"/>
      <c r="T183" s="57"/>
      <c r="U183" s="57"/>
      <c r="V183" s="57"/>
      <c r="W183" s="57"/>
      <c r="X183" s="57"/>
      <c r="Y183" s="57"/>
      <c r="Z183" s="57"/>
      <c r="AA183" s="57"/>
      <c r="AB183" s="57"/>
    </row>
    <row r="184" spans="1:28" x14ac:dyDescent="0.25">
      <c r="A184" s="57"/>
      <c r="B184" s="57"/>
      <c r="C184" s="57"/>
      <c r="D184" s="57"/>
      <c r="E184" s="2"/>
      <c r="F184" s="2"/>
      <c r="G184" s="5"/>
      <c r="H184" s="5"/>
      <c r="I184" s="5"/>
      <c r="J184" s="3"/>
      <c r="K184" s="5"/>
      <c r="L184" s="3"/>
      <c r="M184" s="3"/>
      <c r="N184" s="2"/>
      <c r="O184" s="2"/>
      <c r="P184" s="2"/>
      <c r="Q184" s="2"/>
      <c r="R184" s="2"/>
      <c r="S184" s="57"/>
      <c r="T184" s="57"/>
      <c r="U184" s="57"/>
      <c r="V184" s="57"/>
      <c r="W184" s="57"/>
      <c r="X184" s="57"/>
      <c r="Y184" s="57"/>
      <c r="Z184" s="57"/>
      <c r="AA184" s="57"/>
      <c r="AB184" s="57"/>
    </row>
    <row r="185" spans="1:28" x14ac:dyDescent="0.25">
      <c r="A185" s="52"/>
      <c r="B185" s="52"/>
      <c r="C185" s="52"/>
      <c r="D185" s="52"/>
    </row>
    <row r="186" spans="1:28" x14ac:dyDescent="0.25">
      <c r="A186" s="52"/>
      <c r="B186" s="52"/>
      <c r="C186" s="52"/>
      <c r="D186" s="52"/>
    </row>
    <row r="187" spans="1:28" x14ac:dyDescent="0.25">
      <c r="A187" s="52"/>
      <c r="B187" s="52"/>
      <c r="C187" s="52"/>
      <c r="D187" s="52"/>
    </row>
    <row r="188" spans="1:28" x14ac:dyDescent="0.25">
      <c r="A188" s="52"/>
      <c r="B188" s="52"/>
      <c r="C188" s="52"/>
      <c r="D188" s="52"/>
    </row>
    <row r="189" spans="1:28" x14ac:dyDescent="0.25">
      <c r="A189" s="52"/>
      <c r="B189" s="52"/>
      <c r="C189" s="52"/>
      <c r="D189" s="52"/>
    </row>
    <row r="190" spans="1:28" x14ac:dyDescent="0.25">
      <c r="A190" s="52"/>
      <c r="B190" s="52"/>
      <c r="C190" s="52"/>
      <c r="D190" s="52"/>
    </row>
    <row r="191" spans="1:28" x14ac:dyDescent="0.25">
      <c r="A191" s="52"/>
      <c r="B191" s="52"/>
      <c r="C191" s="52"/>
      <c r="D191" s="52"/>
    </row>
    <row r="192" spans="1:28" x14ac:dyDescent="0.25">
      <c r="A192" s="52"/>
      <c r="B192" s="52"/>
      <c r="C192" s="52"/>
      <c r="D192" s="52"/>
    </row>
    <row r="193" spans="1:4" x14ac:dyDescent="0.25">
      <c r="A193" s="52"/>
      <c r="B193" s="52"/>
      <c r="C193" s="52"/>
      <c r="D193" s="52"/>
    </row>
    <row r="194" spans="1:4" x14ac:dyDescent="0.25">
      <c r="A194" s="52"/>
      <c r="B194" s="52"/>
      <c r="C194" s="52"/>
      <c r="D194" s="52"/>
    </row>
    <row r="195" spans="1:4" x14ac:dyDescent="0.25">
      <c r="A195" s="52"/>
      <c r="B195" s="52"/>
      <c r="C195" s="52"/>
      <c r="D195" s="52"/>
    </row>
    <row r="196" spans="1:4" x14ac:dyDescent="0.25">
      <c r="A196" s="52"/>
      <c r="B196" s="52"/>
      <c r="C196" s="52"/>
      <c r="D196" s="52"/>
    </row>
    <row r="197" spans="1:4" x14ac:dyDescent="0.25">
      <c r="A197" s="52"/>
      <c r="B197" s="52"/>
      <c r="C197" s="52"/>
      <c r="D197" s="52"/>
    </row>
    <row r="198" spans="1:4" x14ac:dyDescent="0.25">
      <c r="A198" s="52"/>
      <c r="B198" s="52"/>
      <c r="C198" s="52"/>
      <c r="D198" s="52"/>
    </row>
    <row r="199" spans="1:4" x14ac:dyDescent="0.25">
      <c r="A199" s="52"/>
      <c r="B199" s="52"/>
      <c r="C199" s="52"/>
      <c r="D199" s="52"/>
    </row>
    <row r="200" spans="1:4" x14ac:dyDescent="0.25">
      <c r="A200" s="52"/>
      <c r="B200" s="52"/>
      <c r="C200" s="52"/>
      <c r="D200" s="52"/>
    </row>
    <row r="201" spans="1:4" x14ac:dyDescent="0.25">
      <c r="A201" s="52"/>
      <c r="B201" s="52"/>
      <c r="C201" s="52"/>
      <c r="D201" s="52"/>
    </row>
    <row r="202" spans="1:4" x14ac:dyDescent="0.25">
      <c r="A202" s="52"/>
      <c r="B202" s="52"/>
      <c r="C202" s="52"/>
      <c r="D202" s="52"/>
    </row>
    <row r="203" spans="1:4" x14ac:dyDescent="0.25">
      <c r="A203" s="52"/>
      <c r="B203" s="52"/>
      <c r="C203" s="52"/>
      <c r="D203" s="52"/>
    </row>
    <row r="204" spans="1:4" x14ac:dyDescent="0.25">
      <c r="A204" s="52"/>
      <c r="B204" s="52"/>
      <c r="C204" s="52"/>
      <c r="D204" s="52"/>
    </row>
    <row r="205" spans="1:4" x14ac:dyDescent="0.25">
      <c r="A205" s="52"/>
      <c r="B205" s="52"/>
      <c r="C205" s="52"/>
      <c r="D205" s="52"/>
    </row>
    <row r="206" spans="1:4" x14ac:dyDescent="0.25">
      <c r="A206" s="52"/>
      <c r="B206" s="52"/>
      <c r="C206" s="52"/>
      <c r="D206" s="52"/>
    </row>
    <row r="207" spans="1:4" x14ac:dyDescent="0.25">
      <c r="A207" s="52"/>
      <c r="B207" s="52"/>
      <c r="C207" s="52"/>
      <c r="D207" s="52"/>
    </row>
    <row r="208" spans="1:4" x14ac:dyDescent="0.25">
      <c r="A208" s="52"/>
      <c r="B208" s="52"/>
      <c r="C208" s="52"/>
      <c r="D208" s="52"/>
    </row>
    <row r="209" spans="1:4" x14ac:dyDescent="0.25">
      <c r="A209" s="52"/>
      <c r="B209" s="52"/>
      <c r="C209" s="52"/>
      <c r="D209" s="52"/>
    </row>
    <row r="210" spans="1:4" x14ac:dyDescent="0.25">
      <c r="A210" s="52"/>
      <c r="B210" s="52"/>
      <c r="C210" s="52"/>
      <c r="D210" s="52"/>
    </row>
    <row r="211" spans="1:4" x14ac:dyDescent="0.25">
      <c r="A211" s="52"/>
      <c r="B211" s="52"/>
      <c r="C211" s="52"/>
      <c r="D211" s="52"/>
    </row>
    <row r="212" spans="1:4" x14ac:dyDescent="0.25">
      <c r="A212" s="52"/>
      <c r="B212" s="52"/>
      <c r="C212" s="52"/>
      <c r="D212" s="52"/>
    </row>
    <row r="213" spans="1:4" x14ac:dyDescent="0.25">
      <c r="A213" s="52"/>
      <c r="B213" s="52"/>
      <c r="C213" s="52"/>
      <c r="D213" s="52"/>
    </row>
    <row r="214" spans="1:4" x14ac:dyDescent="0.25">
      <c r="A214" s="52"/>
      <c r="B214" s="52"/>
      <c r="C214" s="52"/>
      <c r="D214" s="52"/>
    </row>
    <row r="215" spans="1:4" x14ac:dyDescent="0.25">
      <c r="A215" s="52"/>
      <c r="B215" s="52"/>
      <c r="C215" s="52"/>
      <c r="D215" s="52"/>
    </row>
    <row r="216" spans="1:4" x14ac:dyDescent="0.25">
      <c r="A216" s="52"/>
      <c r="B216" s="52"/>
      <c r="C216" s="52"/>
      <c r="D216" s="52"/>
    </row>
    <row r="217" spans="1:4" x14ac:dyDescent="0.25">
      <c r="A217" s="52"/>
      <c r="B217" s="52"/>
      <c r="C217" s="52"/>
      <c r="D217" s="52"/>
    </row>
    <row r="218" spans="1:4" x14ac:dyDescent="0.25">
      <c r="A218" s="52"/>
      <c r="B218" s="52"/>
      <c r="C218" s="52"/>
      <c r="D218" s="52"/>
    </row>
    <row r="219" spans="1:4" x14ac:dyDescent="0.25">
      <c r="A219" s="52"/>
      <c r="B219" s="52"/>
      <c r="C219" s="52"/>
      <c r="D219" s="52"/>
    </row>
    <row r="220" spans="1:4" x14ac:dyDescent="0.25">
      <c r="A220" s="52"/>
      <c r="B220" s="52"/>
      <c r="C220" s="52"/>
      <c r="D220" s="52"/>
    </row>
    <row r="221" spans="1:4" x14ac:dyDescent="0.25">
      <c r="A221" s="52"/>
      <c r="B221" s="52"/>
      <c r="C221" s="52"/>
      <c r="D221" s="52"/>
    </row>
    <row r="222" spans="1:4" x14ac:dyDescent="0.25">
      <c r="A222" s="52"/>
      <c r="B222" s="52"/>
      <c r="C222" s="52"/>
      <c r="D222" s="52"/>
    </row>
    <row r="223" spans="1:4" x14ac:dyDescent="0.25">
      <c r="A223" s="52"/>
      <c r="B223" s="52"/>
      <c r="C223" s="52"/>
      <c r="D223" s="52"/>
    </row>
    <row r="224" spans="1:4" x14ac:dyDescent="0.25">
      <c r="A224" s="52"/>
      <c r="B224" s="52"/>
      <c r="C224" s="52"/>
      <c r="D224" s="52"/>
    </row>
    <row r="225" spans="1:4" x14ac:dyDescent="0.25">
      <c r="A225" s="52"/>
      <c r="B225" s="52"/>
      <c r="C225" s="52"/>
      <c r="D225" s="52"/>
    </row>
    <row r="226" spans="1:4" x14ac:dyDescent="0.25">
      <c r="A226" s="52"/>
      <c r="B226" s="52"/>
      <c r="C226" s="52"/>
      <c r="D226" s="52"/>
    </row>
    <row r="227" spans="1:4" x14ac:dyDescent="0.25">
      <c r="A227" s="52"/>
      <c r="B227" s="52"/>
      <c r="C227" s="52"/>
      <c r="D227" s="52"/>
    </row>
    <row r="228" spans="1:4" x14ac:dyDescent="0.25">
      <c r="A228" s="52"/>
      <c r="B228" s="52"/>
      <c r="C228" s="52"/>
      <c r="D228" s="52"/>
    </row>
    <row r="229" spans="1:4" x14ac:dyDescent="0.25">
      <c r="A229" s="52"/>
      <c r="B229" s="52"/>
      <c r="C229" s="52"/>
      <c r="D229" s="52"/>
    </row>
    <row r="230" spans="1:4" x14ac:dyDescent="0.25">
      <c r="A230" s="52"/>
      <c r="B230" s="52"/>
      <c r="C230" s="52"/>
      <c r="D230" s="52"/>
    </row>
    <row r="231" spans="1:4" x14ac:dyDescent="0.25">
      <c r="A231" s="52"/>
      <c r="B231" s="52"/>
      <c r="C231" s="52"/>
      <c r="D231" s="52"/>
    </row>
    <row r="232" spans="1:4" x14ac:dyDescent="0.25">
      <c r="A232" s="52"/>
      <c r="B232" s="52"/>
      <c r="C232" s="52"/>
      <c r="D232" s="52"/>
    </row>
    <row r="233" spans="1:4" x14ac:dyDescent="0.25">
      <c r="A233" s="52"/>
      <c r="B233" s="52"/>
      <c r="C233" s="52"/>
      <c r="D233" s="52"/>
    </row>
    <row r="234" spans="1:4" x14ac:dyDescent="0.25">
      <c r="A234" s="52"/>
      <c r="B234" s="52"/>
      <c r="C234" s="52"/>
      <c r="D234" s="52"/>
    </row>
    <row r="235" spans="1:4" x14ac:dyDescent="0.25">
      <c r="A235" s="52"/>
      <c r="B235" s="52"/>
      <c r="C235" s="52"/>
      <c r="D235" s="52"/>
    </row>
    <row r="236" spans="1:4" x14ac:dyDescent="0.25">
      <c r="A236" s="52"/>
      <c r="B236" s="52"/>
      <c r="C236" s="52"/>
      <c r="D236" s="52"/>
    </row>
    <row r="237" spans="1:4" x14ac:dyDescent="0.25">
      <c r="A237" s="52"/>
      <c r="B237" s="52"/>
      <c r="C237" s="52"/>
      <c r="D237" s="52"/>
    </row>
    <row r="238" spans="1:4" x14ac:dyDescent="0.25">
      <c r="A238" s="52"/>
      <c r="B238" s="52"/>
      <c r="C238" s="52"/>
      <c r="D238" s="52"/>
    </row>
    <row r="239" spans="1:4" x14ac:dyDescent="0.25">
      <c r="A239" s="52"/>
      <c r="B239" s="52"/>
      <c r="C239" s="52"/>
      <c r="D239" s="52"/>
    </row>
    <row r="240" spans="1:4" x14ac:dyDescent="0.25">
      <c r="A240" s="52"/>
      <c r="B240" s="52"/>
      <c r="C240" s="52"/>
      <c r="D240" s="52"/>
    </row>
    <row r="241" spans="1:4" x14ac:dyDescent="0.25">
      <c r="A241" s="52"/>
      <c r="B241" s="52"/>
      <c r="C241" s="52"/>
      <c r="D241" s="52"/>
    </row>
    <row r="242" spans="1:4" x14ac:dyDescent="0.25">
      <c r="A242" s="52"/>
      <c r="B242" s="52"/>
      <c r="C242" s="52"/>
      <c r="D242" s="52"/>
    </row>
    <row r="243" spans="1:4" x14ac:dyDescent="0.25">
      <c r="A243" s="52"/>
      <c r="B243" s="52"/>
      <c r="C243" s="52"/>
      <c r="D243" s="52"/>
    </row>
    <row r="244" spans="1:4" x14ac:dyDescent="0.25">
      <c r="A244" s="52"/>
      <c r="B244" s="52"/>
      <c r="C244" s="52"/>
      <c r="D244" s="52"/>
    </row>
    <row r="245" spans="1:4" x14ac:dyDescent="0.25">
      <c r="A245" s="52"/>
      <c r="B245" s="52"/>
      <c r="C245" s="52"/>
      <c r="D245" s="52"/>
    </row>
    <row r="246" spans="1:4" x14ac:dyDescent="0.25">
      <c r="A246" s="52"/>
      <c r="B246" s="52"/>
      <c r="C246" s="52"/>
      <c r="D246" s="52"/>
    </row>
    <row r="247" spans="1:4" x14ac:dyDescent="0.25">
      <c r="A247" s="52"/>
      <c r="B247" s="52"/>
      <c r="C247" s="52"/>
      <c r="D247" s="52"/>
    </row>
    <row r="248" spans="1:4" x14ac:dyDescent="0.25">
      <c r="A248" s="52"/>
      <c r="B248" s="52"/>
      <c r="C248" s="52"/>
      <c r="D248" s="52"/>
    </row>
    <row r="249" spans="1:4" x14ac:dyDescent="0.25">
      <c r="A249" s="52"/>
      <c r="B249" s="52"/>
      <c r="C249" s="52"/>
      <c r="D249" s="52"/>
    </row>
    <row r="250" spans="1:4" x14ac:dyDescent="0.25">
      <c r="A250" s="52"/>
      <c r="B250" s="52"/>
      <c r="C250" s="52"/>
      <c r="D250" s="52"/>
    </row>
    <row r="251" spans="1:4" x14ac:dyDescent="0.25">
      <c r="A251" s="52"/>
      <c r="B251" s="52"/>
      <c r="C251" s="52"/>
      <c r="D251" s="52"/>
    </row>
    <row r="252" spans="1:4" x14ac:dyDescent="0.25">
      <c r="A252" s="52"/>
      <c r="B252" s="52"/>
      <c r="C252" s="52"/>
      <c r="D252" s="52"/>
    </row>
    <row r="253" spans="1:4" x14ac:dyDescent="0.25">
      <c r="A253" s="52"/>
      <c r="B253" s="52"/>
      <c r="C253" s="52"/>
      <c r="D253" s="52"/>
    </row>
    <row r="254" spans="1:4" x14ac:dyDescent="0.25">
      <c r="A254" s="52"/>
      <c r="B254" s="52"/>
      <c r="C254" s="52"/>
      <c r="D254" s="52"/>
    </row>
    <row r="255" spans="1:4" x14ac:dyDescent="0.25">
      <c r="A255" s="52"/>
      <c r="B255" s="52"/>
      <c r="C255" s="52"/>
      <c r="D255" s="52"/>
    </row>
    <row r="256" spans="1:4" x14ac:dyDescent="0.25">
      <c r="A256" s="52"/>
      <c r="B256" s="52"/>
      <c r="C256" s="52"/>
      <c r="D256" s="52"/>
    </row>
    <row r="257" spans="1:4" x14ac:dyDescent="0.25">
      <c r="A257" s="52"/>
      <c r="B257" s="52"/>
      <c r="C257" s="52"/>
      <c r="D257" s="52"/>
    </row>
    <row r="258" spans="1:4" x14ac:dyDescent="0.25">
      <c r="A258" s="52"/>
      <c r="B258" s="52"/>
      <c r="C258" s="52"/>
      <c r="D258" s="52"/>
    </row>
    <row r="259" spans="1:4" x14ac:dyDescent="0.25">
      <c r="A259" s="52"/>
      <c r="B259" s="52"/>
      <c r="C259" s="52"/>
      <c r="D259" s="52"/>
    </row>
    <row r="260" spans="1:4" x14ac:dyDescent="0.25">
      <c r="A260" s="52"/>
      <c r="B260" s="52"/>
      <c r="C260" s="52"/>
      <c r="D260" s="52"/>
    </row>
    <row r="261" spans="1:4" x14ac:dyDescent="0.25">
      <c r="A261" s="52"/>
      <c r="B261" s="52"/>
      <c r="C261" s="52"/>
      <c r="D261" s="52"/>
    </row>
    <row r="262" spans="1:4" x14ac:dyDescent="0.25">
      <c r="A262" s="52"/>
      <c r="B262" s="52"/>
      <c r="C262" s="52"/>
      <c r="D262" s="52"/>
    </row>
    <row r="263" spans="1:4" x14ac:dyDescent="0.25">
      <c r="A263" s="52"/>
      <c r="B263" s="52"/>
      <c r="C263" s="52"/>
      <c r="D263" s="52"/>
    </row>
    <row r="264" spans="1:4" x14ac:dyDescent="0.25">
      <c r="A264" s="52"/>
      <c r="B264" s="52"/>
      <c r="C264" s="52"/>
      <c r="D264" s="52"/>
    </row>
    <row r="265" spans="1:4" x14ac:dyDescent="0.25">
      <c r="A265" s="52"/>
      <c r="B265" s="52"/>
      <c r="C265" s="52"/>
      <c r="D265" s="52"/>
    </row>
    <row r="266" spans="1:4" x14ac:dyDescent="0.25">
      <c r="A266" s="52"/>
      <c r="B266" s="52"/>
      <c r="C266" s="52"/>
      <c r="D266" s="52"/>
    </row>
    <row r="267" spans="1:4" x14ac:dyDescent="0.25">
      <c r="A267" s="52"/>
      <c r="B267" s="52"/>
      <c r="C267" s="52"/>
      <c r="D267" s="52"/>
    </row>
    <row r="268" spans="1:4" x14ac:dyDescent="0.25">
      <c r="A268" s="52"/>
      <c r="B268" s="52"/>
      <c r="C268" s="52"/>
      <c r="D268" s="52"/>
    </row>
    <row r="269" spans="1:4" x14ac:dyDescent="0.25">
      <c r="A269" s="52"/>
      <c r="B269" s="52"/>
      <c r="C269" s="52"/>
      <c r="D269" s="52"/>
    </row>
    <row r="270" spans="1:4" x14ac:dyDescent="0.25">
      <c r="A270" s="52"/>
      <c r="B270" s="52"/>
      <c r="C270" s="52"/>
      <c r="D270" s="52"/>
    </row>
    <row r="271" spans="1:4" x14ac:dyDescent="0.25">
      <c r="A271" s="52"/>
      <c r="B271" s="52"/>
      <c r="C271" s="52"/>
      <c r="D271" s="52"/>
    </row>
    <row r="272" spans="1:4" x14ac:dyDescent="0.25">
      <c r="A272" s="52"/>
      <c r="B272" s="52"/>
      <c r="C272" s="52"/>
      <c r="D272" s="52"/>
    </row>
    <row r="273" spans="1:4" x14ac:dyDescent="0.25">
      <c r="A273" s="52"/>
      <c r="B273" s="52"/>
      <c r="C273" s="52"/>
      <c r="D273" s="52"/>
    </row>
    <row r="274" spans="1:4" x14ac:dyDescent="0.25">
      <c r="A274" s="52"/>
      <c r="B274" s="52"/>
      <c r="C274" s="52"/>
      <c r="D274" s="52"/>
    </row>
    <row r="275" spans="1:4" x14ac:dyDescent="0.25">
      <c r="A275" s="52"/>
      <c r="B275" s="52"/>
      <c r="C275" s="52"/>
      <c r="D275" s="52"/>
    </row>
    <row r="276" spans="1:4" x14ac:dyDescent="0.25">
      <c r="A276" s="52"/>
      <c r="B276" s="52"/>
      <c r="C276" s="52"/>
      <c r="D276" s="52"/>
    </row>
    <row r="277" spans="1:4" x14ac:dyDescent="0.25">
      <c r="A277" s="52"/>
      <c r="B277" s="52"/>
      <c r="C277" s="52"/>
      <c r="D277" s="52"/>
    </row>
    <row r="278" spans="1:4" x14ac:dyDescent="0.25">
      <c r="A278" s="52"/>
      <c r="B278" s="52"/>
      <c r="C278" s="52"/>
      <c r="D278" s="52"/>
    </row>
    <row r="279" spans="1:4" x14ac:dyDescent="0.25">
      <c r="A279" s="52"/>
      <c r="B279" s="52"/>
      <c r="C279" s="52"/>
      <c r="D279" s="52"/>
    </row>
    <row r="280" spans="1:4" x14ac:dyDescent="0.25">
      <c r="A280" s="52"/>
      <c r="B280" s="52"/>
      <c r="C280" s="52"/>
      <c r="D280" s="52"/>
    </row>
    <row r="281" spans="1:4" x14ac:dyDescent="0.25">
      <c r="A281" s="52"/>
      <c r="B281" s="52"/>
      <c r="C281" s="52"/>
      <c r="D281" s="52"/>
    </row>
    <row r="282" spans="1:4" x14ac:dyDescent="0.25">
      <c r="A282" s="52"/>
      <c r="B282" s="52"/>
      <c r="C282" s="52"/>
      <c r="D282" s="52"/>
    </row>
    <row r="283" spans="1:4" x14ac:dyDescent="0.25">
      <c r="A283" s="52"/>
      <c r="B283" s="52"/>
      <c r="C283" s="52"/>
      <c r="D283" s="52"/>
    </row>
    <row r="284" spans="1:4" x14ac:dyDescent="0.25">
      <c r="A284" s="52"/>
      <c r="B284" s="52"/>
      <c r="C284" s="52"/>
      <c r="D284" s="52"/>
    </row>
    <row r="285" spans="1:4" x14ac:dyDescent="0.25">
      <c r="A285" s="52"/>
      <c r="B285" s="52"/>
      <c r="C285" s="52"/>
      <c r="D285" s="52"/>
    </row>
    <row r="286" spans="1:4" x14ac:dyDescent="0.25">
      <c r="A286" s="52"/>
      <c r="B286" s="52"/>
      <c r="C286" s="52"/>
      <c r="D286" s="52"/>
    </row>
    <row r="287" spans="1:4" x14ac:dyDescent="0.25">
      <c r="A287" s="52"/>
      <c r="B287" s="52"/>
      <c r="C287" s="52"/>
      <c r="D287" s="52"/>
    </row>
    <row r="288" spans="1:4" x14ac:dyDescent="0.25">
      <c r="A288" s="52"/>
      <c r="B288" s="52"/>
      <c r="C288" s="52"/>
      <c r="D288" s="52"/>
    </row>
    <row r="289" spans="1:4" x14ac:dyDescent="0.25">
      <c r="A289" s="52"/>
      <c r="B289" s="52"/>
      <c r="C289" s="52"/>
      <c r="D289" s="52"/>
    </row>
    <row r="290" spans="1:4" x14ac:dyDescent="0.25">
      <c r="A290" s="52"/>
      <c r="B290" s="52"/>
      <c r="C290" s="52"/>
      <c r="D290" s="52"/>
    </row>
    <row r="291" spans="1:4" x14ac:dyDescent="0.25">
      <c r="A291" s="52"/>
      <c r="B291" s="52"/>
      <c r="C291" s="52"/>
      <c r="D291" s="52"/>
    </row>
    <row r="292" spans="1:4" x14ac:dyDescent="0.25">
      <c r="A292" s="52"/>
      <c r="B292" s="52"/>
      <c r="C292" s="52"/>
      <c r="D292" s="52"/>
    </row>
    <row r="293" spans="1:4" x14ac:dyDescent="0.25">
      <c r="A293" s="52"/>
      <c r="B293" s="52"/>
      <c r="C293" s="52"/>
      <c r="D293" s="52"/>
    </row>
    <row r="294" spans="1:4" x14ac:dyDescent="0.25">
      <c r="A294" s="52"/>
      <c r="B294" s="52"/>
      <c r="C294" s="52"/>
      <c r="D294" s="52"/>
    </row>
    <row r="295" spans="1:4" x14ac:dyDescent="0.25">
      <c r="A295" s="52"/>
      <c r="B295" s="52"/>
      <c r="C295" s="52"/>
      <c r="D295" s="52"/>
    </row>
    <row r="296" spans="1:4" x14ac:dyDescent="0.25">
      <c r="A296" s="52"/>
      <c r="B296" s="52"/>
      <c r="C296" s="52"/>
      <c r="D296" s="52"/>
    </row>
    <row r="297" spans="1:4" x14ac:dyDescent="0.25">
      <c r="A297" s="52"/>
      <c r="B297" s="52"/>
      <c r="C297" s="52"/>
      <c r="D297" s="52"/>
    </row>
    <row r="298" spans="1:4" x14ac:dyDescent="0.25">
      <c r="A298" s="52"/>
      <c r="B298" s="52"/>
      <c r="C298" s="52"/>
      <c r="D298" s="52"/>
    </row>
    <row r="299" spans="1:4" x14ac:dyDescent="0.25">
      <c r="A299" s="52"/>
      <c r="B299" s="52"/>
      <c r="C299" s="52"/>
      <c r="D299" s="52"/>
    </row>
    <row r="300" spans="1:4" x14ac:dyDescent="0.25">
      <c r="A300" s="52"/>
      <c r="B300" s="52"/>
      <c r="C300" s="52"/>
      <c r="D300" s="52"/>
    </row>
    <row r="301" spans="1:4" x14ac:dyDescent="0.25">
      <c r="A301" s="52"/>
      <c r="B301" s="52"/>
      <c r="C301" s="52"/>
      <c r="D301" s="52"/>
    </row>
    <row r="302" spans="1:4" x14ac:dyDescent="0.25">
      <c r="A302" s="52"/>
      <c r="B302" s="52"/>
      <c r="C302" s="52"/>
      <c r="D302" s="52"/>
    </row>
    <row r="303" spans="1:4" x14ac:dyDescent="0.25">
      <c r="A303" s="52"/>
      <c r="B303" s="52"/>
      <c r="C303" s="52"/>
      <c r="D303" s="52"/>
    </row>
    <row r="304" spans="1:4" x14ac:dyDescent="0.25">
      <c r="A304" s="52"/>
      <c r="B304" s="52"/>
      <c r="C304" s="52"/>
      <c r="D304" s="52"/>
    </row>
    <row r="305" spans="1:4" x14ac:dyDescent="0.25">
      <c r="A305" s="52"/>
      <c r="B305" s="52"/>
      <c r="C305" s="52"/>
      <c r="D305" s="52"/>
    </row>
    <row r="306" spans="1:4" x14ac:dyDescent="0.25">
      <c r="A306" s="52"/>
      <c r="B306" s="52"/>
      <c r="C306" s="52"/>
      <c r="D306" s="52"/>
    </row>
    <row r="307" spans="1:4" x14ac:dyDescent="0.25">
      <c r="A307" s="52"/>
      <c r="B307" s="52"/>
      <c r="C307" s="52"/>
      <c r="D307" s="52"/>
    </row>
    <row r="308" spans="1:4" x14ac:dyDescent="0.25">
      <c r="A308" s="52"/>
      <c r="B308" s="52"/>
      <c r="C308" s="52"/>
      <c r="D308" s="52"/>
    </row>
    <row r="309" spans="1:4" x14ac:dyDescent="0.25">
      <c r="A309" s="52"/>
      <c r="B309" s="52"/>
      <c r="C309" s="52"/>
      <c r="D309" s="52"/>
    </row>
    <row r="310" spans="1:4" x14ac:dyDescent="0.25">
      <c r="A310" s="52"/>
      <c r="B310" s="52"/>
      <c r="C310" s="52"/>
      <c r="D310" s="52"/>
    </row>
    <row r="311" spans="1:4" x14ac:dyDescent="0.25">
      <c r="A311" s="52"/>
      <c r="B311" s="52"/>
      <c r="C311" s="52"/>
      <c r="D311" s="52"/>
    </row>
    <row r="312" spans="1:4" x14ac:dyDescent="0.25">
      <c r="A312" s="52"/>
      <c r="B312" s="52"/>
      <c r="C312" s="52"/>
      <c r="D312" s="52"/>
    </row>
    <row r="313" spans="1:4" x14ac:dyDescent="0.25">
      <c r="A313" s="52"/>
      <c r="B313" s="52"/>
      <c r="C313" s="52"/>
      <c r="D313" s="52"/>
    </row>
    <row r="314" spans="1:4" x14ac:dyDescent="0.25">
      <c r="A314" s="52"/>
      <c r="B314" s="52"/>
      <c r="C314" s="52"/>
      <c r="D314" s="52"/>
    </row>
    <row r="315" spans="1:4" x14ac:dyDescent="0.25">
      <c r="A315" s="52"/>
      <c r="B315" s="52"/>
      <c r="C315" s="52"/>
      <c r="D315" s="52"/>
    </row>
    <row r="316" spans="1:4" x14ac:dyDescent="0.25">
      <c r="A316" s="52"/>
      <c r="B316" s="52"/>
      <c r="C316" s="52"/>
      <c r="D316" s="52"/>
    </row>
    <row r="317" spans="1:4" x14ac:dyDescent="0.25">
      <c r="A317" s="52"/>
      <c r="B317" s="52"/>
      <c r="C317" s="52"/>
      <c r="D317" s="52"/>
    </row>
    <row r="318" spans="1:4" x14ac:dyDescent="0.25">
      <c r="A318" s="52"/>
      <c r="B318" s="52"/>
      <c r="C318" s="52"/>
      <c r="D318" s="52"/>
    </row>
    <row r="319" spans="1:4" x14ac:dyDescent="0.25">
      <c r="A319" s="52"/>
      <c r="B319" s="52"/>
      <c r="C319" s="52"/>
      <c r="D319" s="52"/>
    </row>
    <row r="320" spans="1:4" x14ac:dyDescent="0.25">
      <c r="A320" s="52"/>
      <c r="B320" s="52"/>
      <c r="C320" s="52"/>
      <c r="D320" s="52"/>
    </row>
    <row r="321" spans="1:4" x14ac:dyDescent="0.25">
      <c r="A321" s="52"/>
      <c r="B321" s="52"/>
      <c r="C321" s="52"/>
      <c r="D321" s="52"/>
    </row>
    <row r="322" spans="1:4" x14ac:dyDescent="0.25">
      <c r="A322" s="52"/>
      <c r="B322" s="52"/>
      <c r="C322" s="52"/>
      <c r="D322" s="52"/>
    </row>
    <row r="323" spans="1:4" x14ac:dyDescent="0.25">
      <c r="A323" s="52"/>
      <c r="B323" s="52"/>
      <c r="C323" s="52"/>
      <c r="D323" s="52"/>
    </row>
    <row r="324" spans="1:4" x14ac:dyDescent="0.25">
      <c r="A324" s="52"/>
      <c r="B324" s="52"/>
      <c r="C324" s="52"/>
      <c r="D324" s="52"/>
    </row>
    <row r="325" spans="1:4" x14ac:dyDescent="0.25">
      <c r="A325" s="52"/>
      <c r="B325" s="52"/>
      <c r="C325" s="52"/>
      <c r="D325" s="52"/>
    </row>
    <row r="326" spans="1:4" x14ac:dyDescent="0.25">
      <c r="A326" s="52"/>
      <c r="B326" s="52"/>
      <c r="C326" s="52"/>
      <c r="D326" s="52"/>
    </row>
    <row r="327" spans="1:4" x14ac:dyDescent="0.25">
      <c r="A327" s="52"/>
      <c r="B327" s="52"/>
      <c r="C327" s="52"/>
      <c r="D327" s="52"/>
    </row>
    <row r="328" spans="1:4" x14ac:dyDescent="0.25">
      <c r="A328" s="52"/>
      <c r="B328" s="52"/>
      <c r="C328" s="52"/>
      <c r="D328" s="52"/>
    </row>
    <row r="329" spans="1:4" x14ac:dyDescent="0.25">
      <c r="A329" s="52"/>
      <c r="B329" s="52"/>
      <c r="C329" s="52"/>
      <c r="D329" s="52"/>
    </row>
    <row r="330" spans="1:4" x14ac:dyDescent="0.25">
      <c r="A330" s="52"/>
      <c r="B330" s="52"/>
      <c r="C330" s="52"/>
      <c r="D330" s="52"/>
    </row>
    <row r="331" spans="1:4" x14ac:dyDescent="0.25">
      <c r="A331" s="52"/>
      <c r="B331" s="52"/>
      <c r="C331" s="52"/>
      <c r="D331" s="52"/>
    </row>
    <row r="332" spans="1:4" x14ac:dyDescent="0.25">
      <c r="A332" s="52"/>
      <c r="B332" s="52"/>
      <c r="C332" s="52"/>
      <c r="D332" s="52"/>
    </row>
    <row r="333" spans="1:4" x14ac:dyDescent="0.25">
      <c r="A333" s="52"/>
      <c r="B333" s="52"/>
      <c r="C333" s="52"/>
      <c r="D333" s="52"/>
    </row>
    <row r="334" spans="1:4" x14ac:dyDescent="0.25">
      <c r="A334" s="52"/>
      <c r="B334" s="52"/>
      <c r="C334" s="52"/>
      <c r="D334" s="52"/>
    </row>
    <row r="335" spans="1:4" x14ac:dyDescent="0.25">
      <c r="A335" s="52"/>
      <c r="B335" s="52"/>
      <c r="C335" s="52"/>
      <c r="D335" s="52"/>
    </row>
    <row r="336" spans="1:4" x14ac:dyDescent="0.25">
      <c r="A336" s="52"/>
      <c r="B336" s="52"/>
      <c r="C336" s="52"/>
      <c r="D336" s="52"/>
    </row>
    <row r="337" spans="1:4" x14ac:dyDescent="0.25">
      <c r="A337" s="52"/>
      <c r="B337" s="52"/>
      <c r="C337" s="52"/>
      <c r="D337" s="52"/>
    </row>
    <row r="338" spans="1:4" x14ac:dyDescent="0.25">
      <c r="A338" s="52"/>
      <c r="B338" s="52"/>
      <c r="C338" s="52"/>
      <c r="D338" s="52"/>
    </row>
    <row r="339" spans="1:4" x14ac:dyDescent="0.25">
      <c r="A339" s="52"/>
      <c r="B339" s="52"/>
      <c r="C339" s="52"/>
      <c r="D339" s="52"/>
    </row>
    <row r="340" spans="1:4" x14ac:dyDescent="0.25">
      <c r="A340" s="52"/>
      <c r="B340" s="52"/>
      <c r="C340" s="52"/>
      <c r="D340" s="52"/>
    </row>
    <row r="341" spans="1:4" x14ac:dyDescent="0.25">
      <c r="A341" s="52"/>
      <c r="B341" s="52"/>
      <c r="C341" s="52"/>
      <c r="D341" s="52"/>
    </row>
    <row r="342" spans="1:4" x14ac:dyDescent="0.25">
      <c r="A342" s="52"/>
      <c r="B342" s="52"/>
      <c r="C342" s="52"/>
      <c r="D342" s="52"/>
    </row>
    <row r="343" spans="1:4" x14ac:dyDescent="0.25">
      <c r="A343" s="52"/>
      <c r="B343" s="52"/>
      <c r="C343" s="52"/>
      <c r="D343" s="52"/>
    </row>
    <row r="344" spans="1:4" x14ac:dyDescent="0.25">
      <c r="A344" s="52"/>
      <c r="B344" s="52"/>
      <c r="C344" s="52"/>
      <c r="D344" s="52"/>
    </row>
    <row r="345" spans="1:4" x14ac:dyDescent="0.25">
      <c r="A345" s="52"/>
      <c r="B345" s="52"/>
      <c r="C345" s="52"/>
      <c r="D345" s="52"/>
    </row>
    <row r="346" spans="1:4" x14ac:dyDescent="0.25">
      <c r="A346" s="52"/>
      <c r="B346" s="52"/>
      <c r="C346" s="52"/>
      <c r="D346" s="52"/>
    </row>
    <row r="347" spans="1:4" x14ac:dyDescent="0.25">
      <c r="A347" s="52"/>
      <c r="B347" s="52"/>
      <c r="C347" s="52"/>
      <c r="D347" s="52"/>
    </row>
    <row r="348" spans="1:4" x14ac:dyDescent="0.25">
      <c r="A348" s="52"/>
      <c r="B348" s="52"/>
      <c r="C348" s="52"/>
      <c r="D348" s="52"/>
    </row>
    <row r="349" spans="1:4" x14ac:dyDescent="0.25">
      <c r="A349" s="52"/>
      <c r="B349" s="52"/>
      <c r="C349" s="52"/>
      <c r="D349" s="52"/>
    </row>
    <row r="350" spans="1:4" x14ac:dyDescent="0.25">
      <c r="A350" s="52"/>
      <c r="B350" s="52"/>
      <c r="C350" s="52"/>
      <c r="D350" s="52"/>
    </row>
    <row r="351" spans="1:4" x14ac:dyDescent="0.25">
      <c r="A351" s="52"/>
      <c r="B351" s="52"/>
      <c r="C351" s="52"/>
      <c r="D351" s="52"/>
    </row>
    <row r="352" spans="1:4" x14ac:dyDescent="0.25">
      <c r="A352" s="52"/>
      <c r="B352" s="52"/>
      <c r="C352" s="52"/>
      <c r="D352" s="52"/>
    </row>
    <row r="353" spans="1:4" x14ac:dyDescent="0.25">
      <c r="A353" s="52"/>
      <c r="B353" s="52"/>
      <c r="C353" s="52"/>
      <c r="D353" s="52"/>
    </row>
    <row r="354" spans="1:4" x14ac:dyDescent="0.25">
      <c r="A354" s="52"/>
      <c r="B354" s="52"/>
      <c r="C354" s="52"/>
      <c r="D354" s="52"/>
    </row>
    <row r="355" spans="1:4" x14ac:dyDescent="0.25">
      <c r="A355" s="52"/>
      <c r="B355" s="52"/>
      <c r="C355" s="52"/>
      <c r="D355" s="52"/>
    </row>
    <row r="356" spans="1:4" x14ac:dyDescent="0.25">
      <c r="A356" s="52"/>
      <c r="B356" s="52"/>
      <c r="C356" s="52"/>
      <c r="D356" s="52"/>
    </row>
    <row r="357" spans="1:4" x14ac:dyDescent="0.25">
      <c r="A357" s="52"/>
      <c r="B357" s="52"/>
      <c r="C357" s="52"/>
      <c r="D357" s="52"/>
    </row>
    <row r="358" spans="1:4" x14ac:dyDescent="0.25">
      <c r="A358" s="52"/>
      <c r="B358" s="52"/>
      <c r="C358" s="52"/>
      <c r="D358" s="52"/>
    </row>
    <row r="359" spans="1:4" x14ac:dyDescent="0.25">
      <c r="A359" s="52"/>
      <c r="B359" s="52"/>
      <c r="C359" s="52"/>
      <c r="D359" s="52"/>
    </row>
    <row r="360" spans="1:4" x14ac:dyDescent="0.25">
      <c r="A360" s="52"/>
      <c r="B360" s="52"/>
      <c r="C360" s="52"/>
      <c r="D360" s="52"/>
    </row>
    <row r="361" spans="1:4" x14ac:dyDescent="0.25">
      <c r="A361" s="52"/>
      <c r="B361" s="52"/>
      <c r="C361" s="52"/>
      <c r="D361" s="52"/>
    </row>
    <row r="362" spans="1:4" x14ac:dyDescent="0.25">
      <c r="A362" s="52"/>
      <c r="B362" s="52"/>
      <c r="C362" s="52"/>
      <c r="D362" s="52"/>
    </row>
    <row r="363" spans="1:4" x14ac:dyDescent="0.25">
      <c r="A363" s="52"/>
      <c r="B363" s="52"/>
      <c r="C363" s="52"/>
      <c r="D363" s="52"/>
    </row>
    <row r="364" spans="1:4" x14ac:dyDescent="0.25">
      <c r="A364" s="52"/>
      <c r="B364" s="52"/>
      <c r="C364" s="52"/>
      <c r="D364" s="52"/>
    </row>
    <row r="365" spans="1:4" x14ac:dyDescent="0.25">
      <c r="A365" s="52"/>
      <c r="B365" s="52"/>
      <c r="C365" s="52"/>
      <c r="D365" s="52"/>
    </row>
    <row r="366" spans="1:4" x14ac:dyDescent="0.25">
      <c r="A366" s="52"/>
      <c r="B366" s="52"/>
      <c r="C366" s="52"/>
      <c r="D366" s="52"/>
    </row>
    <row r="367" spans="1:4" x14ac:dyDescent="0.25">
      <c r="A367" s="52"/>
      <c r="B367" s="52"/>
      <c r="C367" s="52"/>
      <c r="D367" s="52"/>
    </row>
    <row r="368" spans="1:4" x14ac:dyDescent="0.25">
      <c r="A368" s="52"/>
      <c r="B368" s="52"/>
      <c r="C368" s="52"/>
      <c r="D368" s="52"/>
    </row>
    <row r="369" spans="1:4" x14ac:dyDescent="0.25">
      <c r="A369" s="52"/>
      <c r="B369" s="52"/>
      <c r="C369" s="52"/>
      <c r="D369" s="52"/>
    </row>
    <row r="370" spans="1:4" x14ac:dyDescent="0.25">
      <c r="A370" s="52"/>
      <c r="B370" s="52"/>
      <c r="C370" s="52"/>
      <c r="D370" s="52"/>
    </row>
    <row r="371" spans="1:4" x14ac:dyDescent="0.25">
      <c r="A371" s="52"/>
      <c r="B371" s="52"/>
      <c r="C371" s="52"/>
      <c r="D371" s="52"/>
    </row>
    <row r="372" spans="1:4" x14ac:dyDescent="0.25">
      <c r="A372" s="52"/>
      <c r="B372" s="52"/>
      <c r="C372" s="52"/>
      <c r="D372" s="52"/>
    </row>
    <row r="373" spans="1:4" x14ac:dyDescent="0.25">
      <c r="A373" s="52"/>
      <c r="B373" s="52"/>
      <c r="C373" s="52"/>
      <c r="D373" s="52"/>
    </row>
    <row r="374" spans="1:4" x14ac:dyDescent="0.25">
      <c r="A374" s="52"/>
      <c r="B374" s="52"/>
      <c r="C374" s="52"/>
      <c r="D374" s="52"/>
    </row>
    <row r="375" spans="1:4" x14ac:dyDescent="0.25">
      <c r="A375" s="52"/>
      <c r="B375" s="52"/>
      <c r="C375" s="52"/>
      <c r="D375" s="52"/>
    </row>
    <row r="376" spans="1:4" x14ac:dyDescent="0.25">
      <c r="A376" s="52"/>
      <c r="B376" s="52"/>
      <c r="C376" s="52"/>
      <c r="D376" s="52"/>
    </row>
    <row r="377" spans="1:4" x14ac:dyDescent="0.25">
      <c r="A377" s="52"/>
      <c r="B377" s="52"/>
      <c r="C377" s="52"/>
      <c r="D377" s="52"/>
    </row>
    <row r="378" spans="1:4" x14ac:dyDescent="0.25">
      <c r="A378" s="52"/>
      <c r="B378" s="52"/>
      <c r="C378" s="52"/>
      <c r="D378" s="52"/>
    </row>
    <row r="379" spans="1:4" x14ac:dyDescent="0.25">
      <c r="A379" s="52"/>
      <c r="B379" s="52"/>
      <c r="C379" s="52"/>
      <c r="D379" s="52"/>
    </row>
    <row r="380" spans="1:4" x14ac:dyDescent="0.25">
      <c r="A380" s="52"/>
      <c r="B380" s="52"/>
      <c r="C380" s="52"/>
      <c r="D380" s="52"/>
    </row>
    <row r="381" spans="1:4" x14ac:dyDescent="0.25">
      <c r="A381" s="52"/>
      <c r="B381" s="52"/>
      <c r="C381" s="52"/>
      <c r="D381" s="52"/>
    </row>
    <row r="382" spans="1:4" x14ac:dyDescent="0.25">
      <c r="A382" s="52"/>
      <c r="B382" s="52"/>
      <c r="C382" s="52"/>
      <c r="D382" s="52"/>
    </row>
    <row r="383" spans="1:4" x14ac:dyDescent="0.25">
      <c r="A383" s="52"/>
      <c r="B383" s="52"/>
      <c r="C383" s="52"/>
      <c r="D383" s="52"/>
    </row>
    <row r="384" spans="1:4" x14ac:dyDescent="0.25">
      <c r="A384" s="52"/>
      <c r="B384" s="52"/>
      <c r="C384" s="52"/>
      <c r="D384" s="52"/>
    </row>
    <row r="385" spans="1:4" x14ac:dyDescent="0.25">
      <c r="A385" s="52"/>
      <c r="B385" s="52"/>
      <c r="C385" s="52"/>
      <c r="D385" s="52"/>
    </row>
    <row r="386" spans="1:4" x14ac:dyDescent="0.25">
      <c r="A386" s="52"/>
      <c r="B386" s="52"/>
      <c r="C386" s="52"/>
      <c r="D386" s="52"/>
    </row>
    <row r="387" spans="1:4" x14ac:dyDescent="0.25">
      <c r="A387" s="52"/>
      <c r="B387" s="52"/>
      <c r="C387" s="52"/>
      <c r="D387" s="52"/>
    </row>
    <row r="388" spans="1:4" x14ac:dyDescent="0.25">
      <c r="A388" s="52"/>
      <c r="B388" s="52"/>
      <c r="C388" s="52"/>
      <c r="D388" s="52"/>
    </row>
    <row r="389" spans="1:4" x14ac:dyDescent="0.25">
      <c r="A389" s="52"/>
      <c r="B389" s="52"/>
      <c r="C389" s="52"/>
      <c r="D389" s="52"/>
    </row>
    <row r="390" spans="1:4" x14ac:dyDescent="0.25">
      <c r="A390" s="52"/>
      <c r="B390" s="52"/>
      <c r="C390" s="52"/>
      <c r="D390" s="52"/>
    </row>
    <row r="391" spans="1:4" x14ac:dyDescent="0.25">
      <c r="A391" s="52"/>
      <c r="B391" s="52"/>
      <c r="C391" s="52"/>
      <c r="D391" s="52"/>
    </row>
    <row r="392" spans="1:4" x14ac:dyDescent="0.25">
      <c r="A392" s="52"/>
      <c r="B392" s="52"/>
      <c r="C392" s="52"/>
      <c r="D392" s="52"/>
    </row>
    <row r="393" spans="1:4" x14ac:dyDescent="0.25">
      <c r="A393" s="52"/>
      <c r="B393" s="52"/>
      <c r="C393" s="52"/>
      <c r="D393" s="52"/>
    </row>
    <row r="394" spans="1:4" x14ac:dyDescent="0.25">
      <c r="A394" s="52"/>
      <c r="B394" s="52"/>
      <c r="C394" s="52"/>
      <c r="D394" s="52"/>
    </row>
    <row r="395" spans="1:4" x14ac:dyDescent="0.25">
      <c r="A395" s="52"/>
      <c r="B395" s="52"/>
      <c r="C395" s="52"/>
      <c r="D395" s="52"/>
    </row>
    <row r="396" spans="1:4" x14ac:dyDescent="0.25">
      <c r="A396" s="52"/>
      <c r="B396" s="52"/>
      <c r="C396" s="52"/>
      <c r="D396" s="52"/>
    </row>
    <row r="397" spans="1:4" x14ac:dyDescent="0.25">
      <c r="A397" s="52"/>
      <c r="B397" s="52"/>
      <c r="C397" s="52"/>
      <c r="D397" s="52"/>
    </row>
    <row r="398" spans="1:4" x14ac:dyDescent="0.25">
      <c r="A398" s="52"/>
      <c r="B398" s="52"/>
      <c r="C398" s="52"/>
      <c r="D398" s="52"/>
    </row>
    <row r="399" spans="1:4" x14ac:dyDescent="0.25">
      <c r="A399" s="52"/>
      <c r="B399" s="52"/>
      <c r="C399" s="52"/>
      <c r="D399" s="52"/>
    </row>
    <row r="400" spans="1:4" x14ac:dyDescent="0.25">
      <c r="A400" s="52"/>
      <c r="B400" s="52"/>
      <c r="C400" s="52"/>
      <c r="D400" s="52"/>
    </row>
    <row r="401" spans="1:4" x14ac:dyDescent="0.25">
      <c r="A401" s="52"/>
      <c r="B401" s="52"/>
      <c r="C401" s="52"/>
      <c r="D401" s="52"/>
    </row>
    <row r="402" spans="1:4" x14ac:dyDescent="0.25">
      <c r="A402" s="52"/>
      <c r="B402" s="52"/>
      <c r="C402" s="52"/>
      <c r="D402" s="52"/>
    </row>
    <row r="403" spans="1:4" x14ac:dyDescent="0.25">
      <c r="A403" s="52"/>
      <c r="B403" s="52"/>
      <c r="C403" s="52"/>
      <c r="D403" s="52"/>
    </row>
    <row r="404" spans="1:4" x14ac:dyDescent="0.25">
      <c r="A404" s="52"/>
      <c r="B404" s="52"/>
      <c r="C404" s="52"/>
      <c r="D404" s="52"/>
    </row>
    <row r="405" spans="1:4" x14ac:dyDescent="0.25">
      <c r="A405" s="52"/>
      <c r="B405" s="52"/>
      <c r="C405" s="52"/>
      <c r="D405" s="52"/>
    </row>
    <row r="406" spans="1:4" x14ac:dyDescent="0.25">
      <c r="A406" s="52"/>
      <c r="B406" s="52"/>
      <c r="C406" s="52"/>
      <c r="D406" s="52"/>
    </row>
    <row r="407" spans="1:4" x14ac:dyDescent="0.25">
      <c r="A407" s="52"/>
      <c r="B407" s="52"/>
      <c r="C407" s="52"/>
      <c r="D407" s="52"/>
    </row>
    <row r="408" spans="1:4" x14ac:dyDescent="0.25">
      <c r="A408" s="52"/>
      <c r="B408" s="52"/>
      <c r="C408" s="52"/>
      <c r="D408" s="52"/>
    </row>
    <row r="409" spans="1:4" x14ac:dyDescent="0.25">
      <c r="A409" s="52"/>
      <c r="B409" s="52"/>
      <c r="C409" s="52"/>
      <c r="D409" s="52"/>
    </row>
    <row r="410" spans="1:4" x14ac:dyDescent="0.25">
      <c r="A410" s="52"/>
      <c r="B410" s="52"/>
      <c r="C410" s="52"/>
      <c r="D410" s="52"/>
    </row>
    <row r="411" spans="1:4" x14ac:dyDescent="0.25">
      <c r="A411" s="52"/>
      <c r="B411" s="52"/>
      <c r="C411" s="52"/>
      <c r="D411" s="52"/>
    </row>
    <row r="412" spans="1:4" x14ac:dyDescent="0.25">
      <c r="A412" s="52"/>
      <c r="B412" s="52"/>
      <c r="C412" s="52"/>
      <c r="D412" s="52"/>
    </row>
    <row r="413" spans="1:4" x14ac:dyDescent="0.25">
      <c r="A413" s="52"/>
      <c r="B413" s="52"/>
      <c r="C413" s="52"/>
      <c r="D413" s="52"/>
    </row>
    <row r="414" spans="1:4" x14ac:dyDescent="0.25">
      <c r="A414" s="52"/>
      <c r="B414" s="52"/>
      <c r="C414" s="52"/>
      <c r="D414" s="52"/>
    </row>
    <row r="415" spans="1:4" x14ac:dyDescent="0.25">
      <c r="A415" s="52"/>
      <c r="B415" s="52"/>
      <c r="C415" s="52"/>
      <c r="D415" s="52"/>
    </row>
    <row r="416" spans="1:4" x14ac:dyDescent="0.25">
      <c r="A416" s="52"/>
      <c r="B416" s="52"/>
      <c r="C416" s="52"/>
      <c r="D416" s="52"/>
    </row>
    <row r="417" spans="1:4" x14ac:dyDescent="0.25">
      <c r="A417" s="52"/>
      <c r="B417" s="52"/>
      <c r="C417" s="52"/>
      <c r="D417" s="52"/>
    </row>
    <row r="418" spans="1:4" x14ac:dyDescent="0.25">
      <c r="A418" s="52"/>
      <c r="B418" s="52"/>
      <c r="C418" s="52"/>
      <c r="D418" s="52"/>
    </row>
    <row r="419" spans="1:4" x14ac:dyDescent="0.25">
      <c r="A419" s="52"/>
      <c r="B419" s="52"/>
      <c r="C419" s="52"/>
      <c r="D419" s="52"/>
    </row>
    <row r="420" spans="1:4" x14ac:dyDescent="0.25">
      <c r="A420" s="52"/>
      <c r="B420" s="52"/>
      <c r="C420" s="52"/>
      <c r="D420" s="52"/>
    </row>
    <row r="421" spans="1:4" x14ac:dyDescent="0.25">
      <c r="A421" s="52"/>
      <c r="B421" s="52"/>
      <c r="C421" s="52"/>
      <c r="D421" s="52"/>
    </row>
    <row r="422" spans="1:4" x14ac:dyDescent="0.25">
      <c r="A422" s="52"/>
      <c r="B422" s="52"/>
      <c r="C422" s="52"/>
      <c r="D422" s="52"/>
    </row>
    <row r="423" spans="1:4" x14ac:dyDescent="0.25">
      <c r="A423" s="52"/>
      <c r="B423" s="52"/>
      <c r="C423" s="52"/>
      <c r="D423" s="52"/>
    </row>
    <row r="424" spans="1:4" x14ac:dyDescent="0.25">
      <c r="A424" s="52"/>
      <c r="B424" s="52"/>
      <c r="C424" s="52"/>
      <c r="D424" s="52"/>
    </row>
    <row r="425" spans="1:4" x14ac:dyDescent="0.25">
      <c r="A425" s="52"/>
      <c r="B425" s="52"/>
      <c r="C425" s="52"/>
      <c r="D425" s="52"/>
    </row>
    <row r="426" spans="1:4" x14ac:dyDescent="0.25">
      <c r="A426" s="52"/>
      <c r="B426" s="52"/>
      <c r="C426" s="52"/>
      <c r="D426" s="52"/>
    </row>
    <row r="427" spans="1:4" x14ac:dyDescent="0.25">
      <c r="A427" s="52"/>
      <c r="B427" s="52"/>
      <c r="C427" s="52"/>
      <c r="D427" s="52"/>
    </row>
    <row r="428" spans="1:4" x14ac:dyDescent="0.25">
      <c r="A428" s="52"/>
      <c r="B428" s="52"/>
      <c r="C428" s="52"/>
      <c r="D428" s="52"/>
    </row>
    <row r="429" spans="1:4" x14ac:dyDescent="0.25">
      <c r="A429" s="52"/>
      <c r="B429" s="52"/>
      <c r="C429" s="52"/>
      <c r="D429" s="52"/>
    </row>
    <row r="430" spans="1:4" x14ac:dyDescent="0.25">
      <c r="A430" s="52"/>
      <c r="B430" s="52"/>
      <c r="C430" s="52"/>
      <c r="D430" s="52"/>
    </row>
    <row r="431" spans="1:4" x14ac:dyDescent="0.25">
      <c r="A431" s="52"/>
      <c r="B431" s="52"/>
      <c r="C431" s="52"/>
      <c r="D431" s="52"/>
    </row>
    <row r="432" spans="1:4" x14ac:dyDescent="0.25">
      <c r="A432" s="52"/>
      <c r="B432" s="52"/>
      <c r="C432" s="52"/>
      <c r="D432" s="52"/>
    </row>
    <row r="433" spans="1:4" x14ac:dyDescent="0.25">
      <c r="A433" s="52"/>
      <c r="B433" s="52"/>
      <c r="C433" s="52"/>
      <c r="D433" s="52"/>
    </row>
    <row r="434" spans="1:4" x14ac:dyDescent="0.25">
      <c r="A434" s="52"/>
      <c r="B434" s="52"/>
      <c r="C434" s="52"/>
      <c r="D434" s="52"/>
    </row>
    <row r="435" spans="1:4" x14ac:dyDescent="0.25">
      <c r="A435" s="52"/>
      <c r="B435" s="52"/>
      <c r="C435" s="52"/>
      <c r="D435" s="52"/>
    </row>
    <row r="436" spans="1:4" x14ac:dyDescent="0.25">
      <c r="A436" s="52"/>
      <c r="B436" s="52"/>
      <c r="C436" s="52"/>
      <c r="D436" s="52"/>
    </row>
    <row r="437" spans="1:4" x14ac:dyDescent="0.25">
      <c r="A437" s="52"/>
      <c r="B437" s="52"/>
      <c r="C437" s="52"/>
      <c r="D437" s="52"/>
    </row>
    <row r="438" spans="1:4" x14ac:dyDescent="0.25">
      <c r="A438" s="52"/>
      <c r="B438" s="52"/>
      <c r="C438" s="52"/>
      <c r="D438" s="52"/>
    </row>
    <row r="439" spans="1:4" x14ac:dyDescent="0.25">
      <c r="A439" s="52"/>
      <c r="B439" s="52"/>
      <c r="C439" s="52"/>
      <c r="D439" s="52"/>
    </row>
    <row r="440" spans="1:4" x14ac:dyDescent="0.25">
      <c r="A440" s="52"/>
      <c r="B440" s="52"/>
      <c r="C440" s="52"/>
      <c r="D440" s="52"/>
    </row>
    <row r="441" spans="1:4" x14ac:dyDescent="0.25">
      <c r="A441" s="52"/>
      <c r="B441" s="52"/>
      <c r="C441" s="52"/>
      <c r="D441" s="52"/>
    </row>
    <row r="442" spans="1:4" x14ac:dyDescent="0.25">
      <c r="A442" s="52"/>
      <c r="B442" s="52"/>
      <c r="C442" s="52"/>
      <c r="D442" s="52"/>
    </row>
    <row r="443" spans="1:4" x14ac:dyDescent="0.25">
      <c r="A443" s="52"/>
      <c r="B443" s="52"/>
      <c r="C443" s="52"/>
      <c r="D443" s="52"/>
    </row>
    <row r="444" spans="1:4" x14ac:dyDescent="0.25">
      <c r="A444" s="52"/>
      <c r="B444" s="52"/>
      <c r="C444" s="52"/>
      <c r="D444" s="52"/>
    </row>
    <row r="445" spans="1:4" x14ac:dyDescent="0.25">
      <c r="A445" s="52"/>
      <c r="B445" s="52"/>
      <c r="C445" s="52"/>
      <c r="D445" s="52"/>
    </row>
    <row r="446" spans="1:4" x14ac:dyDescent="0.25">
      <c r="A446" s="52"/>
      <c r="B446" s="52"/>
      <c r="C446" s="52"/>
      <c r="D446" s="52"/>
    </row>
    <row r="447" spans="1:4" x14ac:dyDescent="0.25">
      <c r="A447" s="52"/>
      <c r="B447" s="52"/>
      <c r="C447" s="52"/>
      <c r="D447" s="52"/>
    </row>
    <row r="448" spans="1:4" x14ac:dyDescent="0.25">
      <c r="A448" s="52"/>
      <c r="B448" s="52"/>
      <c r="C448" s="52"/>
      <c r="D448" s="52"/>
    </row>
    <row r="449" spans="1:4" x14ac:dyDescent="0.25">
      <c r="A449" s="52"/>
      <c r="B449" s="52"/>
      <c r="C449" s="52"/>
      <c r="D449" s="52"/>
    </row>
    <row r="450" spans="1:4" x14ac:dyDescent="0.25">
      <c r="A450" s="52"/>
      <c r="B450" s="52"/>
      <c r="C450" s="52"/>
      <c r="D450" s="52"/>
    </row>
    <row r="451" spans="1:4" x14ac:dyDescent="0.25">
      <c r="A451" s="52"/>
      <c r="B451" s="52"/>
      <c r="C451" s="52"/>
      <c r="D451" s="52"/>
    </row>
    <row r="452" spans="1:4" x14ac:dyDescent="0.25">
      <c r="A452" s="52"/>
      <c r="B452" s="52"/>
      <c r="C452" s="52"/>
      <c r="D452" s="52"/>
    </row>
    <row r="453" spans="1:4" x14ac:dyDescent="0.25">
      <c r="A453" s="52"/>
      <c r="B453" s="52"/>
      <c r="C453" s="52"/>
      <c r="D453" s="52"/>
    </row>
    <row r="454" spans="1:4" x14ac:dyDescent="0.25">
      <c r="A454" s="52"/>
      <c r="B454" s="52"/>
      <c r="C454" s="52"/>
      <c r="D454" s="52"/>
    </row>
    <row r="455" spans="1:4" x14ac:dyDescent="0.25">
      <c r="A455" s="52"/>
      <c r="B455" s="52"/>
      <c r="C455" s="52"/>
      <c r="D455" s="52"/>
    </row>
    <row r="456" spans="1:4" x14ac:dyDescent="0.25">
      <c r="A456" s="52"/>
      <c r="B456" s="52"/>
      <c r="C456" s="52"/>
      <c r="D456" s="52"/>
    </row>
    <row r="457" spans="1:4" x14ac:dyDescent="0.25">
      <c r="A457" s="52"/>
      <c r="B457" s="52"/>
      <c r="C457" s="52"/>
      <c r="D457" s="52"/>
    </row>
    <row r="458" spans="1:4" x14ac:dyDescent="0.25">
      <c r="A458" s="52"/>
      <c r="B458" s="52"/>
      <c r="C458" s="52"/>
      <c r="D458" s="52"/>
    </row>
    <row r="459" spans="1:4" x14ac:dyDescent="0.25">
      <c r="A459" s="52"/>
      <c r="B459" s="52"/>
      <c r="C459" s="52"/>
      <c r="D459" s="52"/>
    </row>
    <row r="460" spans="1:4" x14ac:dyDescent="0.25">
      <c r="A460" s="52"/>
      <c r="B460" s="52"/>
      <c r="C460" s="52"/>
      <c r="D460" s="52"/>
    </row>
    <row r="461" spans="1:4" x14ac:dyDescent="0.25">
      <c r="A461" s="52"/>
      <c r="B461" s="52"/>
      <c r="C461" s="52"/>
      <c r="D461" s="52"/>
    </row>
    <row r="462" spans="1:4" x14ac:dyDescent="0.25">
      <c r="A462" s="52"/>
      <c r="B462" s="52"/>
      <c r="C462" s="52"/>
      <c r="D462" s="52"/>
    </row>
    <row r="463" spans="1:4" x14ac:dyDescent="0.25">
      <c r="A463" s="52"/>
      <c r="B463" s="52"/>
      <c r="C463" s="52"/>
      <c r="D463" s="52"/>
    </row>
    <row r="464" spans="1:4" x14ac:dyDescent="0.25">
      <c r="A464" s="52"/>
      <c r="B464" s="52"/>
      <c r="C464" s="52"/>
      <c r="D464" s="52"/>
    </row>
    <row r="465" spans="1:4" x14ac:dyDescent="0.25">
      <c r="A465" s="52"/>
      <c r="B465" s="52"/>
      <c r="C465" s="52"/>
      <c r="D465" s="52"/>
    </row>
    <row r="466" spans="1:4" x14ac:dyDescent="0.25">
      <c r="A466" s="52"/>
      <c r="B466" s="52"/>
      <c r="C466" s="52"/>
      <c r="D466" s="52"/>
    </row>
    <row r="467" spans="1:4" x14ac:dyDescent="0.25">
      <c r="A467" s="52"/>
      <c r="B467" s="52"/>
      <c r="C467" s="52"/>
      <c r="D467" s="52"/>
    </row>
    <row r="468" spans="1:4" x14ac:dyDescent="0.25">
      <c r="A468" s="52"/>
      <c r="B468" s="52"/>
      <c r="C468" s="52"/>
      <c r="D468" s="52"/>
    </row>
    <row r="469" spans="1:4" x14ac:dyDescent="0.25">
      <c r="A469" s="52"/>
      <c r="B469" s="52"/>
      <c r="C469" s="52"/>
      <c r="D469" s="52"/>
    </row>
    <row r="470" spans="1:4" x14ac:dyDescent="0.25">
      <c r="A470" s="52"/>
      <c r="B470" s="52"/>
      <c r="C470" s="52"/>
      <c r="D470" s="52"/>
    </row>
    <row r="471" spans="1:4" x14ac:dyDescent="0.25">
      <c r="A471" s="52"/>
      <c r="B471" s="52"/>
      <c r="C471" s="52"/>
      <c r="D471" s="52"/>
    </row>
    <row r="472" spans="1:4" x14ac:dyDescent="0.25">
      <c r="A472" s="52"/>
      <c r="B472" s="52"/>
      <c r="C472" s="52"/>
      <c r="D472" s="52"/>
    </row>
    <row r="473" spans="1:4" x14ac:dyDescent="0.25">
      <c r="A473" s="52"/>
      <c r="B473" s="52"/>
      <c r="C473" s="52"/>
      <c r="D473" s="52"/>
    </row>
    <row r="474" spans="1:4" x14ac:dyDescent="0.25">
      <c r="A474" s="52"/>
      <c r="B474" s="52"/>
      <c r="C474" s="52"/>
      <c r="D474" s="52"/>
    </row>
    <row r="475" spans="1:4" x14ac:dyDescent="0.25">
      <c r="A475" s="52"/>
      <c r="B475" s="52"/>
      <c r="C475" s="52"/>
      <c r="D475" s="52"/>
    </row>
    <row r="476" spans="1:4" x14ac:dyDescent="0.25">
      <c r="A476" s="52"/>
      <c r="B476" s="52"/>
      <c r="C476" s="52"/>
      <c r="D476" s="52"/>
    </row>
    <row r="477" spans="1:4" x14ac:dyDescent="0.25">
      <c r="A477" s="52"/>
      <c r="B477" s="52"/>
      <c r="C477" s="52"/>
      <c r="D477" s="52"/>
    </row>
    <row r="478" spans="1:4" x14ac:dyDescent="0.25">
      <c r="A478" s="52"/>
      <c r="B478" s="52"/>
      <c r="C478" s="52"/>
      <c r="D478" s="52"/>
    </row>
    <row r="479" spans="1:4" x14ac:dyDescent="0.25">
      <c r="A479" s="52"/>
      <c r="B479" s="52"/>
      <c r="C479" s="52"/>
      <c r="D479" s="52"/>
    </row>
    <row r="480" spans="1:4" x14ac:dyDescent="0.25">
      <c r="A480" s="52"/>
      <c r="B480" s="52"/>
      <c r="C480" s="52"/>
      <c r="D480" s="52"/>
    </row>
    <row r="481" spans="1:4" x14ac:dyDescent="0.25">
      <c r="A481" s="52"/>
      <c r="B481" s="52"/>
      <c r="C481" s="52"/>
      <c r="D481" s="52"/>
    </row>
    <row r="482" spans="1:4" x14ac:dyDescent="0.25">
      <c r="A482" s="52"/>
      <c r="B482" s="52"/>
      <c r="C482" s="52"/>
      <c r="D482" s="52"/>
    </row>
    <row r="483" spans="1:4" x14ac:dyDescent="0.25">
      <c r="A483" s="52"/>
      <c r="B483" s="52"/>
      <c r="C483" s="52"/>
      <c r="D483" s="52"/>
    </row>
    <row r="484" spans="1:4" x14ac:dyDescent="0.25">
      <c r="A484" s="52"/>
      <c r="B484" s="52"/>
      <c r="C484" s="52"/>
      <c r="D484" s="52"/>
    </row>
    <row r="485" spans="1:4" x14ac:dyDescent="0.25">
      <c r="A485" s="52"/>
      <c r="B485" s="52"/>
      <c r="C485" s="52"/>
      <c r="D485" s="52"/>
    </row>
    <row r="486" spans="1:4" x14ac:dyDescent="0.25">
      <c r="A486" s="52"/>
      <c r="B486" s="52"/>
      <c r="C486" s="52"/>
      <c r="D486" s="52"/>
    </row>
    <row r="487" spans="1:4" x14ac:dyDescent="0.25">
      <c r="A487" s="52"/>
      <c r="B487" s="52"/>
      <c r="C487" s="52"/>
      <c r="D487" s="52"/>
    </row>
    <row r="488" spans="1:4" x14ac:dyDescent="0.25">
      <c r="A488" s="52"/>
      <c r="B488" s="52"/>
      <c r="C488" s="52"/>
      <c r="D488" s="52"/>
    </row>
    <row r="489" spans="1:4" x14ac:dyDescent="0.25">
      <c r="A489" s="52"/>
      <c r="B489" s="52"/>
      <c r="C489" s="52"/>
      <c r="D489" s="52"/>
    </row>
    <row r="490" spans="1:4" x14ac:dyDescent="0.25">
      <c r="A490" s="52"/>
      <c r="B490" s="52"/>
      <c r="C490" s="52"/>
      <c r="D490" s="52"/>
    </row>
    <row r="491" spans="1:4" x14ac:dyDescent="0.25">
      <c r="A491" s="52"/>
      <c r="B491" s="52"/>
      <c r="C491" s="52"/>
      <c r="D491" s="52"/>
    </row>
    <row r="492" spans="1:4" x14ac:dyDescent="0.25">
      <c r="A492" s="52"/>
      <c r="B492" s="52"/>
      <c r="C492" s="52"/>
      <c r="D492" s="52"/>
    </row>
    <row r="493" spans="1:4" x14ac:dyDescent="0.25">
      <c r="A493" s="52"/>
      <c r="B493" s="52"/>
      <c r="C493" s="52"/>
      <c r="D493" s="52"/>
    </row>
    <row r="494" spans="1:4" x14ac:dyDescent="0.25">
      <c r="A494" s="52"/>
      <c r="B494" s="52"/>
      <c r="C494" s="52"/>
      <c r="D494" s="52"/>
    </row>
    <row r="495" spans="1:4" x14ac:dyDescent="0.25">
      <c r="A495" s="52"/>
      <c r="B495" s="52"/>
      <c r="C495" s="52"/>
      <c r="D495" s="52"/>
    </row>
    <row r="496" spans="1:4" x14ac:dyDescent="0.25">
      <c r="A496" s="52"/>
      <c r="B496" s="52"/>
      <c r="C496" s="52"/>
      <c r="D496" s="52"/>
    </row>
    <row r="497" spans="1:4" x14ac:dyDescent="0.25">
      <c r="A497" s="52"/>
      <c r="B497" s="52"/>
      <c r="C497" s="52"/>
      <c r="D497" s="52"/>
    </row>
    <row r="498" spans="1:4" x14ac:dyDescent="0.25">
      <c r="A498" s="52"/>
      <c r="B498" s="52"/>
      <c r="C498" s="52"/>
      <c r="D498" s="52"/>
    </row>
    <row r="499" spans="1:4" x14ac:dyDescent="0.25">
      <c r="A499" s="52"/>
      <c r="B499" s="52"/>
      <c r="C499" s="52"/>
      <c r="D499" s="52"/>
    </row>
    <row r="500" spans="1:4" x14ac:dyDescent="0.25">
      <c r="A500" s="52"/>
      <c r="B500" s="52"/>
      <c r="C500" s="52"/>
      <c r="D500" s="52"/>
    </row>
    <row r="501" spans="1:4" x14ac:dyDescent="0.25">
      <c r="A501" s="52"/>
      <c r="B501" s="52"/>
      <c r="C501" s="52"/>
      <c r="D501" s="52"/>
    </row>
    <row r="502" spans="1:4" x14ac:dyDescent="0.25">
      <c r="A502" s="52"/>
      <c r="B502" s="52"/>
      <c r="C502" s="52"/>
      <c r="D502" s="52"/>
    </row>
    <row r="503" spans="1:4" x14ac:dyDescent="0.25">
      <c r="A503" s="52"/>
      <c r="B503" s="52"/>
      <c r="C503" s="52"/>
      <c r="D503" s="52"/>
    </row>
    <row r="504" spans="1:4" x14ac:dyDescent="0.25">
      <c r="A504" s="52"/>
      <c r="B504" s="52"/>
      <c r="C504" s="52"/>
      <c r="D504" s="52"/>
    </row>
    <row r="505" spans="1:4" x14ac:dyDescent="0.25">
      <c r="A505" s="52"/>
      <c r="B505" s="52"/>
      <c r="C505" s="52"/>
      <c r="D505" s="52"/>
    </row>
    <row r="506" spans="1:4" x14ac:dyDescent="0.25">
      <c r="A506" s="52"/>
      <c r="B506" s="52"/>
      <c r="C506" s="52"/>
      <c r="D506" s="52"/>
    </row>
    <row r="507" spans="1:4" x14ac:dyDescent="0.25">
      <c r="A507" s="52"/>
      <c r="B507" s="52"/>
      <c r="C507" s="52"/>
      <c r="D507" s="52"/>
    </row>
    <row r="508" spans="1:4" x14ac:dyDescent="0.25">
      <c r="A508" s="52"/>
      <c r="B508" s="52"/>
      <c r="C508" s="52"/>
      <c r="D508" s="52"/>
    </row>
    <row r="509" spans="1:4" x14ac:dyDescent="0.25">
      <c r="A509" s="52"/>
      <c r="B509" s="52"/>
      <c r="C509" s="52"/>
      <c r="D509" s="52"/>
    </row>
    <row r="510" spans="1:4" x14ac:dyDescent="0.25">
      <c r="A510" s="52"/>
      <c r="B510" s="52"/>
      <c r="C510" s="52"/>
      <c r="D510" s="52"/>
    </row>
    <row r="511" spans="1:4" x14ac:dyDescent="0.25">
      <c r="A511" s="52"/>
      <c r="B511" s="52"/>
      <c r="C511" s="52"/>
      <c r="D511" s="52"/>
    </row>
    <row r="512" spans="1:4" x14ac:dyDescent="0.25">
      <c r="A512" s="52"/>
      <c r="B512" s="52"/>
      <c r="C512" s="52"/>
      <c r="D512" s="52"/>
    </row>
    <row r="513" spans="1:4" x14ac:dyDescent="0.25">
      <c r="A513" s="52"/>
      <c r="B513" s="52"/>
      <c r="C513" s="52"/>
      <c r="D513" s="52"/>
    </row>
    <row r="514" spans="1:4" x14ac:dyDescent="0.25">
      <c r="A514" s="52"/>
      <c r="B514" s="52"/>
      <c r="C514" s="52"/>
      <c r="D514" s="52"/>
    </row>
    <row r="515" spans="1:4" x14ac:dyDescent="0.25">
      <c r="A515" s="52"/>
      <c r="B515" s="52"/>
      <c r="C515" s="52"/>
      <c r="D515" s="52"/>
    </row>
    <row r="516" spans="1:4" x14ac:dyDescent="0.25">
      <c r="A516" s="52"/>
      <c r="B516" s="52"/>
      <c r="C516" s="52"/>
      <c r="D516" s="52"/>
    </row>
    <row r="517" spans="1:4" x14ac:dyDescent="0.25">
      <c r="A517" s="52"/>
      <c r="B517" s="52"/>
      <c r="C517" s="52"/>
      <c r="D517" s="52"/>
    </row>
    <row r="518" spans="1:4" x14ac:dyDescent="0.25">
      <c r="A518" s="52"/>
      <c r="B518" s="52"/>
      <c r="C518" s="52"/>
      <c r="D518" s="52"/>
    </row>
    <row r="519" spans="1:4" x14ac:dyDescent="0.25">
      <c r="A519" s="52"/>
      <c r="B519" s="52"/>
      <c r="C519" s="52"/>
      <c r="D519" s="52"/>
    </row>
    <row r="520" spans="1:4" x14ac:dyDescent="0.25">
      <c r="A520" s="52"/>
      <c r="B520" s="52"/>
      <c r="C520" s="52"/>
      <c r="D520" s="52"/>
    </row>
    <row r="521" spans="1:4" x14ac:dyDescent="0.25">
      <c r="A521" s="52"/>
      <c r="B521" s="52"/>
      <c r="C521" s="52"/>
      <c r="D521" s="52"/>
    </row>
    <row r="522" spans="1:4" x14ac:dyDescent="0.25">
      <c r="A522" s="52"/>
      <c r="B522" s="52"/>
      <c r="C522" s="52"/>
      <c r="D522" s="52"/>
    </row>
    <row r="523" spans="1:4" x14ac:dyDescent="0.25">
      <c r="A523" s="52"/>
      <c r="B523" s="52"/>
      <c r="C523" s="52"/>
      <c r="D523" s="52"/>
    </row>
    <row r="524" spans="1:4" x14ac:dyDescent="0.25">
      <c r="A524" s="52"/>
      <c r="B524" s="52"/>
      <c r="C524" s="52"/>
      <c r="D524" s="52"/>
    </row>
    <row r="525" spans="1:4" x14ac:dyDescent="0.25">
      <c r="A525" s="52"/>
      <c r="B525" s="52"/>
      <c r="C525" s="52"/>
      <c r="D525" s="52"/>
    </row>
    <row r="526" spans="1:4" x14ac:dyDescent="0.25">
      <c r="A526" s="52"/>
      <c r="B526" s="52"/>
      <c r="C526" s="52"/>
      <c r="D526" s="52"/>
    </row>
    <row r="527" spans="1:4" x14ac:dyDescent="0.25">
      <c r="A527" s="52"/>
      <c r="B527" s="52"/>
      <c r="C527" s="52"/>
      <c r="D527" s="52"/>
    </row>
    <row r="528" spans="1:4" x14ac:dyDescent="0.25">
      <c r="A528" s="52"/>
      <c r="B528" s="52"/>
      <c r="C528" s="52"/>
      <c r="D528" s="52"/>
    </row>
    <row r="529" spans="1:4" x14ac:dyDescent="0.25">
      <c r="A529" s="52"/>
      <c r="B529" s="52"/>
      <c r="C529" s="52"/>
      <c r="D529" s="52"/>
    </row>
    <row r="530" spans="1:4" x14ac:dyDescent="0.25">
      <c r="A530" s="52"/>
      <c r="B530" s="52"/>
      <c r="C530" s="52"/>
      <c r="D530" s="52"/>
    </row>
    <row r="531" spans="1:4" x14ac:dyDescent="0.25">
      <c r="A531" s="52"/>
      <c r="B531" s="52"/>
      <c r="C531" s="52"/>
      <c r="D531" s="52"/>
    </row>
    <row r="532" spans="1:4" x14ac:dyDescent="0.25">
      <c r="A532" s="52"/>
      <c r="B532" s="52"/>
      <c r="C532" s="52"/>
      <c r="D532" s="52"/>
    </row>
    <row r="533" spans="1:4" x14ac:dyDescent="0.25">
      <c r="A533" s="52"/>
      <c r="B533" s="52"/>
      <c r="C533" s="52"/>
      <c r="D533" s="52"/>
    </row>
    <row r="534" spans="1:4" x14ac:dyDescent="0.25">
      <c r="A534" s="52"/>
      <c r="B534" s="52"/>
      <c r="C534" s="52"/>
      <c r="D534" s="52"/>
    </row>
    <row r="535" spans="1:4" x14ac:dyDescent="0.25">
      <c r="A535" s="52"/>
      <c r="B535" s="52"/>
      <c r="C535" s="52"/>
      <c r="D535" s="52"/>
    </row>
    <row r="536" spans="1:4" x14ac:dyDescent="0.25">
      <c r="A536" s="52"/>
      <c r="B536" s="52"/>
      <c r="C536" s="52"/>
      <c r="D536" s="52"/>
    </row>
    <row r="537" spans="1:4" x14ac:dyDescent="0.25">
      <c r="A537" s="52"/>
      <c r="B537" s="52"/>
      <c r="C537" s="52"/>
      <c r="D537" s="52"/>
    </row>
    <row r="538" spans="1:4" x14ac:dyDescent="0.25">
      <c r="A538" s="52"/>
      <c r="B538" s="52"/>
      <c r="C538" s="52"/>
      <c r="D538" s="52"/>
    </row>
    <row r="539" spans="1:4" x14ac:dyDescent="0.25">
      <c r="A539" s="52"/>
      <c r="B539" s="52"/>
      <c r="C539" s="52"/>
      <c r="D539" s="52"/>
    </row>
    <row r="540" spans="1:4" x14ac:dyDescent="0.25">
      <c r="A540" s="52"/>
      <c r="B540" s="52"/>
      <c r="C540" s="52"/>
      <c r="D540" s="52"/>
    </row>
    <row r="541" spans="1:4" x14ac:dyDescent="0.25">
      <c r="A541" s="52"/>
      <c r="B541" s="52"/>
      <c r="C541" s="52"/>
      <c r="D541" s="52"/>
    </row>
    <row r="542" spans="1:4" x14ac:dyDescent="0.25">
      <c r="A542" s="52"/>
      <c r="B542" s="52"/>
      <c r="C542" s="52"/>
      <c r="D542" s="52"/>
    </row>
    <row r="543" spans="1:4" x14ac:dyDescent="0.25">
      <c r="A543" s="52"/>
      <c r="B543" s="52"/>
      <c r="C543" s="52"/>
      <c r="D543" s="52"/>
    </row>
    <row r="544" spans="1:4" x14ac:dyDescent="0.25">
      <c r="A544" s="52"/>
      <c r="B544" s="52"/>
      <c r="C544" s="52"/>
      <c r="D544" s="52"/>
    </row>
    <row r="545" spans="1:4" x14ac:dyDescent="0.25">
      <c r="A545" s="52"/>
      <c r="B545" s="52"/>
      <c r="C545" s="52"/>
      <c r="D545" s="52"/>
    </row>
    <row r="546" spans="1:4" x14ac:dyDescent="0.25">
      <c r="A546" s="52"/>
      <c r="B546" s="52"/>
      <c r="C546" s="52"/>
      <c r="D546" s="52"/>
    </row>
    <row r="547" spans="1:4" x14ac:dyDescent="0.25">
      <c r="A547" s="52"/>
      <c r="B547" s="52"/>
      <c r="C547" s="52"/>
      <c r="D547" s="52"/>
    </row>
    <row r="548" spans="1:4" x14ac:dyDescent="0.25">
      <c r="A548" s="52"/>
      <c r="B548" s="52"/>
      <c r="C548" s="52"/>
      <c r="D548" s="52"/>
    </row>
    <row r="549" spans="1:4" x14ac:dyDescent="0.25">
      <c r="A549" s="52"/>
      <c r="B549" s="52"/>
      <c r="C549" s="52"/>
      <c r="D549" s="52"/>
    </row>
    <row r="550" spans="1:4" x14ac:dyDescent="0.25">
      <c r="A550" s="52"/>
      <c r="B550" s="52"/>
      <c r="C550" s="52"/>
      <c r="D550" s="52"/>
    </row>
    <row r="551" spans="1:4" x14ac:dyDescent="0.25">
      <c r="A551" s="52"/>
      <c r="B551" s="52"/>
      <c r="C551" s="52"/>
      <c r="D551" s="52"/>
    </row>
    <row r="552" spans="1:4" x14ac:dyDescent="0.25">
      <c r="A552" s="52"/>
      <c r="B552" s="52"/>
      <c r="C552" s="52"/>
      <c r="D552" s="52"/>
    </row>
    <row r="553" spans="1:4" x14ac:dyDescent="0.25">
      <c r="A553" s="52"/>
      <c r="B553" s="52"/>
      <c r="C553" s="52"/>
      <c r="D553" s="52"/>
    </row>
    <row r="554" spans="1:4" x14ac:dyDescent="0.25">
      <c r="A554" s="52"/>
      <c r="B554" s="52"/>
      <c r="C554" s="52"/>
      <c r="D554" s="52"/>
    </row>
    <row r="555" spans="1:4" x14ac:dyDescent="0.25">
      <c r="A555" s="52"/>
      <c r="B555" s="52"/>
      <c r="C555" s="52"/>
      <c r="D555" s="52"/>
    </row>
    <row r="556" spans="1:4" x14ac:dyDescent="0.25">
      <c r="A556" s="52"/>
      <c r="B556" s="52"/>
      <c r="C556" s="52"/>
      <c r="D556" s="52"/>
    </row>
    <row r="557" spans="1:4" x14ac:dyDescent="0.25">
      <c r="A557" s="52"/>
      <c r="B557" s="52"/>
      <c r="C557" s="52"/>
      <c r="D557" s="52"/>
    </row>
    <row r="558" spans="1:4" x14ac:dyDescent="0.25">
      <c r="A558" s="52"/>
      <c r="B558" s="52"/>
      <c r="C558" s="52"/>
      <c r="D558" s="52"/>
    </row>
    <row r="559" spans="1:4" x14ac:dyDescent="0.25">
      <c r="A559" s="52"/>
      <c r="B559" s="52"/>
      <c r="C559" s="52"/>
      <c r="D559" s="52"/>
    </row>
    <row r="560" spans="1:4" x14ac:dyDescent="0.25">
      <c r="A560" s="52"/>
      <c r="B560" s="52"/>
      <c r="C560" s="52"/>
      <c r="D560" s="52"/>
    </row>
    <row r="561" spans="1:4" x14ac:dyDescent="0.25">
      <c r="A561" s="52"/>
      <c r="B561" s="52"/>
      <c r="C561" s="52"/>
      <c r="D561" s="52"/>
    </row>
    <row r="562" spans="1:4" x14ac:dyDescent="0.25">
      <c r="A562" s="52"/>
      <c r="B562" s="52"/>
      <c r="C562" s="52"/>
      <c r="D562" s="52"/>
    </row>
    <row r="563" spans="1:4" x14ac:dyDescent="0.25">
      <c r="A563" s="52"/>
      <c r="B563" s="52"/>
      <c r="C563" s="52"/>
      <c r="D563" s="52"/>
    </row>
    <row r="564" spans="1:4" x14ac:dyDescent="0.25">
      <c r="A564" s="52"/>
      <c r="B564" s="52"/>
      <c r="C564" s="52"/>
      <c r="D564" s="52"/>
    </row>
    <row r="565" spans="1:4" x14ac:dyDescent="0.25">
      <c r="A565" s="52"/>
      <c r="B565" s="52"/>
      <c r="C565" s="52"/>
      <c r="D565" s="52"/>
    </row>
    <row r="566" spans="1:4" x14ac:dyDescent="0.25">
      <c r="A566" s="52"/>
      <c r="B566" s="52"/>
      <c r="C566" s="52"/>
      <c r="D566" s="52"/>
    </row>
    <row r="567" spans="1:4" x14ac:dyDescent="0.25">
      <c r="A567" s="52"/>
      <c r="B567" s="52"/>
      <c r="C567" s="52"/>
      <c r="D567" s="52"/>
    </row>
    <row r="568" spans="1:4" x14ac:dyDescent="0.25">
      <c r="A568" s="52"/>
      <c r="B568" s="52"/>
      <c r="C568" s="52"/>
      <c r="D568" s="52"/>
    </row>
    <row r="569" spans="1:4" x14ac:dyDescent="0.25">
      <c r="A569" s="52"/>
      <c r="B569" s="52"/>
      <c r="C569" s="52"/>
      <c r="D569" s="52"/>
    </row>
    <row r="570" spans="1:4" x14ac:dyDescent="0.25">
      <c r="A570" s="52"/>
      <c r="B570" s="52"/>
      <c r="C570" s="52"/>
      <c r="D570" s="52"/>
    </row>
    <row r="571" spans="1:4" x14ac:dyDescent="0.25">
      <c r="A571" s="52"/>
      <c r="B571" s="52"/>
      <c r="C571" s="52"/>
      <c r="D571" s="52"/>
    </row>
    <row r="572" spans="1:4" x14ac:dyDescent="0.25">
      <c r="A572" s="52"/>
      <c r="B572" s="52"/>
      <c r="C572" s="52"/>
      <c r="D572" s="52"/>
    </row>
    <row r="573" spans="1:4" x14ac:dyDescent="0.25">
      <c r="A573" s="52"/>
      <c r="B573" s="52"/>
      <c r="C573" s="52"/>
      <c r="D573" s="52"/>
    </row>
    <row r="574" spans="1:4" x14ac:dyDescent="0.25">
      <c r="A574" s="52"/>
      <c r="B574" s="52"/>
      <c r="C574" s="52"/>
      <c r="D574" s="52"/>
    </row>
    <row r="575" spans="1:4" x14ac:dyDescent="0.25">
      <c r="A575" s="52"/>
      <c r="B575" s="52"/>
      <c r="C575" s="52"/>
      <c r="D575" s="52"/>
    </row>
    <row r="576" spans="1:4" x14ac:dyDescent="0.25">
      <c r="A576" s="52"/>
      <c r="B576" s="52"/>
      <c r="C576" s="52"/>
      <c r="D576" s="52"/>
    </row>
    <row r="577" spans="1:4" x14ac:dyDescent="0.25">
      <c r="A577" s="52"/>
      <c r="B577" s="52"/>
      <c r="C577" s="52"/>
      <c r="D577" s="52"/>
    </row>
    <row r="578" spans="1:4" x14ac:dyDescent="0.25">
      <c r="A578" s="52"/>
      <c r="B578" s="52"/>
      <c r="C578" s="52"/>
      <c r="D578" s="52"/>
    </row>
    <row r="579" spans="1:4" x14ac:dyDescent="0.25">
      <c r="A579" s="52"/>
      <c r="B579" s="52"/>
      <c r="C579" s="52"/>
      <c r="D579" s="52"/>
    </row>
    <row r="580" spans="1:4" x14ac:dyDescent="0.25">
      <c r="A580" s="52"/>
      <c r="B580" s="52"/>
      <c r="C580" s="52"/>
      <c r="D580" s="52"/>
    </row>
    <row r="581" spans="1:4" x14ac:dyDescent="0.25">
      <c r="A581" s="52"/>
      <c r="B581" s="52"/>
      <c r="C581" s="52"/>
      <c r="D581" s="52"/>
    </row>
    <row r="582" spans="1:4" x14ac:dyDescent="0.25">
      <c r="A582" s="52"/>
      <c r="B582" s="52"/>
      <c r="C582" s="52"/>
      <c r="D582" s="52"/>
    </row>
    <row r="583" spans="1:4" x14ac:dyDescent="0.25">
      <c r="A583" s="52"/>
      <c r="B583" s="52"/>
      <c r="C583" s="52"/>
      <c r="D583" s="52"/>
    </row>
    <row r="584" spans="1:4" x14ac:dyDescent="0.25">
      <c r="A584" s="52"/>
      <c r="B584" s="52"/>
      <c r="C584" s="52"/>
      <c r="D584" s="52"/>
    </row>
    <row r="585" spans="1:4" x14ac:dyDescent="0.25">
      <c r="A585" s="52"/>
      <c r="B585" s="52"/>
      <c r="C585" s="52"/>
      <c r="D585" s="52"/>
    </row>
    <row r="586" spans="1:4" x14ac:dyDescent="0.25">
      <c r="A586" s="52"/>
      <c r="B586" s="52"/>
      <c r="C586" s="52"/>
      <c r="D586" s="52"/>
    </row>
    <row r="587" spans="1:4" x14ac:dyDescent="0.25">
      <c r="A587" s="52"/>
      <c r="B587" s="52"/>
      <c r="C587" s="52"/>
      <c r="D587" s="52"/>
    </row>
    <row r="588" spans="1:4" x14ac:dyDescent="0.25">
      <c r="A588" s="52"/>
      <c r="B588" s="52"/>
      <c r="C588" s="52"/>
      <c r="D588" s="52"/>
    </row>
    <row r="589" spans="1:4" x14ac:dyDescent="0.25">
      <c r="A589" s="52"/>
      <c r="B589" s="52"/>
      <c r="C589" s="52"/>
      <c r="D589" s="52"/>
    </row>
    <row r="590" spans="1:4" x14ac:dyDescent="0.25">
      <c r="A590" s="52"/>
      <c r="B590" s="52"/>
      <c r="C590" s="52"/>
      <c r="D590" s="52"/>
    </row>
    <row r="591" spans="1:4" x14ac:dyDescent="0.25">
      <c r="A591" s="52"/>
      <c r="B591" s="52"/>
      <c r="C591" s="52"/>
      <c r="D591" s="52"/>
    </row>
    <row r="592" spans="1:4" x14ac:dyDescent="0.25">
      <c r="A592" s="52"/>
      <c r="B592" s="52"/>
      <c r="C592" s="52"/>
      <c r="D592" s="52"/>
    </row>
    <row r="593" spans="1:4" x14ac:dyDescent="0.25">
      <c r="A593" s="52"/>
      <c r="B593" s="52"/>
      <c r="C593" s="52"/>
      <c r="D593" s="52"/>
    </row>
    <row r="594" spans="1:4" x14ac:dyDescent="0.25">
      <c r="A594" s="52"/>
      <c r="B594" s="52"/>
      <c r="C594" s="52"/>
      <c r="D594" s="52"/>
    </row>
    <row r="595" spans="1:4" x14ac:dyDescent="0.25">
      <c r="A595" s="52"/>
      <c r="B595" s="52"/>
      <c r="C595" s="52"/>
      <c r="D595" s="52"/>
    </row>
    <row r="596" spans="1:4" x14ac:dyDescent="0.25">
      <c r="A596" s="52"/>
      <c r="B596" s="52"/>
      <c r="C596" s="52"/>
      <c r="D596" s="52"/>
    </row>
    <row r="597" spans="1:4" x14ac:dyDescent="0.25">
      <c r="A597" s="52"/>
      <c r="B597" s="52"/>
      <c r="C597" s="52"/>
      <c r="D597" s="52"/>
    </row>
    <row r="598" spans="1:4" x14ac:dyDescent="0.25">
      <c r="A598" s="52"/>
      <c r="B598" s="52"/>
      <c r="C598" s="52"/>
      <c r="D598" s="52"/>
    </row>
    <row r="599" spans="1:4" x14ac:dyDescent="0.25">
      <c r="A599" s="52"/>
      <c r="B599" s="52"/>
      <c r="C599" s="52"/>
      <c r="D599" s="52"/>
    </row>
    <row r="600" spans="1:4" x14ac:dyDescent="0.25">
      <c r="A600" s="52"/>
      <c r="B600" s="52"/>
      <c r="C600" s="52"/>
      <c r="D600" s="52"/>
    </row>
    <row r="601" spans="1:4" x14ac:dyDescent="0.25">
      <c r="A601" s="52"/>
      <c r="B601" s="52"/>
      <c r="C601" s="52"/>
      <c r="D601" s="52"/>
    </row>
    <row r="602" spans="1:4" x14ac:dyDescent="0.25">
      <c r="A602" s="52"/>
      <c r="B602" s="52"/>
      <c r="C602" s="52"/>
      <c r="D602" s="52"/>
    </row>
    <row r="603" spans="1:4" x14ac:dyDescent="0.25">
      <c r="A603" s="52"/>
      <c r="B603" s="52"/>
      <c r="C603" s="52"/>
      <c r="D603" s="52"/>
    </row>
    <row r="604" spans="1:4" x14ac:dyDescent="0.25">
      <c r="A604" s="52"/>
      <c r="B604" s="52"/>
      <c r="C604" s="52"/>
      <c r="D604" s="52"/>
    </row>
    <row r="605" spans="1:4" x14ac:dyDescent="0.25">
      <c r="A605" s="52"/>
      <c r="B605" s="52"/>
      <c r="C605" s="52"/>
      <c r="D605" s="52"/>
    </row>
    <row r="606" spans="1:4" x14ac:dyDescent="0.25">
      <c r="A606" s="52"/>
      <c r="B606" s="52"/>
      <c r="C606" s="52"/>
      <c r="D606" s="52"/>
    </row>
    <row r="607" spans="1:4" x14ac:dyDescent="0.25">
      <c r="A607" s="52"/>
      <c r="B607" s="52"/>
      <c r="C607" s="52"/>
      <c r="D607" s="52"/>
    </row>
    <row r="608" spans="1:4" x14ac:dyDescent="0.25">
      <c r="A608" s="52"/>
      <c r="B608" s="52"/>
      <c r="C608" s="52"/>
      <c r="D608" s="52"/>
    </row>
    <row r="609" spans="1:4" x14ac:dyDescent="0.25">
      <c r="A609" s="52"/>
      <c r="B609" s="52"/>
      <c r="C609" s="52"/>
      <c r="D609" s="52"/>
    </row>
    <row r="610" spans="1:4" x14ac:dyDescent="0.25">
      <c r="A610" s="52"/>
      <c r="B610" s="52"/>
      <c r="C610" s="52"/>
      <c r="D610" s="52"/>
    </row>
    <row r="611" spans="1:4" x14ac:dyDescent="0.25">
      <c r="A611" s="52"/>
      <c r="B611" s="52"/>
      <c r="C611" s="52"/>
      <c r="D611" s="52"/>
    </row>
    <row r="612" spans="1:4" x14ac:dyDescent="0.25">
      <c r="A612" s="52"/>
      <c r="B612" s="52"/>
      <c r="C612" s="52"/>
      <c r="D612" s="52"/>
    </row>
    <row r="613" spans="1:4" x14ac:dyDescent="0.25">
      <c r="A613" s="52"/>
      <c r="B613" s="52"/>
      <c r="C613" s="52"/>
      <c r="D613" s="52"/>
    </row>
    <row r="614" spans="1:4" x14ac:dyDescent="0.25">
      <c r="A614" s="52"/>
      <c r="B614" s="52"/>
      <c r="C614" s="52"/>
      <c r="D614" s="52"/>
    </row>
    <row r="615" spans="1:4" x14ac:dyDescent="0.25">
      <c r="A615" s="52"/>
      <c r="B615" s="52"/>
      <c r="C615" s="52"/>
      <c r="D615" s="52"/>
    </row>
    <row r="616" spans="1:4" x14ac:dyDescent="0.25">
      <c r="A616" s="52"/>
      <c r="B616" s="52"/>
      <c r="C616" s="52"/>
      <c r="D616" s="52"/>
    </row>
    <row r="617" spans="1:4" x14ac:dyDescent="0.25">
      <c r="A617" s="52"/>
      <c r="B617" s="52"/>
      <c r="C617" s="52"/>
      <c r="D617" s="52"/>
    </row>
    <row r="618" spans="1:4" x14ac:dyDescent="0.25">
      <c r="A618" s="52"/>
      <c r="B618" s="52"/>
      <c r="C618" s="52"/>
      <c r="D618" s="52"/>
    </row>
    <row r="619" spans="1:4" x14ac:dyDescent="0.25">
      <c r="A619" s="52"/>
      <c r="B619" s="52"/>
      <c r="C619" s="52"/>
      <c r="D619" s="52"/>
    </row>
    <row r="620" spans="1:4" x14ac:dyDescent="0.25">
      <c r="A620" s="52"/>
      <c r="B620" s="52"/>
      <c r="C620" s="52"/>
      <c r="D620" s="52"/>
    </row>
    <row r="621" spans="1:4" x14ac:dyDescent="0.25">
      <c r="A621" s="52"/>
      <c r="B621" s="52"/>
      <c r="C621" s="52"/>
      <c r="D621" s="52"/>
    </row>
    <row r="622" spans="1:4" x14ac:dyDescent="0.25">
      <c r="A622" s="52"/>
      <c r="B622" s="52"/>
      <c r="C622" s="52"/>
      <c r="D622" s="52"/>
    </row>
    <row r="623" spans="1:4" x14ac:dyDescent="0.25">
      <c r="A623" s="52"/>
      <c r="B623" s="52"/>
      <c r="C623" s="52"/>
      <c r="D623" s="52"/>
    </row>
    <row r="624" spans="1:4" x14ac:dyDescent="0.25">
      <c r="A624" s="52"/>
      <c r="B624" s="52"/>
      <c r="C624" s="52"/>
      <c r="D624" s="52"/>
    </row>
    <row r="625" spans="1:4" x14ac:dyDescent="0.25">
      <c r="A625" s="52"/>
      <c r="B625" s="52"/>
      <c r="C625" s="52"/>
      <c r="D625" s="52"/>
    </row>
    <row r="626" spans="1:4" x14ac:dyDescent="0.25">
      <c r="A626" s="52"/>
      <c r="B626" s="52"/>
      <c r="C626" s="52"/>
      <c r="D626" s="52"/>
    </row>
    <row r="627" spans="1:4" x14ac:dyDescent="0.25">
      <c r="A627" s="52"/>
      <c r="B627" s="52"/>
      <c r="C627" s="52"/>
      <c r="D627" s="52"/>
    </row>
    <row r="628" spans="1:4" x14ac:dyDescent="0.25">
      <c r="A628" s="52"/>
      <c r="B628" s="52"/>
      <c r="C628" s="52"/>
      <c r="D628" s="52"/>
    </row>
    <row r="629" spans="1:4" x14ac:dyDescent="0.25">
      <c r="A629" s="52"/>
      <c r="B629" s="52"/>
      <c r="C629" s="52"/>
      <c r="D629" s="52"/>
    </row>
    <row r="630" spans="1:4" x14ac:dyDescent="0.25">
      <c r="A630" s="52"/>
      <c r="B630" s="52"/>
      <c r="C630" s="52"/>
      <c r="D630" s="52"/>
    </row>
    <row r="631" spans="1:4" x14ac:dyDescent="0.25">
      <c r="A631" s="52"/>
      <c r="B631" s="52"/>
      <c r="C631" s="52"/>
      <c r="D631" s="52"/>
    </row>
    <row r="632" spans="1:4" x14ac:dyDescent="0.25">
      <c r="A632" s="52"/>
      <c r="B632" s="52"/>
      <c r="C632" s="52"/>
      <c r="D632" s="52"/>
    </row>
    <row r="633" spans="1:4" x14ac:dyDescent="0.25">
      <c r="A633" s="52"/>
      <c r="B633" s="52"/>
      <c r="C633" s="52"/>
      <c r="D633" s="52"/>
    </row>
    <row r="634" spans="1:4" x14ac:dyDescent="0.25">
      <c r="A634" s="52"/>
      <c r="B634" s="52"/>
      <c r="C634" s="52"/>
      <c r="D634" s="52"/>
    </row>
    <row r="635" spans="1:4" x14ac:dyDescent="0.25">
      <c r="A635" s="52"/>
      <c r="B635" s="52"/>
      <c r="C635" s="52"/>
      <c r="D635" s="52"/>
    </row>
    <row r="636" spans="1:4" x14ac:dyDescent="0.25">
      <c r="A636" s="52"/>
      <c r="B636" s="52"/>
      <c r="C636" s="52"/>
      <c r="D636" s="52"/>
    </row>
    <row r="637" spans="1:4" x14ac:dyDescent="0.25">
      <c r="A637" s="52"/>
      <c r="B637" s="52"/>
      <c r="C637" s="52"/>
      <c r="D637" s="52"/>
    </row>
    <row r="638" spans="1:4" x14ac:dyDescent="0.25">
      <c r="A638" s="52"/>
      <c r="B638" s="52"/>
      <c r="C638" s="52"/>
      <c r="D638" s="52"/>
    </row>
    <row r="639" spans="1:4" x14ac:dyDescent="0.25">
      <c r="A639" s="52"/>
      <c r="B639" s="52"/>
      <c r="C639" s="52"/>
      <c r="D639" s="52"/>
    </row>
    <row r="640" spans="1:4" x14ac:dyDescent="0.25">
      <c r="A640" s="52"/>
      <c r="B640" s="52"/>
      <c r="C640" s="52"/>
      <c r="D640" s="52"/>
    </row>
    <row r="641" spans="1:4" x14ac:dyDescent="0.25">
      <c r="A641" s="52"/>
      <c r="B641" s="52"/>
      <c r="C641" s="52"/>
      <c r="D641" s="52"/>
    </row>
    <row r="642" spans="1:4" x14ac:dyDescent="0.25">
      <c r="A642" s="52"/>
      <c r="B642" s="52"/>
      <c r="C642" s="52"/>
      <c r="D642" s="52"/>
    </row>
    <row r="643" spans="1:4" x14ac:dyDescent="0.25">
      <c r="A643" s="52"/>
      <c r="B643" s="52"/>
      <c r="C643" s="52"/>
      <c r="D643" s="52"/>
    </row>
    <row r="644" spans="1:4" x14ac:dyDescent="0.25">
      <c r="A644" s="52"/>
      <c r="B644" s="52"/>
      <c r="C644" s="52"/>
      <c r="D644" s="52"/>
    </row>
    <row r="645" spans="1:4" x14ac:dyDescent="0.25">
      <c r="A645" s="52"/>
      <c r="B645" s="52"/>
      <c r="C645" s="52"/>
      <c r="D645" s="52"/>
    </row>
    <row r="646" spans="1:4" x14ac:dyDescent="0.25">
      <c r="A646" s="52"/>
      <c r="B646" s="52"/>
      <c r="C646" s="52"/>
      <c r="D646" s="52"/>
    </row>
    <row r="647" spans="1:4" x14ac:dyDescent="0.25">
      <c r="A647" s="52"/>
      <c r="B647" s="52"/>
      <c r="C647" s="52"/>
      <c r="D647" s="52"/>
    </row>
    <row r="648" spans="1:4" x14ac:dyDescent="0.25">
      <c r="A648" s="52"/>
      <c r="B648" s="52"/>
      <c r="C648" s="52"/>
      <c r="D648" s="52"/>
    </row>
    <row r="649" spans="1:4" x14ac:dyDescent="0.25">
      <c r="A649" s="52"/>
      <c r="B649" s="52"/>
      <c r="C649" s="52"/>
      <c r="D649" s="52"/>
    </row>
    <row r="650" spans="1:4" x14ac:dyDescent="0.25">
      <c r="A650" s="52"/>
      <c r="B650" s="52"/>
      <c r="C650" s="52"/>
      <c r="D650" s="52"/>
    </row>
    <row r="651" spans="1:4" x14ac:dyDescent="0.25">
      <c r="A651" s="52"/>
      <c r="B651" s="52"/>
      <c r="C651" s="52"/>
      <c r="D651" s="52"/>
    </row>
    <row r="652" spans="1:4" x14ac:dyDescent="0.25">
      <c r="A652" s="52"/>
      <c r="B652" s="52"/>
      <c r="C652" s="52"/>
      <c r="D652" s="52"/>
    </row>
    <row r="653" spans="1:4" x14ac:dyDescent="0.25">
      <c r="A653" s="52"/>
      <c r="B653" s="52"/>
      <c r="C653" s="52"/>
      <c r="D653" s="52"/>
    </row>
    <row r="654" spans="1:4" x14ac:dyDescent="0.25">
      <c r="A654" s="52"/>
      <c r="B654" s="52"/>
      <c r="C654" s="52"/>
      <c r="D654" s="52"/>
    </row>
    <row r="655" spans="1:4" x14ac:dyDescent="0.25">
      <c r="A655" s="52"/>
      <c r="B655" s="52"/>
      <c r="C655" s="52"/>
      <c r="D655" s="52"/>
    </row>
    <row r="656" spans="1:4" x14ac:dyDescent="0.25">
      <c r="A656" s="52"/>
      <c r="B656" s="52"/>
      <c r="C656" s="52"/>
      <c r="D656" s="52"/>
    </row>
    <row r="657" spans="1:4" x14ac:dyDescent="0.25">
      <c r="A657" s="52"/>
      <c r="B657" s="52"/>
      <c r="C657" s="52"/>
      <c r="D657" s="52"/>
    </row>
    <row r="658" spans="1:4" x14ac:dyDescent="0.25">
      <c r="A658" s="52"/>
      <c r="B658" s="52"/>
      <c r="C658" s="52"/>
      <c r="D658" s="52"/>
    </row>
    <row r="659" spans="1:4" x14ac:dyDescent="0.25">
      <c r="A659" s="52"/>
      <c r="B659" s="52"/>
      <c r="C659" s="52"/>
      <c r="D659" s="52"/>
    </row>
    <row r="660" spans="1:4" x14ac:dyDescent="0.25">
      <c r="A660" s="52"/>
      <c r="B660" s="52"/>
      <c r="C660" s="52"/>
      <c r="D660" s="52"/>
    </row>
    <row r="661" spans="1:4" x14ac:dyDescent="0.25">
      <c r="A661" s="52"/>
      <c r="B661" s="52"/>
      <c r="C661" s="52"/>
      <c r="D661" s="52"/>
    </row>
    <row r="662" spans="1:4" x14ac:dyDescent="0.25">
      <c r="A662" s="52"/>
      <c r="B662" s="52"/>
      <c r="C662" s="52"/>
      <c r="D662" s="52"/>
    </row>
    <row r="663" spans="1:4" x14ac:dyDescent="0.25">
      <c r="A663" s="52"/>
      <c r="B663" s="52"/>
      <c r="C663" s="52"/>
      <c r="D663" s="52"/>
    </row>
    <row r="664" spans="1:4" x14ac:dyDescent="0.25">
      <c r="A664" s="52"/>
      <c r="B664" s="52"/>
      <c r="C664" s="52"/>
      <c r="D664" s="52"/>
    </row>
    <row r="665" spans="1:4" x14ac:dyDescent="0.25">
      <c r="A665" s="52"/>
      <c r="B665" s="52"/>
      <c r="C665" s="52"/>
      <c r="D665" s="52"/>
    </row>
    <row r="666" spans="1:4" x14ac:dyDescent="0.25">
      <c r="A666" s="52"/>
      <c r="B666" s="52"/>
      <c r="C666" s="52"/>
      <c r="D666" s="52"/>
    </row>
    <row r="667" spans="1:4" x14ac:dyDescent="0.25">
      <c r="A667" s="52"/>
      <c r="B667" s="52"/>
      <c r="C667" s="52"/>
      <c r="D667" s="52"/>
    </row>
    <row r="668" spans="1:4" x14ac:dyDescent="0.25">
      <c r="A668" s="52"/>
      <c r="B668" s="52"/>
      <c r="C668" s="52"/>
      <c r="D668" s="52"/>
    </row>
    <row r="669" spans="1:4" x14ac:dyDescent="0.25">
      <c r="A669" s="52"/>
      <c r="B669" s="52"/>
      <c r="C669" s="52"/>
      <c r="D669" s="52"/>
    </row>
    <row r="670" spans="1:4" x14ac:dyDescent="0.25">
      <c r="A670" s="52"/>
      <c r="B670" s="52"/>
      <c r="C670" s="52"/>
      <c r="D670" s="52"/>
    </row>
    <row r="671" spans="1:4" x14ac:dyDescent="0.25">
      <c r="A671" s="52"/>
      <c r="B671" s="52"/>
      <c r="C671" s="52"/>
      <c r="D671" s="52"/>
    </row>
    <row r="672" spans="1:4" x14ac:dyDescent="0.25">
      <c r="A672" s="52"/>
      <c r="B672" s="52"/>
      <c r="C672" s="52"/>
      <c r="D672" s="52"/>
    </row>
    <row r="673" spans="1:4" x14ac:dyDescent="0.25">
      <c r="A673" s="52"/>
      <c r="B673" s="52"/>
      <c r="C673" s="52"/>
      <c r="D673" s="52"/>
    </row>
    <row r="674" spans="1:4" x14ac:dyDescent="0.25">
      <c r="A674" s="52"/>
      <c r="B674" s="52"/>
      <c r="C674" s="52"/>
      <c r="D674" s="52"/>
    </row>
    <row r="675" spans="1:4" x14ac:dyDescent="0.25">
      <c r="A675" s="52"/>
      <c r="B675" s="52"/>
      <c r="C675" s="52"/>
      <c r="D675" s="52"/>
    </row>
    <row r="676" spans="1:4" x14ac:dyDescent="0.25">
      <c r="A676" s="52"/>
      <c r="B676" s="52"/>
      <c r="C676" s="52"/>
      <c r="D676" s="52"/>
    </row>
    <row r="677" spans="1:4" x14ac:dyDescent="0.25">
      <c r="A677" s="52"/>
      <c r="B677" s="52"/>
      <c r="C677" s="52"/>
      <c r="D677" s="52"/>
    </row>
    <row r="678" spans="1:4" x14ac:dyDescent="0.25">
      <c r="A678" s="52"/>
      <c r="B678" s="52"/>
      <c r="C678" s="52"/>
      <c r="D678" s="52"/>
    </row>
    <row r="679" spans="1:4" x14ac:dyDescent="0.25">
      <c r="A679" s="52"/>
      <c r="B679" s="52"/>
      <c r="C679" s="52"/>
      <c r="D679" s="52"/>
    </row>
    <row r="680" spans="1:4" x14ac:dyDescent="0.25">
      <c r="A680" s="52"/>
      <c r="B680" s="52"/>
      <c r="C680" s="52"/>
      <c r="D680" s="52"/>
    </row>
    <row r="681" spans="1:4" x14ac:dyDescent="0.25">
      <c r="A681" s="52"/>
      <c r="B681" s="52"/>
      <c r="C681" s="52"/>
      <c r="D681" s="52"/>
    </row>
    <row r="682" spans="1:4" x14ac:dyDescent="0.25">
      <c r="A682" s="52"/>
      <c r="B682" s="52"/>
      <c r="C682" s="52"/>
      <c r="D682" s="52"/>
    </row>
    <row r="683" spans="1:4" x14ac:dyDescent="0.25">
      <c r="A683" s="52"/>
      <c r="B683" s="52"/>
      <c r="C683" s="52"/>
      <c r="D683" s="52"/>
    </row>
    <row r="684" spans="1:4" x14ac:dyDescent="0.25">
      <c r="A684" s="52"/>
      <c r="B684" s="52"/>
      <c r="C684" s="52"/>
      <c r="D684" s="52"/>
    </row>
    <row r="685" spans="1:4" x14ac:dyDescent="0.25">
      <c r="A685" s="52"/>
      <c r="B685" s="52"/>
      <c r="C685" s="52"/>
      <c r="D685" s="52"/>
    </row>
    <row r="686" spans="1:4" x14ac:dyDescent="0.25">
      <c r="A686" s="52"/>
      <c r="B686" s="52"/>
      <c r="C686" s="52"/>
      <c r="D686" s="52"/>
    </row>
    <row r="687" spans="1:4" x14ac:dyDescent="0.25">
      <c r="A687" s="52"/>
      <c r="B687" s="52"/>
      <c r="C687" s="52"/>
      <c r="D687" s="52"/>
    </row>
    <row r="688" spans="1:4" x14ac:dyDescent="0.25">
      <c r="A688" s="52"/>
      <c r="B688" s="52"/>
      <c r="C688" s="52"/>
      <c r="D688" s="52"/>
    </row>
    <row r="689" spans="1:4" x14ac:dyDescent="0.25">
      <c r="A689" s="52"/>
      <c r="B689" s="52"/>
      <c r="C689" s="52"/>
      <c r="D689" s="52"/>
    </row>
    <row r="690" spans="1:4" x14ac:dyDescent="0.25">
      <c r="A690" s="52"/>
      <c r="B690" s="52"/>
      <c r="C690" s="52"/>
      <c r="D690" s="52"/>
    </row>
    <row r="691" spans="1:4" x14ac:dyDescent="0.25">
      <c r="A691" s="52"/>
      <c r="B691" s="52"/>
      <c r="C691" s="52"/>
      <c r="D691" s="52"/>
    </row>
    <row r="692" spans="1:4" x14ac:dyDescent="0.25">
      <c r="A692" s="52"/>
      <c r="B692" s="52"/>
      <c r="C692" s="52"/>
      <c r="D692" s="52"/>
    </row>
    <row r="693" spans="1:4" x14ac:dyDescent="0.25">
      <c r="A693" s="52"/>
      <c r="B693" s="52"/>
      <c r="C693" s="52"/>
      <c r="D693" s="52"/>
    </row>
    <row r="694" spans="1:4" x14ac:dyDescent="0.25">
      <c r="A694" s="52"/>
      <c r="B694" s="52"/>
      <c r="C694" s="52"/>
      <c r="D694" s="52"/>
    </row>
    <row r="695" spans="1:4" x14ac:dyDescent="0.25">
      <c r="A695" s="52"/>
      <c r="B695" s="52"/>
      <c r="C695" s="52"/>
      <c r="D695" s="52"/>
    </row>
    <row r="696" spans="1:4" x14ac:dyDescent="0.25">
      <c r="A696" s="52"/>
      <c r="B696" s="52"/>
      <c r="C696" s="52"/>
      <c r="D696" s="52"/>
    </row>
    <row r="697" spans="1:4" x14ac:dyDescent="0.25">
      <c r="A697" s="52"/>
      <c r="B697" s="52"/>
      <c r="C697" s="52"/>
      <c r="D697" s="52"/>
    </row>
    <row r="698" spans="1:4" x14ac:dyDescent="0.25">
      <c r="A698" s="52"/>
      <c r="B698" s="52"/>
      <c r="C698" s="52"/>
      <c r="D698" s="52"/>
    </row>
    <row r="699" spans="1:4" x14ac:dyDescent="0.25">
      <c r="A699" s="52"/>
      <c r="B699" s="52"/>
      <c r="C699" s="52"/>
      <c r="D699" s="52"/>
    </row>
    <row r="700" spans="1:4" x14ac:dyDescent="0.25">
      <c r="A700" s="52"/>
      <c r="B700" s="52"/>
      <c r="C700" s="52"/>
      <c r="D700" s="52"/>
    </row>
    <row r="701" spans="1:4" x14ac:dyDescent="0.25">
      <c r="A701" s="52"/>
      <c r="B701" s="52"/>
      <c r="C701" s="52"/>
      <c r="D701" s="52"/>
    </row>
    <row r="702" spans="1:4" x14ac:dyDescent="0.25">
      <c r="A702" s="52"/>
      <c r="B702" s="52"/>
      <c r="C702" s="52"/>
      <c r="D702" s="52"/>
    </row>
    <row r="703" spans="1:4" x14ac:dyDescent="0.25">
      <c r="A703" s="52"/>
      <c r="B703" s="52"/>
      <c r="C703" s="52"/>
      <c r="D703" s="52"/>
    </row>
    <row r="704" spans="1:4" x14ac:dyDescent="0.25">
      <c r="A704" s="52"/>
      <c r="B704" s="52"/>
      <c r="C704" s="52"/>
      <c r="D704" s="52"/>
    </row>
    <row r="705" spans="1:4" x14ac:dyDescent="0.25">
      <c r="A705" s="52"/>
      <c r="B705" s="52"/>
      <c r="C705" s="52"/>
      <c r="D705" s="52"/>
    </row>
    <row r="706" spans="1:4" x14ac:dyDescent="0.25">
      <c r="A706" s="52"/>
      <c r="B706" s="52"/>
      <c r="C706" s="52"/>
      <c r="D706" s="52"/>
    </row>
    <row r="707" spans="1:4" x14ac:dyDescent="0.25">
      <c r="A707" s="52"/>
      <c r="B707" s="52"/>
      <c r="C707" s="52"/>
      <c r="D707" s="52"/>
    </row>
    <row r="708" spans="1:4" x14ac:dyDescent="0.25">
      <c r="A708" s="52"/>
      <c r="B708" s="52"/>
      <c r="C708" s="52"/>
      <c r="D708" s="52"/>
    </row>
    <row r="709" spans="1:4" x14ac:dyDescent="0.25">
      <c r="A709" s="52"/>
      <c r="B709" s="52"/>
      <c r="C709" s="52"/>
      <c r="D709" s="52"/>
    </row>
    <row r="710" spans="1:4" x14ac:dyDescent="0.25">
      <c r="A710" s="52"/>
      <c r="B710" s="52"/>
      <c r="C710" s="52"/>
      <c r="D710" s="52"/>
    </row>
    <row r="711" spans="1:4" x14ac:dyDescent="0.25">
      <c r="A711" s="52"/>
      <c r="B711" s="52"/>
      <c r="C711" s="52"/>
      <c r="D711" s="52"/>
    </row>
    <row r="712" spans="1:4" x14ac:dyDescent="0.25">
      <c r="A712" s="52"/>
      <c r="B712" s="52"/>
      <c r="C712" s="52"/>
      <c r="D712" s="52"/>
    </row>
    <row r="713" spans="1:4" x14ac:dyDescent="0.25">
      <c r="A713" s="52"/>
      <c r="B713" s="52"/>
      <c r="C713" s="52"/>
      <c r="D713" s="52"/>
    </row>
    <row r="714" spans="1:4" x14ac:dyDescent="0.25">
      <c r="A714" s="52"/>
      <c r="B714" s="52"/>
      <c r="C714" s="52"/>
      <c r="D714" s="52"/>
    </row>
    <row r="715" spans="1:4" x14ac:dyDescent="0.25">
      <c r="A715" s="52"/>
      <c r="B715" s="52"/>
      <c r="C715" s="52"/>
      <c r="D715" s="52"/>
    </row>
    <row r="716" spans="1:4" x14ac:dyDescent="0.25">
      <c r="A716" s="52"/>
      <c r="B716" s="52"/>
      <c r="C716" s="52"/>
      <c r="D716" s="52"/>
    </row>
    <row r="717" spans="1:4" x14ac:dyDescent="0.25">
      <c r="A717" s="52"/>
      <c r="B717" s="52"/>
      <c r="C717" s="52"/>
      <c r="D717" s="52"/>
    </row>
    <row r="718" spans="1:4" x14ac:dyDescent="0.25">
      <c r="A718" s="52"/>
      <c r="B718" s="52"/>
      <c r="C718" s="52"/>
      <c r="D718" s="52"/>
    </row>
    <row r="719" spans="1:4" x14ac:dyDescent="0.25">
      <c r="A719" s="52"/>
      <c r="B719" s="52"/>
      <c r="C719" s="52"/>
      <c r="D719" s="52"/>
    </row>
    <row r="720" spans="1:4" x14ac:dyDescent="0.25">
      <c r="A720" s="52"/>
      <c r="B720" s="52"/>
      <c r="C720" s="52"/>
      <c r="D720" s="52"/>
    </row>
    <row r="721" spans="1:4" x14ac:dyDescent="0.25">
      <c r="A721" s="52"/>
      <c r="B721" s="52"/>
      <c r="C721" s="52"/>
      <c r="D721" s="52"/>
    </row>
    <row r="722" spans="1:4" x14ac:dyDescent="0.25">
      <c r="A722" s="52"/>
      <c r="B722" s="52"/>
      <c r="C722" s="52"/>
      <c r="D722" s="52"/>
    </row>
    <row r="723" spans="1:4" x14ac:dyDescent="0.25">
      <c r="A723" s="52"/>
      <c r="B723" s="52"/>
      <c r="C723" s="52"/>
      <c r="D723" s="52"/>
    </row>
    <row r="724" spans="1:4" x14ac:dyDescent="0.25">
      <c r="A724" s="52"/>
      <c r="B724" s="52"/>
      <c r="C724" s="52"/>
      <c r="D724" s="52"/>
    </row>
    <row r="725" spans="1:4" x14ac:dyDescent="0.25">
      <c r="A725" s="52"/>
      <c r="B725" s="52"/>
      <c r="C725" s="52"/>
      <c r="D725" s="52"/>
    </row>
    <row r="726" spans="1:4" x14ac:dyDescent="0.25">
      <c r="A726" s="52"/>
      <c r="B726" s="52"/>
      <c r="C726" s="52"/>
      <c r="D726" s="52"/>
    </row>
    <row r="727" spans="1:4" x14ac:dyDescent="0.25">
      <c r="A727" s="52"/>
      <c r="B727" s="52"/>
      <c r="C727" s="52"/>
      <c r="D727" s="52"/>
    </row>
    <row r="728" spans="1:4" x14ac:dyDescent="0.25">
      <c r="A728" s="52"/>
      <c r="B728" s="52"/>
      <c r="C728" s="52"/>
      <c r="D728" s="52"/>
    </row>
    <row r="729" spans="1:4" x14ac:dyDescent="0.25">
      <c r="A729" s="52"/>
      <c r="B729" s="52"/>
      <c r="C729" s="52"/>
      <c r="D729" s="52"/>
    </row>
    <row r="730" spans="1:4" x14ac:dyDescent="0.25">
      <c r="A730" s="52"/>
      <c r="B730" s="52"/>
      <c r="C730" s="52"/>
      <c r="D730" s="52"/>
    </row>
    <row r="731" spans="1:4" x14ac:dyDescent="0.25">
      <c r="A731" s="52"/>
      <c r="B731" s="52"/>
      <c r="C731" s="52"/>
      <c r="D731" s="52"/>
    </row>
    <row r="732" spans="1:4" x14ac:dyDescent="0.25">
      <c r="A732" s="52"/>
      <c r="B732" s="52"/>
      <c r="C732" s="52"/>
      <c r="D732" s="52"/>
    </row>
    <row r="733" spans="1:4" x14ac:dyDescent="0.25">
      <c r="A733" s="52"/>
      <c r="B733" s="52"/>
      <c r="C733" s="52"/>
      <c r="D733" s="52"/>
    </row>
    <row r="734" spans="1:4" x14ac:dyDescent="0.25">
      <c r="A734" s="52"/>
      <c r="B734" s="52"/>
      <c r="C734" s="52"/>
      <c r="D734" s="52"/>
    </row>
    <row r="735" spans="1:4" x14ac:dyDescent="0.25">
      <c r="A735" s="52"/>
      <c r="B735" s="52"/>
      <c r="C735" s="52"/>
      <c r="D735" s="52"/>
    </row>
    <row r="736" spans="1:4" x14ac:dyDescent="0.25">
      <c r="A736" s="52"/>
      <c r="B736" s="52"/>
      <c r="C736" s="52"/>
      <c r="D736" s="52"/>
    </row>
    <row r="737" spans="1:4" x14ac:dyDescent="0.25">
      <c r="A737" s="52"/>
      <c r="B737" s="52"/>
      <c r="C737" s="52"/>
      <c r="D737" s="52"/>
    </row>
    <row r="738" spans="1:4" x14ac:dyDescent="0.25">
      <c r="A738" s="52"/>
      <c r="B738" s="52"/>
      <c r="C738" s="52"/>
      <c r="D738" s="52"/>
    </row>
    <row r="739" spans="1:4" x14ac:dyDescent="0.25">
      <c r="A739" s="52"/>
      <c r="B739" s="52"/>
      <c r="C739" s="52"/>
      <c r="D739" s="52"/>
    </row>
    <row r="740" spans="1:4" x14ac:dyDescent="0.25">
      <c r="A740" s="52"/>
      <c r="B740" s="52"/>
      <c r="C740" s="52"/>
      <c r="D740" s="52"/>
    </row>
    <row r="741" spans="1:4" x14ac:dyDescent="0.25">
      <c r="A741" s="52"/>
      <c r="B741" s="52"/>
      <c r="C741" s="52"/>
      <c r="D741" s="52"/>
    </row>
    <row r="742" spans="1:4" x14ac:dyDescent="0.25">
      <c r="A742" s="52"/>
      <c r="B742" s="52"/>
      <c r="C742" s="52"/>
      <c r="D742" s="52"/>
    </row>
    <row r="743" spans="1:4" x14ac:dyDescent="0.25">
      <c r="A743" s="52"/>
      <c r="B743" s="52"/>
      <c r="C743" s="52"/>
      <c r="D743" s="52"/>
    </row>
    <row r="744" spans="1:4" x14ac:dyDescent="0.25">
      <c r="A744" s="52"/>
      <c r="B744" s="52"/>
      <c r="C744" s="52"/>
      <c r="D744" s="52"/>
    </row>
    <row r="745" spans="1:4" x14ac:dyDescent="0.25">
      <c r="A745" s="52"/>
      <c r="B745" s="52"/>
      <c r="C745" s="52"/>
      <c r="D745" s="52"/>
    </row>
    <row r="746" spans="1:4" x14ac:dyDescent="0.25">
      <c r="A746" s="52"/>
      <c r="B746" s="52"/>
      <c r="C746" s="52"/>
      <c r="D746" s="52"/>
    </row>
    <row r="747" spans="1:4" x14ac:dyDescent="0.25">
      <c r="A747" s="52"/>
      <c r="B747" s="52"/>
      <c r="C747" s="52"/>
      <c r="D747" s="52"/>
    </row>
    <row r="748" spans="1:4" x14ac:dyDescent="0.25">
      <c r="A748" s="52"/>
      <c r="B748" s="52"/>
      <c r="C748" s="52"/>
      <c r="D748" s="52"/>
    </row>
    <row r="749" spans="1:4" x14ac:dyDescent="0.25">
      <c r="A749" s="52"/>
      <c r="B749" s="52"/>
      <c r="C749" s="52"/>
      <c r="D749" s="52"/>
    </row>
    <row r="750" spans="1:4" x14ac:dyDescent="0.25">
      <c r="A750" s="52"/>
      <c r="B750" s="52"/>
      <c r="C750" s="52"/>
      <c r="D750" s="52"/>
    </row>
    <row r="751" spans="1:4" x14ac:dyDescent="0.25">
      <c r="A751" s="52"/>
      <c r="B751" s="52"/>
      <c r="C751" s="52"/>
      <c r="D751" s="52"/>
    </row>
    <row r="752" spans="1:4" x14ac:dyDescent="0.25">
      <c r="A752" s="52"/>
      <c r="B752" s="52"/>
      <c r="C752" s="52"/>
      <c r="D752" s="52"/>
    </row>
    <row r="753" spans="1:4" x14ac:dyDescent="0.25">
      <c r="A753" s="52"/>
      <c r="B753" s="52"/>
      <c r="C753" s="52"/>
      <c r="D753" s="52"/>
    </row>
    <row r="754" spans="1:4" x14ac:dyDescent="0.25">
      <c r="A754" s="52"/>
      <c r="B754" s="52"/>
      <c r="C754" s="52"/>
      <c r="D754" s="52"/>
    </row>
    <row r="755" spans="1:4" x14ac:dyDescent="0.25">
      <c r="A755" s="52"/>
      <c r="B755" s="52"/>
      <c r="C755" s="52"/>
      <c r="D755" s="52"/>
    </row>
    <row r="756" spans="1:4" x14ac:dyDescent="0.25">
      <c r="A756" s="52"/>
      <c r="B756" s="52"/>
      <c r="C756" s="52"/>
      <c r="D756" s="52"/>
    </row>
    <row r="757" spans="1:4" x14ac:dyDescent="0.25">
      <c r="A757" s="52"/>
      <c r="B757" s="52"/>
      <c r="C757" s="52"/>
      <c r="D757" s="52"/>
    </row>
    <row r="758" spans="1:4" x14ac:dyDescent="0.25">
      <c r="A758" s="52"/>
      <c r="B758" s="52"/>
      <c r="C758" s="52"/>
      <c r="D758" s="52"/>
    </row>
    <row r="759" spans="1:4" x14ac:dyDescent="0.25">
      <c r="A759" s="52"/>
      <c r="B759" s="52"/>
      <c r="C759" s="52"/>
      <c r="D759" s="52"/>
    </row>
    <row r="760" spans="1:4" x14ac:dyDescent="0.25">
      <c r="A760" s="52"/>
      <c r="B760" s="52"/>
      <c r="C760" s="52"/>
      <c r="D760" s="52"/>
    </row>
    <row r="761" spans="1:4" x14ac:dyDescent="0.25">
      <c r="A761" s="52"/>
      <c r="B761" s="52"/>
      <c r="C761" s="52"/>
      <c r="D761" s="52"/>
    </row>
    <row r="762" spans="1:4" x14ac:dyDescent="0.25">
      <c r="A762" s="52"/>
      <c r="B762" s="52"/>
      <c r="C762" s="52"/>
      <c r="D762" s="52"/>
    </row>
    <row r="763" spans="1:4" x14ac:dyDescent="0.25">
      <c r="A763" s="52"/>
      <c r="B763" s="52"/>
      <c r="C763" s="52"/>
      <c r="D763" s="52"/>
    </row>
    <row r="764" spans="1:4" x14ac:dyDescent="0.25">
      <c r="A764" s="52"/>
      <c r="B764" s="52"/>
      <c r="C764" s="52"/>
      <c r="D764" s="52"/>
    </row>
    <row r="765" spans="1:4" x14ac:dyDescent="0.25">
      <c r="A765" s="52"/>
      <c r="B765" s="52"/>
      <c r="C765" s="52"/>
      <c r="D765" s="52"/>
    </row>
    <row r="766" spans="1:4" x14ac:dyDescent="0.25">
      <c r="A766" s="52"/>
      <c r="B766" s="52"/>
      <c r="C766" s="52"/>
      <c r="D766" s="52"/>
    </row>
    <row r="767" spans="1:4" x14ac:dyDescent="0.25">
      <c r="A767" s="52"/>
      <c r="B767" s="52"/>
      <c r="C767" s="52"/>
      <c r="D767" s="52"/>
    </row>
    <row r="768" spans="1:4" x14ac:dyDescent="0.25">
      <c r="A768" s="52"/>
      <c r="B768" s="52"/>
      <c r="C768" s="52"/>
      <c r="D768" s="52"/>
    </row>
    <row r="769" spans="1:4" x14ac:dyDescent="0.25">
      <c r="A769" s="52"/>
      <c r="B769" s="52"/>
      <c r="C769" s="52"/>
      <c r="D769" s="52"/>
    </row>
    <row r="770" spans="1:4" x14ac:dyDescent="0.25">
      <c r="A770" s="52"/>
      <c r="B770" s="52"/>
      <c r="C770" s="52"/>
      <c r="D770" s="52"/>
    </row>
    <row r="771" spans="1:4" x14ac:dyDescent="0.25">
      <c r="A771" s="52"/>
      <c r="B771" s="52"/>
      <c r="C771" s="52"/>
      <c r="D771" s="52"/>
    </row>
    <row r="772" spans="1:4" x14ac:dyDescent="0.25">
      <c r="A772" s="52"/>
      <c r="B772" s="52"/>
      <c r="C772" s="52"/>
      <c r="D772" s="52"/>
    </row>
    <row r="773" spans="1:4" x14ac:dyDescent="0.25">
      <c r="A773" s="52"/>
      <c r="B773" s="52"/>
      <c r="C773" s="52"/>
      <c r="D773" s="52"/>
    </row>
    <row r="774" spans="1:4" x14ac:dyDescent="0.25">
      <c r="A774" s="52"/>
      <c r="B774" s="52"/>
      <c r="C774" s="52"/>
      <c r="D774" s="52"/>
    </row>
    <row r="775" spans="1:4" x14ac:dyDescent="0.25">
      <c r="A775" s="52"/>
      <c r="B775" s="52"/>
      <c r="C775" s="52"/>
      <c r="D775" s="52"/>
    </row>
    <row r="776" spans="1:4" x14ac:dyDescent="0.25">
      <c r="A776" s="52"/>
      <c r="B776" s="52"/>
      <c r="C776" s="52"/>
      <c r="D776" s="52"/>
    </row>
    <row r="777" spans="1:4" x14ac:dyDescent="0.25">
      <c r="A777" s="52"/>
      <c r="B777" s="52"/>
      <c r="C777" s="52"/>
      <c r="D777" s="52"/>
    </row>
    <row r="778" spans="1:4" x14ac:dyDescent="0.25">
      <c r="A778" s="52"/>
      <c r="B778" s="52"/>
      <c r="C778" s="52"/>
      <c r="D778" s="52"/>
    </row>
    <row r="779" spans="1:4" x14ac:dyDescent="0.25">
      <c r="A779" s="52"/>
      <c r="B779" s="52"/>
      <c r="C779" s="52"/>
      <c r="D779" s="52"/>
    </row>
    <row r="780" spans="1:4" x14ac:dyDescent="0.25">
      <c r="A780" s="52"/>
      <c r="B780" s="52"/>
      <c r="C780" s="52"/>
      <c r="D780" s="52"/>
    </row>
    <row r="781" spans="1:4" x14ac:dyDescent="0.25">
      <c r="A781" s="52"/>
      <c r="B781" s="52"/>
      <c r="C781" s="52"/>
      <c r="D781" s="52"/>
    </row>
    <row r="782" spans="1:4" x14ac:dyDescent="0.25">
      <c r="A782" s="52"/>
      <c r="B782" s="52"/>
      <c r="C782" s="52"/>
      <c r="D782" s="52"/>
    </row>
    <row r="783" spans="1:4" x14ac:dyDescent="0.25">
      <c r="A783" s="52"/>
      <c r="B783" s="52"/>
      <c r="C783" s="52"/>
      <c r="D783" s="52"/>
    </row>
    <row r="784" spans="1:4" x14ac:dyDescent="0.25">
      <c r="A784" s="52"/>
      <c r="B784" s="52"/>
      <c r="C784" s="52"/>
      <c r="D784" s="52"/>
    </row>
    <row r="785" spans="1:4" x14ac:dyDescent="0.25">
      <c r="A785" s="52"/>
      <c r="B785" s="52"/>
      <c r="C785" s="52"/>
      <c r="D785" s="52"/>
    </row>
    <row r="786" spans="1:4" x14ac:dyDescent="0.25">
      <c r="A786" s="52"/>
      <c r="B786" s="52"/>
      <c r="C786" s="52"/>
      <c r="D786" s="52"/>
    </row>
    <row r="787" spans="1:4" x14ac:dyDescent="0.25">
      <c r="A787" s="52"/>
      <c r="B787" s="52"/>
      <c r="C787" s="52"/>
      <c r="D787" s="52"/>
    </row>
    <row r="788" spans="1:4" x14ac:dyDescent="0.25">
      <c r="A788" s="52"/>
      <c r="B788" s="52"/>
      <c r="C788" s="52"/>
      <c r="D788" s="52"/>
    </row>
    <row r="789" spans="1:4" x14ac:dyDescent="0.25">
      <c r="A789" s="52"/>
      <c r="B789" s="52"/>
      <c r="C789" s="52"/>
      <c r="D789" s="52"/>
    </row>
    <row r="790" spans="1:4" x14ac:dyDescent="0.25">
      <c r="A790" s="52"/>
      <c r="B790" s="52"/>
      <c r="C790" s="52"/>
      <c r="D790" s="52"/>
    </row>
    <row r="791" spans="1:4" x14ac:dyDescent="0.25">
      <c r="A791" s="52"/>
      <c r="B791" s="52"/>
      <c r="C791" s="52"/>
      <c r="D791" s="52"/>
    </row>
    <row r="792" spans="1:4" x14ac:dyDescent="0.25">
      <c r="A792" s="52"/>
      <c r="B792" s="52"/>
      <c r="C792" s="52"/>
      <c r="D792" s="52"/>
    </row>
    <row r="793" spans="1:4" x14ac:dyDescent="0.25">
      <c r="A793" s="52"/>
      <c r="B793" s="52"/>
      <c r="C793" s="52"/>
      <c r="D793" s="52"/>
    </row>
    <row r="794" spans="1:4" x14ac:dyDescent="0.25">
      <c r="A794" s="52"/>
      <c r="B794" s="52"/>
      <c r="C794" s="52"/>
      <c r="D794" s="52"/>
    </row>
    <row r="795" spans="1:4" x14ac:dyDescent="0.25">
      <c r="A795" s="52"/>
      <c r="B795" s="52"/>
      <c r="C795" s="52"/>
      <c r="D795" s="52"/>
    </row>
    <row r="796" spans="1:4" x14ac:dyDescent="0.25">
      <c r="A796" s="52"/>
      <c r="B796" s="52"/>
      <c r="C796" s="52"/>
      <c r="D796" s="52"/>
    </row>
    <row r="797" spans="1:4" x14ac:dyDescent="0.25">
      <c r="A797" s="52"/>
      <c r="B797" s="52"/>
      <c r="C797" s="52"/>
      <c r="D797" s="52"/>
    </row>
    <row r="798" spans="1:4" x14ac:dyDescent="0.25">
      <c r="A798" s="52"/>
      <c r="B798" s="52"/>
      <c r="C798" s="52"/>
      <c r="D798" s="52"/>
    </row>
    <row r="799" spans="1:4" x14ac:dyDescent="0.25">
      <c r="A799" s="52"/>
      <c r="B799" s="52"/>
      <c r="C799" s="52"/>
      <c r="D799" s="52"/>
    </row>
    <row r="800" spans="1:4" x14ac:dyDescent="0.25">
      <c r="A800" s="52"/>
      <c r="B800" s="52"/>
      <c r="C800" s="52"/>
      <c r="D800" s="52"/>
    </row>
    <row r="801" spans="1:4" x14ac:dyDescent="0.25">
      <c r="A801" s="52"/>
      <c r="B801" s="52"/>
      <c r="C801" s="52"/>
      <c r="D801" s="52"/>
    </row>
    <row r="802" spans="1:4" x14ac:dyDescent="0.25">
      <c r="A802" s="52"/>
      <c r="B802" s="52"/>
      <c r="C802" s="52"/>
      <c r="D802" s="52"/>
    </row>
    <row r="803" spans="1:4" x14ac:dyDescent="0.25">
      <c r="A803" s="52"/>
      <c r="B803" s="52"/>
      <c r="C803" s="52"/>
      <c r="D803" s="52"/>
    </row>
    <row r="804" spans="1:4" x14ac:dyDescent="0.25">
      <c r="A804" s="52"/>
      <c r="B804" s="52"/>
      <c r="C804" s="52"/>
      <c r="D804" s="52"/>
    </row>
    <row r="805" spans="1:4" x14ac:dyDescent="0.25">
      <c r="A805" s="52"/>
      <c r="B805" s="52"/>
      <c r="C805" s="52"/>
      <c r="D805" s="52"/>
    </row>
    <row r="806" spans="1:4" x14ac:dyDescent="0.25">
      <c r="A806" s="52"/>
      <c r="B806" s="52"/>
      <c r="C806" s="52"/>
      <c r="D806" s="52"/>
    </row>
    <row r="807" spans="1:4" x14ac:dyDescent="0.25">
      <c r="A807" s="52"/>
      <c r="B807" s="52"/>
      <c r="C807" s="52"/>
      <c r="D807" s="52"/>
    </row>
    <row r="808" spans="1:4" x14ac:dyDescent="0.25">
      <c r="A808" s="52"/>
      <c r="B808" s="52"/>
      <c r="C808" s="52"/>
      <c r="D808" s="52"/>
    </row>
    <row r="809" spans="1:4" x14ac:dyDescent="0.25">
      <c r="A809" s="52"/>
      <c r="B809" s="52"/>
      <c r="C809" s="52"/>
      <c r="D809" s="52"/>
    </row>
    <row r="810" spans="1:4" x14ac:dyDescent="0.25">
      <c r="A810" s="52"/>
      <c r="B810" s="52"/>
      <c r="C810" s="52"/>
      <c r="D810" s="52"/>
    </row>
    <row r="811" spans="1:4" x14ac:dyDescent="0.25">
      <c r="A811" s="52"/>
      <c r="B811" s="52"/>
      <c r="C811" s="52"/>
      <c r="D811" s="52"/>
    </row>
    <row r="812" spans="1:4" x14ac:dyDescent="0.25">
      <c r="A812" s="52"/>
      <c r="B812" s="52"/>
      <c r="C812" s="52"/>
      <c r="D812" s="52"/>
    </row>
    <row r="813" spans="1:4" x14ac:dyDescent="0.25">
      <c r="A813" s="52"/>
      <c r="B813" s="52"/>
      <c r="C813" s="52"/>
      <c r="D813" s="52"/>
    </row>
    <row r="814" spans="1:4" x14ac:dyDescent="0.25">
      <c r="A814" s="52"/>
      <c r="B814" s="52"/>
      <c r="C814" s="52"/>
      <c r="D814" s="52"/>
    </row>
    <row r="815" spans="1:4" x14ac:dyDescent="0.25">
      <c r="A815" s="52"/>
      <c r="B815" s="52"/>
      <c r="C815" s="52"/>
      <c r="D815" s="52"/>
    </row>
    <row r="816" spans="1:4" x14ac:dyDescent="0.25">
      <c r="A816" s="52"/>
      <c r="B816" s="52"/>
      <c r="C816" s="52"/>
      <c r="D816" s="52"/>
    </row>
    <row r="817" spans="1:4" x14ac:dyDescent="0.25">
      <c r="A817" s="52"/>
      <c r="B817" s="52"/>
      <c r="C817" s="52"/>
      <c r="D817" s="52"/>
    </row>
    <row r="818" spans="1:4" x14ac:dyDescent="0.25">
      <c r="A818" s="52"/>
      <c r="B818" s="52"/>
      <c r="C818" s="52"/>
      <c r="D818" s="52"/>
    </row>
    <row r="819" spans="1:4" x14ac:dyDescent="0.25">
      <c r="A819" s="52"/>
      <c r="B819" s="52"/>
      <c r="C819" s="52"/>
      <c r="D819" s="52"/>
    </row>
    <row r="820" spans="1:4" x14ac:dyDescent="0.25">
      <c r="A820" s="52"/>
      <c r="B820" s="52"/>
      <c r="C820" s="52"/>
      <c r="D820" s="52"/>
    </row>
    <row r="821" spans="1:4" x14ac:dyDescent="0.25">
      <c r="A821" s="52"/>
      <c r="B821" s="52"/>
      <c r="C821" s="52"/>
      <c r="D821" s="52"/>
    </row>
    <row r="822" spans="1:4" x14ac:dyDescent="0.25">
      <c r="A822" s="52"/>
      <c r="B822" s="52"/>
      <c r="C822" s="52"/>
      <c r="D822" s="52"/>
    </row>
    <row r="823" spans="1:4" x14ac:dyDescent="0.25">
      <c r="A823" s="52"/>
      <c r="B823" s="52"/>
      <c r="C823" s="52"/>
      <c r="D823" s="52"/>
    </row>
    <row r="824" spans="1:4" x14ac:dyDescent="0.25">
      <c r="A824" s="52"/>
      <c r="B824" s="52"/>
      <c r="C824" s="52"/>
      <c r="D824" s="52"/>
    </row>
    <row r="825" spans="1:4" x14ac:dyDescent="0.25">
      <c r="A825" s="52"/>
      <c r="B825" s="52"/>
      <c r="C825" s="52"/>
      <c r="D825" s="52"/>
    </row>
    <row r="826" spans="1:4" x14ac:dyDescent="0.25">
      <c r="A826" s="52"/>
      <c r="B826" s="52"/>
      <c r="C826" s="52"/>
      <c r="D826" s="52"/>
    </row>
    <row r="827" spans="1:4" x14ac:dyDescent="0.25">
      <c r="A827" s="52"/>
      <c r="B827" s="52"/>
      <c r="C827" s="52"/>
      <c r="D827" s="52"/>
    </row>
    <row r="828" spans="1:4" x14ac:dyDescent="0.25">
      <c r="A828" s="52"/>
      <c r="B828" s="52"/>
      <c r="C828" s="52"/>
      <c r="D828" s="52"/>
    </row>
    <row r="829" spans="1:4" x14ac:dyDescent="0.25">
      <c r="A829" s="52"/>
      <c r="B829" s="52"/>
      <c r="C829" s="52"/>
      <c r="D829" s="52"/>
    </row>
    <row r="830" spans="1:4" x14ac:dyDescent="0.25">
      <c r="A830" s="52"/>
      <c r="B830" s="52"/>
      <c r="C830" s="52"/>
      <c r="D830" s="52"/>
    </row>
    <row r="831" spans="1:4" x14ac:dyDescent="0.25">
      <c r="A831" s="52"/>
      <c r="B831" s="52"/>
      <c r="C831" s="52"/>
      <c r="D831" s="52"/>
    </row>
    <row r="832" spans="1:4" x14ac:dyDescent="0.25">
      <c r="A832" s="52"/>
      <c r="B832" s="52"/>
      <c r="C832" s="52"/>
      <c r="D832" s="52"/>
    </row>
    <row r="833" spans="1:4" x14ac:dyDescent="0.25">
      <c r="A833" s="52"/>
      <c r="B833" s="52"/>
      <c r="C833" s="52"/>
      <c r="D833" s="52"/>
    </row>
    <row r="834" spans="1:4" x14ac:dyDescent="0.25">
      <c r="A834" s="52"/>
      <c r="B834" s="52"/>
      <c r="C834" s="52"/>
      <c r="D834" s="52"/>
    </row>
    <row r="835" spans="1:4" x14ac:dyDescent="0.25">
      <c r="A835" s="52"/>
      <c r="B835" s="52"/>
      <c r="C835" s="52"/>
      <c r="D835" s="52"/>
    </row>
    <row r="836" spans="1:4" x14ac:dyDescent="0.25">
      <c r="A836" s="52"/>
      <c r="B836" s="52"/>
      <c r="C836" s="52"/>
      <c r="D836" s="52"/>
    </row>
    <row r="837" spans="1:4" x14ac:dyDescent="0.25">
      <c r="A837" s="52"/>
      <c r="B837" s="52"/>
      <c r="C837" s="52"/>
      <c r="D837" s="52"/>
    </row>
    <row r="838" spans="1:4" x14ac:dyDescent="0.25">
      <c r="A838" s="52"/>
      <c r="B838" s="52"/>
      <c r="C838" s="52"/>
      <c r="D838" s="52"/>
    </row>
    <row r="839" spans="1:4" x14ac:dyDescent="0.25">
      <c r="A839" s="52"/>
      <c r="B839" s="52"/>
      <c r="C839" s="52"/>
      <c r="D839" s="52"/>
    </row>
    <row r="840" spans="1:4" x14ac:dyDescent="0.25">
      <c r="A840" s="52"/>
      <c r="B840" s="52"/>
      <c r="C840" s="52"/>
      <c r="D840" s="52"/>
    </row>
    <row r="841" spans="1:4" x14ac:dyDescent="0.25">
      <c r="A841" s="52"/>
      <c r="B841" s="52"/>
      <c r="C841" s="52"/>
      <c r="D841" s="52"/>
    </row>
    <row r="842" spans="1:4" x14ac:dyDescent="0.25">
      <c r="A842" s="52"/>
      <c r="B842" s="52"/>
      <c r="C842" s="52"/>
      <c r="D842" s="52"/>
    </row>
    <row r="843" spans="1:4" x14ac:dyDescent="0.25">
      <c r="A843" s="52"/>
      <c r="B843" s="52"/>
      <c r="C843" s="52"/>
      <c r="D843" s="52"/>
    </row>
    <row r="844" spans="1:4" x14ac:dyDescent="0.25">
      <c r="A844" s="52"/>
      <c r="B844" s="52"/>
      <c r="C844" s="52"/>
      <c r="D844" s="52"/>
    </row>
    <row r="845" spans="1:4" x14ac:dyDescent="0.25">
      <c r="A845" s="52"/>
      <c r="B845" s="52"/>
      <c r="C845" s="52"/>
      <c r="D845" s="52"/>
    </row>
    <row r="846" spans="1:4" x14ac:dyDescent="0.25">
      <c r="A846" s="52"/>
      <c r="B846" s="52"/>
      <c r="C846" s="52"/>
      <c r="D846" s="52"/>
    </row>
    <row r="847" spans="1:4" x14ac:dyDescent="0.25">
      <c r="A847" s="52"/>
      <c r="B847" s="52"/>
      <c r="C847" s="52"/>
      <c r="D847" s="52"/>
    </row>
    <row r="848" spans="1:4" x14ac:dyDescent="0.25">
      <c r="A848" s="52"/>
      <c r="B848" s="52"/>
      <c r="C848" s="52"/>
      <c r="D848" s="52"/>
    </row>
    <row r="849" spans="1:4" x14ac:dyDescent="0.25">
      <c r="A849" s="52"/>
      <c r="B849" s="52"/>
      <c r="C849" s="52"/>
      <c r="D849" s="52"/>
    </row>
    <row r="850" spans="1:4" x14ac:dyDescent="0.25">
      <c r="A850" s="52"/>
      <c r="B850" s="52"/>
      <c r="C850" s="52"/>
      <c r="D850" s="52"/>
    </row>
    <row r="851" spans="1:4" x14ac:dyDescent="0.25">
      <c r="A851" s="52"/>
      <c r="B851" s="52"/>
      <c r="C851" s="52"/>
      <c r="D851" s="52"/>
    </row>
    <row r="852" spans="1:4" x14ac:dyDescent="0.25">
      <c r="A852" s="52"/>
      <c r="B852" s="52"/>
      <c r="C852" s="52"/>
      <c r="D852" s="52"/>
    </row>
    <row r="853" spans="1:4" x14ac:dyDescent="0.25">
      <c r="A853" s="52"/>
      <c r="B853" s="52"/>
      <c r="C853" s="52"/>
      <c r="D853" s="52"/>
    </row>
    <row r="854" spans="1:4" x14ac:dyDescent="0.25">
      <c r="A854" s="52"/>
      <c r="B854" s="52"/>
      <c r="C854" s="52"/>
      <c r="D854" s="52"/>
    </row>
    <row r="855" spans="1:4" x14ac:dyDescent="0.25">
      <c r="A855" s="52"/>
      <c r="B855" s="52"/>
      <c r="C855" s="52"/>
      <c r="D855" s="52"/>
    </row>
    <row r="856" spans="1:4" x14ac:dyDescent="0.25">
      <c r="A856" s="52"/>
      <c r="B856" s="52"/>
      <c r="C856" s="52"/>
      <c r="D856" s="52"/>
    </row>
    <row r="857" spans="1:4" x14ac:dyDescent="0.25">
      <c r="A857" s="52"/>
      <c r="B857" s="52"/>
      <c r="C857" s="52"/>
      <c r="D857" s="52"/>
    </row>
    <row r="858" spans="1:4" x14ac:dyDescent="0.25">
      <c r="A858" s="52"/>
      <c r="B858" s="52"/>
      <c r="C858" s="52"/>
      <c r="D858" s="52"/>
    </row>
    <row r="859" spans="1:4" x14ac:dyDescent="0.25">
      <c r="A859" s="52"/>
      <c r="B859" s="52"/>
      <c r="C859" s="52"/>
      <c r="D859" s="52"/>
    </row>
    <row r="860" spans="1:4" x14ac:dyDescent="0.25">
      <c r="A860" s="52"/>
      <c r="B860" s="52"/>
      <c r="C860" s="52"/>
      <c r="D860" s="52"/>
    </row>
    <row r="861" spans="1:4" x14ac:dyDescent="0.25">
      <c r="A861" s="52"/>
      <c r="B861" s="52"/>
      <c r="C861" s="52"/>
      <c r="D861" s="52"/>
    </row>
    <row r="862" spans="1:4" x14ac:dyDescent="0.25">
      <c r="A862" s="52"/>
      <c r="B862" s="52"/>
      <c r="C862" s="52"/>
      <c r="D862" s="52"/>
    </row>
    <row r="863" spans="1:4" x14ac:dyDescent="0.25">
      <c r="A863" s="52"/>
      <c r="B863" s="52"/>
      <c r="C863" s="52"/>
      <c r="D863" s="52"/>
    </row>
    <row r="864" spans="1:4" x14ac:dyDescent="0.25">
      <c r="A864" s="52"/>
      <c r="B864" s="52"/>
      <c r="C864" s="52"/>
      <c r="D864" s="52"/>
    </row>
    <row r="865" spans="1:4" x14ac:dyDescent="0.25">
      <c r="A865" s="52"/>
      <c r="B865" s="52"/>
      <c r="C865" s="52"/>
      <c r="D865" s="52"/>
    </row>
    <row r="866" spans="1:4" x14ac:dyDescent="0.25">
      <c r="A866" s="52"/>
      <c r="B866" s="52"/>
      <c r="C866" s="52"/>
      <c r="D866" s="52"/>
    </row>
    <row r="867" spans="1:4" x14ac:dyDescent="0.25">
      <c r="A867" s="52"/>
      <c r="B867" s="52"/>
      <c r="C867" s="52"/>
      <c r="D867" s="52"/>
    </row>
    <row r="868" spans="1:4" x14ac:dyDescent="0.25">
      <c r="A868" s="52"/>
      <c r="B868" s="52"/>
      <c r="C868" s="52"/>
      <c r="D868" s="52"/>
    </row>
    <row r="869" spans="1:4" x14ac:dyDescent="0.25">
      <c r="A869" s="52"/>
      <c r="B869" s="52"/>
      <c r="C869" s="52"/>
      <c r="D869" s="52"/>
    </row>
    <row r="870" spans="1:4" x14ac:dyDescent="0.25">
      <c r="A870" s="52"/>
      <c r="B870" s="52"/>
      <c r="C870" s="52"/>
      <c r="D870" s="52"/>
    </row>
    <row r="871" spans="1:4" x14ac:dyDescent="0.25">
      <c r="A871" s="52"/>
      <c r="B871" s="52"/>
      <c r="C871" s="52"/>
      <c r="D871" s="52"/>
    </row>
    <row r="872" spans="1:4" x14ac:dyDescent="0.25">
      <c r="A872" s="52"/>
      <c r="B872" s="52"/>
      <c r="C872" s="52"/>
      <c r="D872" s="52"/>
    </row>
    <row r="873" spans="1:4" x14ac:dyDescent="0.25">
      <c r="A873" s="52"/>
      <c r="B873" s="52"/>
      <c r="C873" s="52"/>
      <c r="D873" s="52"/>
    </row>
    <row r="874" spans="1:4" x14ac:dyDescent="0.25">
      <c r="A874" s="52"/>
      <c r="B874" s="52"/>
      <c r="C874" s="52"/>
      <c r="D874" s="52"/>
    </row>
    <row r="875" spans="1:4" x14ac:dyDescent="0.25">
      <c r="A875" s="52"/>
      <c r="B875" s="52"/>
      <c r="C875" s="52"/>
      <c r="D875" s="52"/>
    </row>
    <row r="876" spans="1:4" x14ac:dyDescent="0.25">
      <c r="A876" s="52"/>
      <c r="B876" s="52"/>
      <c r="C876" s="52"/>
      <c r="D876" s="52"/>
    </row>
    <row r="877" spans="1:4" x14ac:dyDescent="0.25">
      <c r="A877" s="52"/>
      <c r="B877" s="52"/>
      <c r="C877" s="52"/>
      <c r="D877" s="52"/>
    </row>
    <row r="878" spans="1:4" x14ac:dyDescent="0.25">
      <c r="A878" s="52"/>
      <c r="B878" s="52"/>
      <c r="C878" s="52"/>
      <c r="D878" s="52"/>
    </row>
    <row r="879" spans="1:4" x14ac:dyDescent="0.25">
      <c r="A879" s="52"/>
      <c r="B879" s="52"/>
      <c r="C879" s="52"/>
      <c r="D879" s="52"/>
    </row>
    <row r="880" spans="1:4" x14ac:dyDescent="0.25">
      <c r="A880" s="52"/>
      <c r="B880" s="52"/>
      <c r="C880" s="52"/>
      <c r="D880" s="52"/>
    </row>
    <row r="881" spans="1:4" x14ac:dyDescent="0.25">
      <c r="A881" s="52"/>
      <c r="B881" s="52"/>
      <c r="C881" s="52"/>
      <c r="D881" s="52"/>
    </row>
    <row r="882" spans="1:4" x14ac:dyDescent="0.25">
      <c r="A882" s="52"/>
      <c r="B882" s="52"/>
      <c r="C882" s="52"/>
      <c r="D882" s="52"/>
    </row>
    <row r="883" spans="1:4" x14ac:dyDescent="0.25">
      <c r="A883" s="52"/>
      <c r="B883" s="52"/>
      <c r="C883" s="52"/>
      <c r="D883" s="52"/>
    </row>
    <row r="884" spans="1:4" x14ac:dyDescent="0.25">
      <c r="A884" s="52"/>
      <c r="B884" s="52"/>
      <c r="C884" s="52"/>
      <c r="D884" s="52"/>
    </row>
    <row r="885" spans="1:4" x14ac:dyDescent="0.25">
      <c r="A885" s="52"/>
      <c r="B885" s="52"/>
      <c r="C885" s="52"/>
      <c r="D885" s="52"/>
    </row>
    <row r="886" spans="1:4" x14ac:dyDescent="0.25">
      <c r="A886" s="52"/>
      <c r="B886" s="52"/>
      <c r="C886" s="52"/>
      <c r="D886" s="52"/>
    </row>
    <row r="887" spans="1:4" x14ac:dyDescent="0.25">
      <c r="A887" s="52"/>
      <c r="B887" s="52"/>
      <c r="C887" s="52"/>
      <c r="D887" s="52"/>
    </row>
    <row r="888" spans="1:4" x14ac:dyDescent="0.25">
      <c r="A888" s="52"/>
      <c r="B888" s="52"/>
      <c r="C888" s="52"/>
      <c r="D888" s="52"/>
    </row>
    <row r="889" spans="1:4" x14ac:dyDescent="0.25">
      <c r="A889" s="52"/>
      <c r="B889" s="52"/>
      <c r="C889" s="52"/>
      <c r="D889" s="52"/>
    </row>
    <row r="890" spans="1:4" x14ac:dyDescent="0.25">
      <c r="A890" s="52"/>
      <c r="B890" s="52"/>
      <c r="C890" s="52"/>
      <c r="D890" s="52"/>
    </row>
    <row r="891" spans="1:4" x14ac:dyDescent="0.25">
      <c r="A891" s="52"/>
      <c r="B891" s="52"/>
      <c r="C891" s="52"/>
      <c r="D891" s="52"/>
    </row>
    <row r="892" spans="1:4" x14ac:dyDescent="0.25">
      <c r="A892" s="52"/>
      <c r="B892" s="52"/>
      <c r="C892" s="52"/>
      <c r="D892" s="52"/>
    </row>
    <row r="893" spans="1:4" x14ac:dyDescent="0.25">
      <c r="A893" s="52"/>
      <c r="B893" s="52"/>
      <c r="C893" s="52"/>
      <c r="D893" s="52"/>
    </row>
    <row r="894" spans="1:4" x14ac:dyDescent="0.25">
      <c r="A894" s="52"/>
      <c r="B894" s="52"/>
      <c r="C894" s="52"/>
      <c r="D894" s="52"/>
    </row>
    <row r="895" spans="1:4" x14ac:dyDescent="0.25">
      <c r="A895" s="52"/>
      <c r="B895" s="52"/>
      <c r="C895" s="52"/>
      <c r="D895" s="52"/>
    </row>
    <row r="896" spans="1:4" x14ac:dyDescent="0.25">
      <c r="A896" s="52"/>
      <c r="B896" s="52"/>
      <c r="C896" s="52"/>
      <c r="D896" s="52"/>
    </row>
    <row r="897" spans="1:4" x14ac:dyDescent="0.25">
      <c r="A897" s="52"/>
      <c r="B897" s="52"/>
      <c r="C897" s="52"/>
      <c r="D897" s="52"/>
    </row>
    <row r="898" spans="1:4" x14ac:dyDescent="0.25">
      <c r="A898" s="52"/>
      <c r="B898" s="52"/>
      <c r="C898" s="52"/>
      <c r="D898" s="52"/>
    </row>
    <row r="899" spans="1:4" x14ac:dyDescent="0.25">
      <c r="A899" s="52"/>
      <c r="B899" s="52"/>
      <c r="C899" s="52"/>
      <c r="D899" s="52"/>
    </row>
    <row r="900" spans="1:4" x14ac:dyDescent="0.25">
      <c r="A900" s="52"/>
      <c r="B900" s="52"/>
      <c r="C900" s="52"/>
      <c r="D900" s="52"/>
    </row>
    <row r="901" spans="1:4" x14ac:dyDescent="0.25">
      <c r="A901" s="52"/>
      <c r="B901" s="52"/>
      <c r="C901" s="52"/>
      <c r="D901" s="52"/>
    </row>
    <row r="902" spans="1:4" x14ac:dyDescent="0.25">
      <c r="A902" s="52"/>
      <c r="B902" s="52"/>
      <c r="C902" s="52"/>
      <c r="D902" s="52"/>
    </row>
    <row r="903" spans="1:4" x14ac:dyDescent="0.25">
      <c r="A903" s="52"/>
      <c r="B903" s="52"/>
      <c r="C903" s="52"/>
      <c r="D903" s="52"/>
    </row>
    <row r="904" spans="1:4" x14ac:dyDescent="0.25">
      <c r="A904" s="52"/>
      <c r="B904" s="52"/>
      <c r="C904" s="52"/>
      <c r="D904" s="52"/>
    </row>
    <row r="905" spans="1:4" x14ac:dyDescent="0.25">
      <c r="A905" s="52"/>
      <c r="B905" s="52"/>
      <c r="C905" s="52"/>
      <c r="D905" s="52"/>
    </row>
    <row r="906" spans="1:4" x14ac:dyDescent="0.25">
      <c r="A906" s="52"/>
      <c r="B906" s="52"/>
      <c r="C906" s="52"/>
      <c r="D906" s="52"/>
    </row>
    <row r="907" spans="1:4" x14ac:dyDescent="0.25">
      <c r="A907" s="52"/>
      <c r="B907" s="52"/>
      <c r="C907" s="52"/>
      <c r="D907" s="52"/>
    </row>
    <row r="908" spans="1:4" x14ac:dyDescent="0.25">
      <c r="A908" s="52"/>
      <c r="B908" s="52"/>
      <c r="C908" s="52"/>
      <c r="D908" s="52"/>
    </row>
    <row r="909" spans="1:4" x14ac:dyDescent="0.25">
      <c r="A909" s="52"/>
      <c r="B909" s="52"/>
      <c r="C909" s="52"/>
      <c r="D909" s="52"/>
    </row>
    <row r="910" spans="1:4" x14ac:dyDescent="0.25">
      <c r="A910" s="52"/>
      <c r="B910" s="52"/>
      <c r="C910" s="52"/>
      <c r="D910" s="52"/>
    </row>
    <row r="911" spans="1:4" x14ac:dyDescent="0.25">
      <c r="A911" s="52"/>
      <c r="B911" s="52"/>
      <c r="C911" s="52"/>
      <c r="D911" s="52"/>
    </row>
    <row r="912" spans="1:4" x14ac:dyDescent="0.25">
      <c r="A912" s="52"/>
      <c r="B912" s="52"/>
      <c r="C912" s="52"/>
      <c r="D912" s="52"/>
    </row>
    <row r="913" spans="1:4" x14ac:dyDescent="0.25">
      <c r="A913" s="52"/>
      <c r="B913" s="52"/>
      <c r="C913" s="52"/>
      <c r="D913" s="52"/>
    </row>
    <row r="914" spans="1:4" x14ac:dyDescent="0.25">
      <c r="A914" s="52"/>
      <c r="B914" s="52"/>
      <c r="C914" s="52"/>
      <c r="D914" s="52"/>
    </row>
    <row r="915" spans="1:4" x14ac:dyDescent="0.25">
      <c r="A915" s="52"/>
      <c r="B915" s="52"/>
      <c r="C915" s="52"/>
      <c r="D915" s="52"/>
    </row>
    <row r="916" spans="1:4" x14ac:dyDescent="0.25">
      <c r="A916" s="52"/>
      <c r="B916" s="52"/>
      <c r="C916" s="52"/>
      <c r="D916" s="52"/>
    </row>
    <row r="917" spans="1:4" x14ac:dyDescent="0.25">
      <c r="A917" s="52"/>
      <c r="B917" s="52"/>
      <c r="C917" s="52"/>
      <c r="D917" s="52"/>
    </row>
    <row r="918" spans="1:4" x14ac:dyDescent="0.25">
      <c r="A918" s="52"/>
      <c r="B918" s="52"/>
      <c r="C918" s="52"/>
      <c r="D918" s="52"/>
    </row>
    <row r="919" spans="1:4" x14ac:dyDescent="0.25">
      <c r="A919" s="52"/>
      <c r="B919" s="52"/>
      <c r="C919" s="52"/>
      <c r="D919" s="52"/>
    </row>
    <row r="920" spans="1:4" x14ac:dyDescent="0.25">
      <c r="A920" s="52"/>
      <c r="B920" s="52"/>
      <c r="C920" s="52"/>
      <c r="D920" s="52"/>
    </row>
    <row r="921" spans="1:4" x14ac:dyDescent="0.25">
      <c r="A921" s="52"/>
      <c r="B921" s="52"/>
      <c r="C921" s="52"/>
      <c r="D921" s="52"/>
    </row>
    <row r="922" spans="1:4" x14ac:dyDescent="0.25">
      <c r="A922" s="52"/>
      <c r="B922" s="52"/>
      <c r="C922" s="52"/>
      <c r="D922" s="52"/>
    </row>
    <row r="923" spans="1:4" x14ac:dyDescent="0.25">
      <c r="A923" s="52"/>
      <c r="B923" s="52"/>
      <c r="C923" s="52"/>
      <c r="D923" s="52"/>
    </row>
    <row r="924" spans="1:4" x14ac:dyDescent="0.25">
      <c r="A924" s="52"/>
      <c r="B924" s="52"/>
      <c r="C924" s="52"/>
      <c r="D924" s="52"/>
    </row>
    <row r="925" spans="1:4" x14ac:dyDescent="0.25">
      <c r="A925" s="52"/>
      <c r="B925" s="52"/>
      <c r="C925" s="52"/>
      <c r="D925" s="52"/>
    </row>
    <row r="926" spans="1:4" x14ac:dyDescent="0.25">
      <c r="A926" s="52"/>
      <c r="B926" s="52"/>
      <c r="C926" s="52"/>
      <c r="D926" s="52"/>
    </row>
    <row r="927" spans="1:4" x14ac:dyDescent="0.25">
      <c r="A927" s="52"/>
      <c r="B927" s="52"/>
      <c r="C927" s="52"/>
      <c r="D927" s="52"/>
    </row>
    <row r="928" spans="1:4" x14ac:dyDescent="0.25">
      <c r="A928" s="52"/>
      <c r="B928" s="52"/>
      <c r="C928" s="52"/>
      <c r="D928" s="52"/>
    </row>
    <row r="929" spans="1:4" x14ac:dyDescent="0.25">
      <c r="A929" s="52"/>
      <c r="B929" s="52"/>
      <c r="C929" s="52"/>
      <c r="D929" s="52"/>
    </row>
    <row r="930" spans="1:4" x14ac:dyDescent="0.25">
      <c r="A930" s="52"/>
      <c r="B930" s="52"/>
      <c r="C930" s="52"/>
      <c r="D930" s="52"/>
    </row>
    <row r="931" spans="1:4" x14ac:dyDescent="0.25">
      <c r="A931" s="52"/>
      <c r="B931" s="52"/>
      <c r="C931" s="52"/>
      <c r="D931" s="52"/>
    </row>
    <row r="932" spans="1:4" x14ac:dyDescent="0.25">
      <c r="A932" s="52"/>
      <c r="B932" s="52"/>
      <c r="C932" s="52"/>
      <c r="D932" s="52"/>
    </row>
    <row r="933" spans="1:4" x14ac:dyDescent="0.25">
      <c r="A933" s="52"/>
      <c r="B933" s="52"/>
      <c r="C933" s="52"/>
      <c r="D933" s="52"/>
    </row>
    <row r="934" spans="1:4" x14ac:dyDescent="0.25">
      <c r="A934" s="52"/>
      <c r="B934" s="52"/>
      <c r="C934" s="52"/>
      <c r="D934" s="52"/>
    </row>
    <row r="935" spans="1:4" x14ac:dyDescent="0.25">
      <c r="A935" s="52"/>
      <c r="B935" s="52"/>
      <c r="C935" s="52"/>
      <c r="D935" s="52"/>
    </row>
    <row r="936" spans="1:4" x14ac:dyDescent="0.25">
      <c r="A936" s="52"/>
      <c r="B936" s="52"/>
      <c r="C936" s="52"/>
      <c r="D936" s="52"/>
    </row>
    <row r="937" spans="1:4" x14ac:dyDescent="0.25">
      <c r="A937" s="52"/>
      <c r="B937" s="52"/>
      <c r="C937" s="52"/>
      <c r="D937" s="52"/>
    </row>
    <row r="938" spans="1:4" x14ac:dyDescent="0.25">
      <c r="A938" s="52"/>
      <c r="B938" s="52"/>
      <c r="C938" s="52"/>
      <c r="D938" s="52"/>
    </row>
    <row r="939" spans="1:4" x14ac:dyDescent="0.25">
      <c r="A939" s="52"/>
      <c r="B939" s="52"/>
      <c r="C939" s="52"/>
      <c r="D939" s="52"/>
    </row>
    <row r="940" spans="1:4" x14ac:dyDescent="0.25">
      <c r="A940" s="52"/>
      <c r="B940" s="52"/>
      <c r="C940" s="52"/>
      <c r="D940" s="52"/>
    </row>
    <row r="941" spans="1:4" x14ac:dyDescent="0.25">
      <c r="A941" s="52"/>
      <c r="B941" s="52"/>
      <c r="C941" s="52"/>
      <c r="D941" s="52"/>
    </row>
    <row r="942" spans="1:4" x14ac:dyDescent="0.25">
      <c r="A942" s="52"/>
      <c r="B942" s="52"/>
      <c r="C942" s="52"/>
      <c r="D942" s="52"/>
    </row>
    <row r="943" spans="1:4" x14ac:dyDescent="0.25">
      <c r="A943" s="52"/>
      <c r="B943" s="52"/>
      <c r="C943" s="52"/>
      <c r="D943" s="52"/>
    </row>
    <row r="944" spans="1:4" x14ac:dyDescent="0.25">
      <c r="A944" s="52"/>
      <c r="B944" s="52"/>
      <c r="C944" s="52"/>
      <c r="D944" s="52"/>
    </row>
    <row r="945" spans="1:4" x14ac:dyDescent="0.25">
      <c r="A945" s="52"/>
      <c r="B945" s="52"/>
      <c r="C945" s="52"/>
      <c r="D945" s="52"/>
    </row>
    <row r="946" spans="1:4" x14ac:dyDescent="0.25">
      <c r="A946" s="52"/>
      <c r="B946" s="52"/>
      <c r="C946" s="52"/>
      <c r="D946" s="52"/>
    </row>
    <row r="947" spans="1:4" x14ac:dyDescent="0.25">
      <c r="A947" s="52"/>
      <c r="B947" s="52"/>
      <c r="C947" s="52"/>
      <c r="D947" s="52"/>
    </row>
    <row r="948" spans="1:4" x14ac:dyDescent="0.25">
      <c r="A948" s="52"/>
      <c r="B948" s="52"/>
      <c r="C948" s="52"/>
      <c r="D948" s="52"/>
    </row>
    <row r="949" spans="1:4" x14ac:dyDescent="0.25">
      <c r="A949" s="52"/>
      <c r="B949" s="52"/>
      <c r="C949" s="52"/>
      <c r="D949" s="52"/>
    </row>
    <row r="950" spans="1:4" x14ac:dyDescent="0.25">
      <c r="A950" s="52"/>
      <c r="B950" s="52"/>
      <c r="C950" s="52"/>
      <c r="D950" s="52"/>
    </row>
    <row r="951" spans="1:4" x14ac:dyDescent="0.25">
      <c r="A951" s="52"/>
      <c r="B951" s="52"/>
      <c r="C951" s="52"/>
      <c r="D951" s="52"/>
    </row>
    <row r="952" spans="1:4" x14ac:dyDescent="0.25">
      <c r="A952" s="52"/>
      <c r="B952" s="52"/>
      <c r="C952" s="52"/>
      <c r="D952" s="52"/>
    </row>
    <row r="953" spans="1:4" x14ac:dyDescent="0.25">
      <c r="A953" s="52"/>
      <c r="B953" s="52"/>
      <c r="C953" s="52"/>
      <c r="D953" s="52"/>
    </row>
    <row r="954" spans="1:4" x14ac:dyDescent="0.25">
      <c r="A954" s="52"/>
      <c r="B954" s="52"/>
      <c r="C954" s="52"/>
      <c r="D954" s="52"/>
    </row>
    <row r="955" spans="1:4" x14ac:dyDescent="0.25">
      <c r="A955" s="52"/>
      <c r="B955" s="52"/>
      <c r="C955" s="52"/>
      <c r="D955" s="52"/>
    </row>
    <row r="956" spans="1:4" x14ac:dyDescent="0.25">
      <c r="A956" s="52"/>
      <c r="B956" s="52"/>
      <c r="C956" s="52"/>
      <c r="D956" s="52"/>
    </row>
    <row r="957" spans="1:4" x14ac:dyDescent="0.25">
      <c r="A957" s="52"/>
      <c r="B957" s="52"/>
      <c r="C957" s="52"/>
      <c r="D957" s="52"/>
    </row>
    <row r="958" spans="1:4" x14ac:dyDescent="0.25">
      <c r="A958" s="52"/>
      <c r="B958" s="52"/>
      <c r="C958" s="52"/>
      <c r="D958" s="52"/>
    </row>
    <row r="959" spans="1:4" x14ac:dyDescent="0.25">
      <c r="A959" s="52"/>
      <c r="B959" s="52"/>
      <c r="C959" s="52"/>
      <c r="D959" s="52"/>
    </row>
    <row r="960" spans="1:4" x14ac:dyDescent="0.25">
      <c r="A960" s="52"/>
      <c r="B960" s="52"/>
      <c r="C960" s="52"/>
      <c r="D960" s="52"/>
    </row>
    <row r="961" spans="1:4" x14ac:dyDescent="0.25">
      <c r="A961" s="52"/>
      <c r="B961" s="52"/>
      <c r="C961" s="52"/>
      <c r="D961" s="52"/>
    </row>
    <row r="962" spans="1:4" x14ac:dyDescent="0.25">
      <c r="A962" s="52"/>
      <c r="B962" s="52"/>
      <c r="C962" s="52"/>
      <c r="D962" s="52"/>
    </row>
    <row r="963" spans="1:4" x14ac:dyDescent="0.25">
      <c r="A963" s="52"/>
      <c r="B963" s="52"/>
      <c r="C963" s="52"/>
      <c r="D963" s="52"/>
    </row>
    <row r="964" spans="1:4" x14ac:dyDescent="0.25">
      <c r="A964" s="52"/>
      <c r="B964" s="52"/>
      <c r="C964" s="52"/>
      <c r="D964" s="52"/>
    </row>
    <row r="965" spans="1:4" x14ac:dyDescent="0.25">
      <c r="A965" s="52"/>
      <c r="B965" s="52"/>
      <c r="C965" s="52"/>
      <c r="D965" s="52"/>
    </row>
    <row r="966" spans="1:4" x14ac:dyDescent="0.25">
      <c r="A966" s="52"/>
      <c r="B966" s="52"/>
      <c r="C966" s="52"/>
      <c r="D966" s="52"/>
    </row>
    <row r="967" spans="1:4" x14ac:dyDescent="0.25">
      <c r="A967" s="52"/>
      <c r="B967" s="52"/>
      <c r="C967" s="52"/>
      <c r="D967" s="52"/>
    </row>
    <row r="968" spans="1:4" x14ac:dyDescent="0.25">
      <c r="A968" s="52"/>
      <c r="B968" s="52"/>
      <c r="C968" s="52"/>
      <c r="D968" s="52"/>
    </row>
    <row r="969" spans="1:4" x14ac:dyDescent="0.25">
      <c r="A969" s="52"/>
      <c r="B969" s="52"/>
      <c r="C969" s="52"/>
      <c r="D969" s="52"/>
    </row>
    <row r="970" spans="1:4" x14ac:dyDescent="0.25">
      <c r="A970" s="52"/>
      <c r="B970" s="52"/>
      <c r="C970" s="52"/>
      <c r="D970" s="52"/>
    </row>
    <row r="971" spans="1:4" x14ac:dyDescent="0.25">
      <c r="A971" s="52"/>
      <c r="B971" s="52"/>
      <c r="C971" s="52"/>
      <c r="D971" s="52"/>
    </row>
    <row r="972" spans="1:4" x14ac:dyDescent="0.25">
      <c r="A972" s="52"/>
      <c r="B972" s="52"/>
      <c r="C972" s="52"/>
      <c r="D972" s="52"/>
    </row>
    <row r="973" spans="1:4" x14ac:dyDescent="0.25">
      <c r="A973" s="52"/>
      <c r="B973" s="52"/>
      <c r="C973" s="52"/>
      <c r="D973" s="52"/>
    </row>
    <row r="974" spans="1:4" x14ac:dyDescent="0.25">
      <c r="A974" s="52"/>
      <c r="B974" s="52"/>
      <c r="C974" s="52"/>
      <c r="D974" s="52"/>
    </row>
    <row r="975" spans="1:4" x14ac:dyDescent="0.25">
      <c r="A975" s="52"/>
      <c r="B975" s="52"/>
      <c r="C975" s="52"/>
      <c r="D975" s="52"/>
    </row>
    <row r="976" spans="1:4" x14ac:dyDescent="0.25">
      <c r="A976" s="52"/>
      <c r="B976" s="52"/>
      <c r="C976" s="52"/>
      <c r="D976" s="52"/>
    </row>
    <row r="977" spans="1:4" x14ac:dyDescent="0.25">
      <c r="A977" s="52"/>
      <c r="B977" s="52"/>
      <c r="C977" s="52"/>
      <c r="D977" s="52"/>
    </row>
    <row r="978" spans="1:4" x14ac:dyDescent="0.25">
      <c r="A978" s="52"/>
      <c r="B978" s="52"/>
      <c r="C978" s="52"/>
      <c r="D978" s="52"/>
    </row>
    <row r="979" spans="1:4" x14ac:dyDescent="0.25">
      <c r="A979" s="52"/>
      <c r="B979" s="52"/>
      <c r="C979" s="52"/>
      <c r="D979" s="52"/>
    </row>
    <row r="980" spans="1:4" x14ac:dyDescent="0.25">
      <c r="A980" s="52"/>
      <c r="B980" s="52"/>
      <c r="C980" s="52"/>
      <c r="D980" s="52"/>
    </row>
    <row r="981" spans="1:4" x14ac:dyDescent="0.25">
      <c r="A981" s="52"/>
      <c r="B981" s="52"/>
      <c r="C981" s="52"/>
      <c r="D981" s="52"/>
    </row>
    <row r="982" spans="1:4" x14ac:dyDescent="0.25">
      <c r="A982" s="52"/>
      <c r="B982" s="52"/>
      <c r="C982" s="52"/>
      <c r="D982" s="52"/>
    </row>
    <row r="983" spans="1:4" x14ac:dyDescent="0.25">
      <c r="A983" s="52"/>
      <c r="B983" s="52"/>
      <c r="C983" s="52"/>
      <c r="D983" s="52"/>
    </row>
    <row r="984" spans="1:4" x14ac:dyDescent="0.25">
      <c r="A984" s="52"/>
      <c r="B984" s="52"/>
      <c r="C984" s="52"/>
      <c r="D984" s="52"/>
    </row>
    <row r="985" spans="1:4" x14ac:dyDescent="0.25">
      <c r="A985" s="52"/>
      <c r="B985" s="52"/>
      <c r="C985" s="52"/>
      <c r="D985" s="52"/>
    </row>
    <row r="986" spans="1:4" x14ac:dyDescent="0.25">
      <c r="A986" s="52"/>
      <c r="B986" s="52"/>
      <c r="C986" s="52"/>
      <c r="D986" s="52"/>
    </row>
    <row r="987" spans="1:4" x14ac:dyDescent="0.25">
      <c r="A987" s="52"/>
      <c r="B987" s="52"/>
      <c r="C987" s="52"/>
      <c r="D987" s="52"/>
    </row>
    <row r="988" spans="1:4" x14ac:dyDescent="0.25">
      <c r="A988" s="52"/>
      <c r="B988" s="52"/>
      <c r="C988" s="52"/>
      <c r="D988" s="52"/>
    </row>
    <row r="989" spans="1:4" x14ac:dyDescent="0.25">
      <c r="A989" s="52"/>
      <c r="B989" s="52"/>
      <c r="C989" s="52"/>
      <c r="D989" s="52"/>
    </row>
    <row r="990" spans="1:4" x14ac:dyDescent="0.25">
      <c r="A990" s="52"/>
      <c r="B990" s="52"/>
      <c r="C990" s="52"/>
      <c r="D990" s="52"/>
    </row>
    <row r="991" spans="1:4" x14ac:dyDescent="0.25">
      <c r="A991" s="52"/>
      <c r="B991" s="52"/>
      <c r="C991" s="52"/>
      <c r="D991" s="52"/>
    </row>
    <row r="992" spans="1:4" x14ac:dyDescent="0.25">
      <c r="A992" s="52"/>
      <c r="B992" s="52"/>
      <c r="C992" s="52"/>
      <c r="D992" s="52"/>
    </row>
    <row r="993" spans="1:4" x14ac:dyDescent="0.25">
      <c r="A993" s="52"/>
      <c r="B993" s="52"/>
      <c r="C993" s="52"/>
      <c r="D993" s="52"/>
    </row>
    <row r="994" spans="1:4" x14ac:dyDescent="0.25">
      <c r="A994" s="52"/>
      <c r="B994" s="52"/>
      <c r="C994" s="52"/>
      <c r="D994" s="52"/>
    </row>
    <row r="995" spans="1:4" x14ac:dyDescent="0.25">
      <c r="A995" s="52"/>
      <c r="B995" s="52"/>
      <c r="C995" s="52"/>
      <c r="D995" s="52"/>
    </row>
    <row r="996" spans="1:4" x14ac:dyDescent="0.25">
      <c r="A996" s="52"/>
      <c r="B996" s="52"/>
      <c r="C996" s="52"/>
      <c r="D996" s="52"/>
    </row>
    <row r="997" spans="1:4" x14ac:dyDescent="0.25">
      <c r="A997" s="52"/>
      <c r="B997" s="52"/>
      <c r="C997" s="52"/>
      <c r="D997" s="52"/>
    </row>
    <row r="998" spans="1:4" x14ac:dyDescent="0.25">
      <c r="A998" s="52"/>
      <c r="B998" s="52"/>
      <c r="C998" s="52"/>
      <c r="D998" s="52"/>
    </row>
    <row r="999" spans="1:4" x14ac:dyDescent="0.25">
      <c r="A999" s="52"/>
      <c r="B999" s="52"/>
      <c r="C999" s="52"/>
      <c r="D999" s="52"/>
    </row>
    <row r="1000" spans="1:4" x14ac:dyDescent="0.25">
      <c r="A1000" s="52"/>
      <c r="B1000" s="52"/>
      <c r="C1000" s="52"/>
      <c r="D1000" s="52"/>
    </row>
    <row r="1001" spans="1:4" x14ac:dyDescent="0.25">
      <c r="A1001" s="52"/>
      <c r="B1001" s="52"/>
      <c r="C1001" s="52"/>
      <c r="D1001" s="52"/>
    </row>
    <row r="1002" spans="1:4" x14ac:dyDescent="0.25">
      <c r="A1002" s="52"/>
      <c r="B1002" s="52"/>
      <c r="C1002" s="52"/>
      <c r="D1002" s="52"/>
    </row>
    <row r="1003" spans="1:4" x14ac:dyDescent="0.25">
      <c r="A1003" s="52"/>
      <c r="B1003" s="52"/>
      <c r="C1003" s="52"/>
      <c r="D1003" s="52"/>
    </row>
    <row r="1004" spans="1:4" x14ac:dyDescent="0.25">
      <c r="A1004" s="52"/>
      <c r="B1004" s="52"/>
      <c r="C1004" s="52"/>
      <c r="D1004" s="52"/>
    </row>
    <row r="1005" spans="1:4" x14ac:dyDescent="0.25">
      <c r="A1005" s="52"/>
      <c r="B1005" s="52"/>
      <c r="C1005" s="52"/>
      <c r="D1005" s="52"/>
    </row>
    <row r="1006" spans="1:4" x14ac:dyDescent="0.25">
      <c r="A1006" s="52"/>
      <c r="B1006" s="52"/>
      <c r="C1006" s="52"/>
      <c r="D1006" s="52"/>
    </row>
    <row r="1007" spans="1:4" x14ac:dyDescent="0.25">
      <c r="A1007" s="52"/>
      <c r="B1007" s="52"/>
      <c r="C1007" s="52"/>
      <c r="D1007" s="52"/>
    </row>
    <row r="1008" spans="1:4" x14ac:dyDescent="0.25">
      <c r="A1008" s="52"/>
      <c r="B1008" s="52"/>
      <c r="C1008" s="52"/>
      <c r="D1008" s="52"/>
    </row>
    <row r="1009" spans="1:4" x14ac:dyDescent="0.25">
      <c r="A1009" s="52"/>
      <c r="B1009" s="52"/>
      <c r="C1009" s="52"/>
      <c r="D1009" s="52"/>
    </row>
    <row r="1010" spans="1:4" x14ac:dyDescent="0.25">
      <c r="A1010" s="52"/>
      <c r="B1010" s="52"/>
      <c r="C1010" s="52"/>
      <c r="D1010" s="52"/>
    </row>
    <row r="1011" spans="1:4" x14ac:dyDescent="0.25">
      <c r="A1011" s="52"/>
      <c r="B1011" s="52"/>
      <c r="C1011" s="52"/>
      <c r="D1011" s="52"/>
    </row>
    <row r="1012" spans="1:4" x14ac:dyDescent="0.25">
      <c r="A1012" s="52"/>
      <c r="B1012" s="52"/>
      <c r="C1012" s="52"/>
      <c r="D1012" s="52"/>
    </row>
    <row r="1013" spans="1:4" x14ac:dyDescent="0.25">
      <c r="A1013" s="52"/>
      <c r="B1013" s="52"/>
      <c r="C1013" s="52"/>
      <c r="D1013" s="52"/>
    </row>
    <row r="1014" spans="1:4" x14ac:dyDescent="0.25">
      <c r="A1014" s="52"/>
      <c r="B1014" s="52"/>
      <c r="C1014" s="52"/>
      <c r="D1014" s="52"/>
    </row>
    <row r="1015" spans="1:4" x14ac:dyDescent="0.25">
      <c r="A1015" s="52"/>
      <c r="B1015" s="52"/>
      <c r="C1015" s="52"/>
      <c r="D1015" s="52"/>
    </row>
    <row r="1016" spans="1:4" x14ac:dyDescent="0.25">
      <c r="A1016" s="52"/>
      <c r="B1016" s="52"/>
      <c r="C1016" s="52"/>
      <c r="D1016" s="52"/>
    </row>
    <row r="1017" spans="1:4" x14ac:dyDescent="0.25">
      <c r="A1017" s="52"/>
      <c r="B1017" s="52"/>
      <c r="C1017" s="52"/>
      <c r="D1017" s="52"/>
    </row>
    <row r="1018" spans="1:4" x14ac:dyDescent="0.25">
      <c r="A1018" s="52"/>
      <c r="B1018" s="52"/>
      <c r="C1018" s="52"/>
      <c r="D1018" s="52"/>
    </row>
    <row r="1019" spans="1:4" x14ac:dyDescent="0.25">
      <c r="A1019" s="52"/>
      <c r="B1019" s="52"/>
      <c r="C1019" s="52"/>
      <c r="D1019" s="52"/>
    </row>
    <row r="1020" spans="1:4" x14ac:dyDescent="0.25">
      <c r="A1020" s="52"/>
      <c r="B1020" s="52"/>
      <c r="C1020" s="52"/>
      <c r="D1020" s="52"/>
    </row>
    <row r="1021" spans="1:4" x14ac:dyDescent="0.25">
      <c r="A1021" s="52"/>
      <c r="B1021" s="52"/>
      <c r="C1021" s="52"/>
      <c r="D1021" s="52"/>
    </row>
    <row r="1022" spans="1:4" x14ac:dyDescent="0.25">
      <c r="A1022" s="52"/>
      <c r="B1022" s="52"/>
      <c r="C1022" s="52"/>
      <c r="D1022" s="52"/>
    </row>
    <row r="1023" spans="1:4" x14ac:dyDescent="0.25">
      <c r="A1023" s="52"/>
      <c r="B1023" s="52"/>
      <c r="C1023" s="52"/>
      <c r="D1023" s="52"/>
    </row>
    <row r="1024" spans="1:4" x14ac:dyDescent="0.25">
      <c r="A1024" s="52"/>
      <c r="B1024" s="52"/>
      <c r="C1024" s="52"/>
      <c r="D1024" s="52"/>
    </row>
    <row r="1025" spans="1:4" x14ac:dyDescent="0.25">
      <c r="A1025" s="52"/>
      <c r="B1025" s="52"/>
      <c r="C1025" s="52"/>
      <c r="D1025" s="52"/>
    </row>
    <row r="1026" spans="1:4" x14ac:dyDescent="0.25">
      <c r="A1026" s="52"/>
      <c r="B1026" s="52"/>
      <c r="C1026" s="52"/>
      <c r="D1026" s="52"/>
    </row>
    <row r="1027" spans="1:4" x14ac:dyDescent="0.25">
      <c r="A1027" s="52"/>
      <c r="B1027" s="52"/>
      <c r="C1027" s="52"/>
      <c r="D1027" s="52"/>
    </row>
    <row r="1028" spans="1:4" x14ac:dyDescent="0.25">
      <c r="A1028" s="52"/>
      <c r="B1028" s="52"/>
      <c r="C1028" s="52"/>
      <c r="D1028" s="52"/>
    </row>
    <row r="1029" spans="1:4" x14ac:dyDescent="0.25">
      <c r="A1029" s="52"/>
      <c r="B1029" s="52"/>
      <c r="C1029" s="52"/>
      <c r="D1029" s="52"/>
    </row>
    <row r="1030" spans="1:4" x14ac:dyDescent="0.25">
      <c r="A1030" s="52"/>
      <c r="B1030" s="52"/>
      <c r="C1030" s="52"/>
      <c r="D1030" s="52"/>
    </row>
    <row r="1031" spans="1:4" x14ac:dyDescent="0.25">
      <c r="A1031" s="52"/>
      <c r="B1031" s="52"/>
      <c r="C1031" s="52"/>
      <c r="D1031" s="52"/>
    </row>
    <row r="1032" spans="1:4" x14ac:dyDescent="0.25">
      <c r="A1032" s="52"/>
      <c r="B1032" s="52"/>
      <c r="C1032" s="52"/>
      <c r="D1032" s="52"/>
    </row>
    <row r="1033" spans="1:4" x14ac:dyDescent="0.25">
      <c r="A1033" s="52"/>
      <c r="B1033" s="52"/>
      <c r="C1033" s="52"/>
      <c r="D1033" s="52"/>
    </row>
    <row r="1034" spans="1:4" x14ac:dyDescent="0.25">
      <c r="A1034" s="52"/>
      <c r="B1034" s="52"/>
      <c r="C1034" s="52"/>
      <c r="D1034" s="52"/>
    </row>
    <row r="1035" spans="1:4" x14ac:dyDescent="0.25">
      <c r="A1035" s="52"/>
      <c r="B1035" s="52"/>
      <c r="C1035" s="52"/>
      <c r="D1035" s="52"/>
    </row>
    <row r="1036" spans="1:4" x14ac:dyDescent="0.25">
      <c r="A1036" s="52"/>
      <c r="B1036" s="52"/>
      <c r="C1036" s="52"/>
      <c r="D1036" s="52"/>
    </row>
    <row r="1037" spans="1:4" x14ac:dyDescent="0.25">
      <c r="A1037" s="52"/>
      <c r="B1037" s="52"/>
      <c r="C1037" s="52"/>
      <c r="D1037" s="52"/>
    </row>
    <row r="1038" spans="1:4" x14ac:dyDescent="0.25">
      <c r="A1038" s="52"/>
      <c r="B1038" s="52"/>
      <c r="C1038" s="52"/>
      <c r="D1038" s="52"/>
    </row>
    <row r="1039" spans="1:4" x14ac:dyDescent="0.25">
      <c r="A1039" s="52"/>
      <c r="B1039" s="52"/>
      <c r="C1039" s="52"/>
      <c r="D1039" s="52"/>
    </row>
    <row r="1040" spans="1:4" x14ac:dyDescent="0.25">
      <c r="A1040" s="52"/>
      <c r="B1040" s="52"/>
      <c r="C1040" s="52"/>
      <c r="D1040" s="52"/>
    </row>
    <row r="1041" spans="1:4" x14ac:dyDescent="0.25">
      <c r="A1041" s="52"/>
      <c r="B1041" s="52"/>
      <c r="C1041" s="52"/>
      <c r="D1041" s="52"/>
    </row>
    <row r="1042" spans="1:4" x14ac:dyDescent="0.25">
      <c r="A1042" s="52"/>
      <c r="B1042" s="52"/>
      <c r="C1042" s="52"/>
      <c r="D1042" s="52"/>
    </row>
    <row r="1043" spans="1:4" x14ac:dyDescent="0.25">
      <c r="A1043" s="52"/>
      <c r="B1043" s="52"/>
      <c r="C1043" s="52"/>
      <c r="D1043" s="52"/>
    </row>
    <row r="1044" spans="1:4" x14ac:dyDescent="0.25">
      <c r="A1044" s="52"/>
      <c r="B1044" s="52"/>
      <c r="C1044" s="52"/>
      <c r="D1044" s="52"/>
    </row>
    <row r="1045" spans="1:4" x14ac:dyDescent="0.25">
      <c r="A1045" s="52"/>
      <c r="B1045" s="52"/>
      <c r="C1045" s="52"/>
      <c r="D1045" s="52"/>
    </row>
    <row r="1046" spans="1:4" x14ac:dyDescent="0.25">
      <c r="A1046" s="52"/>
      <c r="B1046" s="52"/>
      <c r="C1046" s="52"/>
      <c r="D1046" s="52"/>
    </row>
    <row r="1047" spans="1:4" x14ac:dyDescent="0.25">
      <c r="A1047" s="52"/>
      <c r="B1047" s="52"/>
      <c r="C1047" s="52"/>
      <c r="D1047" s="52"/>
    </row>
    <row r="1048" spans="1:4" x14ac:dyDescent="0.25">
      <c r="A1048" s="52"/>
      <c r="B1048" s="52"/>
      <c r="C1048" s="52"/>
      <c r="D1048" s="52"/>
    </row>
    <row r="1049" spans="1:4" x14ac:dyDescent="0.25">
      <c r="A1049" s="52"/>
      <c r="B1049" s="52"/>
      <c r="C1049" s="52"/>
      <c r="D1049" s="52"/>
    </row>
    <row r="1050" spans="1:4" x14ac:dyDescent="0.25">
      <c r="A1050" s="52"/>
      <c r="B1050" s="52"/>
      <c r="C1050" s="52"/>
      <c r="D1050" s="52"/>
    </row>
    <row r="1051" spans="1:4" x14ac:dyDescent="0.25">
      <c r="A1051" s="52"/>
      <c r="B1051" s="52"/>
      <c r="C1051" s="52"/>
      <c r="D1051" s="52"/>
    </row>
    <row r="1052" spans="1:4" x14ac:dyDescent="0.25">
      <c r="A1052" s="52"/>
      <c r="B1052" s="52"/>
      <c r="C1052" s="52"/>
      <c r="D1052" s="52"/>
    </row>
    <row r="1053" spans="1:4" x14ac:dyDescent="0.25">
      <c r="A1053" s="52"/>
      <c r="B1053" s="52"/>
      <c r="C1053" s="52"/>
      <c r="D1053" s="52"/>
    </row>
    <row r="1054" spans="1:4" x14ac:dyDescent="0.25">
      <c r="A1054" s="52"/>
      <c r="B1054" s="52"/>
      <c r="C1054" s="52"/>
      <c r="D1054" s="52"/>
    </row>
    <row r="1055" spans="1:4" x14ac:dyDescent="0.25">
      <c r="A1055" s="52"/>
      <c r="B1055" s="52"/>
      <c r="C1055" s="52"/>
      <c r="D1055" s="52"/>
    </row>
    <row r="1056" spans="1:4" x14ac:dyDescent="0.25">
      <c r="A1056" s="52"/>
      <c r="B1056" s="52"/>
      <c r="C1056" s="52"/>
      <c r="D1056" s="52"/>
    </row>
    <row r="1057" spans="1:4" x14ac:dyDescent="0.25">
      <c r="A1057" s="52"/>
      <c r="B1057" s="52"/>
      <c r="C1057" s="52"/>
      <c r="D1057" s="52"/>
    </row>
    <row r="1058" spans="1:4" x14ac:dyDescent="0.25">
      <c r="A1058" s="52"/>
      <c r="B1058" s="52"/>
      <c r="C1058" s="52"/>
      <c r="D1058" s="52"/>
    </row>
    <row r="1059" spans="1:4" x14ac:dyDescent="0.25">
      <c r="A1059" s="52"/>
      <c r="B1059" s="52"/>
      <c r="C1059" s="52"/>
      <c r="D1059" s="52"/>
    </row>
    <row r="1060" spans="1:4" x14ac:dyDescent="0.25">
      <c r="A1060" s="52"/>
      <c r="B1060" s="52"/>
      <c r="C1060" s="52"/>
      <c r="D1060" s="52"/>
    </row>
    <row r="1061" spans="1:4" x14ac:dyDescent="0.25">
      <c r="A1061" s="52"/>
      <c r="B1061" s="52"/>
      <c r="C1061" s="52"/>
      <c r="D1061" s="52"/>
    </row>
    <row r="1062" spans="1:4" x14ac:dyDescent="0.25">
      <c r="A1062" s="52"/>
      <c r="B1062" s="52"/>
      <c r="C1062" s="52"/>
      <c r="D1062" s="52"/>
    </row>
    <row r="1063" spans="1:4" x14ac:dyDescent="0.25">
      <c r="A1063" s="52"/>
      <c r="B1063" s="52"/>
      <c r="C1063" s="52"/>
      <c r="D1063" s="52"/>
    </row>
    <row r="1064" spans="1:4" x14ac:dyDescent="0.25">
      <c r="A1064" s="52"/>
      <c r="B1064" s="52"/>
      <c r="C1064" s="52"/>
      <c r="D1064" s="52"/>
    </row>
    <row r="1065" spans="1:4" x14ac:dyDescent="0.25">
      <c r="A1065" s="52"/>
      <c r="B1065" s="52"/>
      <c r="C1065" s="52"/>
      <c r="D1065" s="52"/>
    </row>
    <row r="1066" spans="1:4" x14ac:dyDescent="0.25">
      <c r="A1066" s="52"/>
      <c r="B1066" s="52"/>
      <c r="C1066" s="52"/>
      <c r="D1066" s="52"/>
    </row>
    <row r="1067" spans="1:4" x14ac:dyDescent="0.25">
      <c r="A1067" s="52"/>
      <c r="B1067" s="52"/>
      <c r="C1067" s="52"/>
      <c r="D1067" s="52"/>
    </row>
    <row r="1068" spans="1:4" x14ac:dyDescent="0.25">
      <c r="A1068" s="52"/>
      <c r="B1068" s="52"/>
      <c r="C1068" s="52"/>
      <c r="D1068" s="52"/>
    </row>
    <row r="1069" spans="1:4" x14ac:dyDescent="0.25">
      <c r="A1069" s="52"/>
      <c r="B1069" s="52"/>
      <c r="C1069" s="52"/>
      <c r="D1069" s="52"/>
    </row>
    <row r="1070" spans="1:4" x14ac:dyDescent="0.25">
      <c r="A1070" s="52"/>
      <c r="B1070" s="52"/>
      <c r="C1070" s="52"/>
      <c r="D1070" s="52"/>
    </row>
    <row r="1071" spans="1:4" x14ac:dyDescent="0.25">
      <c r="A1071" s="52"/>
      <c r="B1071" s="52"/>
      <c r="C1071" s="52"/>
      <c r="D1071" s="52"/>
    </row>
    <row r="1072" spans="1:4" x14ac:dyDescent="0.25">
      <c r="A1072" s="52"/>
      <c r="B1072" s="52"/>
      <c r="C1072" s="52"/>
      <c r="D1072" s="52"/>
    </row>
    <row r="1073" spans="1:4" x14ac:dyDescent="0.25">
      <c r="A1073" s="52"/>
      <c r="B1073" s="52"/>
      <c r="C1073" s="52"/>
      <c r="D1073" s="52"/>
    </row>
    <row r="1074" spans="1:4" x14ac:dyDescent="0.25">
      <c r="A1074" s="52"/>
      <c r="B1074" s="52"/>
      <c r="C1074" s="52"/>
      <c r="D1074" s="52"/>
    </row>
    <row r="1075" spans="1:4" x14ac:dyDescent="0.25">
      <c r="A1075" s="52"/>
      <c r="B1075" s="52"/>
      <c r="C1075" s="52"/>
      <c r="D1075" s="52"/>
    </row>
    <row r="1076" spans="1:4" x14ac:dyDescent="0.25">
      <c r="A1076" s="52"/>
      <c r="B1076" s="52"/>
      <c r="C1076" s="52"/>
      <c r="D1076" s="52"/>
    </row>
    <row r="1077" spans="1:4" x14ac:dyDescent="0.25">
      <c r="A1077" s="52"/>
      <c r="B1077" s="52"/>
      <c r="C1077" s="52"/>
      <c r="D1077" s="52"/>
    </row>
    <row r="1078" spans="1:4" x14ac:dyDescent="0.25">
      <c r="A1078" s="52"/>
      <c r="B1078" s="52"/>
      <c r="C1078" s="52"/>
      <c r="D1078" s="52"/>
    </row>
    <row r="1079" spans="1:4" x14ac:dyDescent="0.25">
      <c r="A1079" s="52"/>
      <c r="B1079" s="52"/>
      <c r="C1079" s="52"/>
      <c r="D1079" s="52"/>
    </row>
    <row r="1080" spans="1:4" x14ac:dyDescent="0.25">
      <c r="A1080" s="52"/>
      <c r="B1080" s="52"/>
      <c r="C1080" s="52"/>
      <c r="D1080" s="52"/>
    </row>
    <row r="1081" spans="1:4" x14ac:dyDescent="0.25">
      <c r="A1081" s="52"/>
      <c r="B1081" s="52"/>
      <c r="C1081" s="52"/>
      <c r="D1081" s="52"/>
    </row>
    <row r="1082" spans="1:4" x14ac:dyDescent="0.25">
      <c r="A1082" s="52"/>
      <c r="B1082" s="52"/>
      <c r="C1082" s="52"/>
      <c r="D1082" s="52"/>
    </row>
    <row r="1083" spans="1:4" x14ac:dyDescent="0.25">
      <c r="A1083" s="52"/>
      <c r="B1083" s="52"/>
      <c r="C1083" s="52"/>
      <c r="D1083" s="52"/>
    </row>
    <row r="1084" spans="1:4" x14ac:dyDescent="0.25">
      <c r="A1084" s="52"/>
      <c r="B1084" s="52"/>
      <c r="C1084" s="52"/>
      <c r="D1084" s="52"/>
    </row>
    <row r="1085" spans="1:4" x14ac:dyDescent="0.25">
      <c r="A1085" s="52"/>
      <c r="B1085" s="52"/>
      <c r="C1085" s="52"/>
      <c r="D1085" s="52"/>
    </row>
    <row r="1086" spans="1:4" x14ac:dyDescent="0.25">
      <c r="A1086" s="52"/>
      <c r="B1086" s="52"/>
      <c r="C1086" s="52"/>
      <c r="D1086" s="52"/>
    </row>
    <row r="1087" spans="1:4" x14ac:dyDescent="0.25">
      <c r="A1087" s="52"/>
      <c r="B1087" s="52"/>
      <c r="C1087" s="52"/>
      <c r="D1087" s="52"/>
    </row>
    <row r="1088" spans="1:4" x14ac:dyDescent="0.25">
      <c r="A1088" s="52"/>
      <c r="B1088" s="52"/>
      <c r="C1088" s="52"/>
      <c r="D1088" s="52"/>
    </row>
    <row r="1089" spans="1:4" x14ac:dyDescent="0.25">
      <c r="A1089" s="52"/>
      <c r="B1089" s="52"/>
      <c r="C1089" s="52"/>
      <c r="D1089" s="52"/>
    </row>
    <row r="1090" spans="1:4" x14ac:dyDescent="0.25">
      <c r="A1090" s="52"/>
      <c r="B1090" s="52"/>
      <c r="C1090" s="52"/>
      <c r="D1090" s="52"/>
    </row>
    <row r="1091" spans="1:4" x14ac:dyDescent="0.25">
      <c r="A1091" s="52"/>
      <c r="B1091" s="52"/>
      <c r="C1091" s="52"/>
      <c r="D1091" s="52"/>
    </row>
    <row r="1092" spans="1:4" x14ac:dyDescent="0.25">
      <c r="A1092" s="52"/>
      <c r="B1092" s="52"/>
      <c r="C1092" s="52"/>
      <c r="D1092" s="52"/>
    </row>
    <row r="1093" spans="1:4" x14ac:dyDescent="0.25">
      <c r="A1093" s="52"/>
      <c r="B1093" s="52"/>
      <c r="C1093" s="52"/>
      <c r="D1093" s="52"/>
    </row>
    <row r="1094" spans="1:4" x14ac:dyDescent="0.25">
      <c r="A1094" s="52"/>
      <c r="B1094" s="52"/>
      <c r="C1094" s="52"/>
      <c r="D1094" s="52"/>
    </row>
    <row r="1095" spans="1:4" x14ac:dyDescent="0.25">
      <c r="A1095" s="52"/>
      <c r="B1095" s="52"/>
      <c r="C1095" s="52"/>
      <c r="D1095" s="52"/>
    </row>
    <row r="1096" spans="1:4" x14ac:dyDescent="0.25">
      <c r="A1096" s="52"/>
      <c r="B1096" s="52"/>
      <c r="C1096" s="52"/>
      <c r="D1096" s="52"/>
    </row>
    <row r="1097" spans="1:4" x14ac:dyDescent="0.25">
      <c r="A1097" s="52"/>
      <c r="B1097" s="52"/>
      <c r="C1097" s="52"/>
      <c r="D1097" s="52"/>
    </row>
    <row r="1098" spans="1:4" x14ac:dyDescent="0.25">
      <c r="A1098" s="52"/>
      <c r="B1098" s="52"/>
      <c r="C1098" s="52"/>
      <c r="D1098" s="52"/>
    </row>
    <row r="1099" spans="1:4" x14ac:dyDescent="0.25">
      <c r="A1099" s="52"/>
      <c r="B1099" s="52"/>
      <c r="C1099" s="52"/>
      <c r="D1099" s="52"/>
    </row>
    <row r="1100" spans="1:4" x14ac:dyDescent="0.25">
      <c r="A1100" s="52"/>
      <c r="B1100" s="52"/>
      <c r="C1100" s="52"/>
      <c r="D1100" s="52"/>
    </row>
    <row r="1101" spans="1:4" x14ac:dyDescent="0.25">
      <c r="A1101" s="52"/>
      <c r="B1101" s="52"/>
      <c r="C1101" s="52"/>
      <c r="D1101" s="52"/>
    </row>
    <row r="1102" spans="1:4" x14ac:dyDescent="0.25">
      <c r="A1102" s="52"/>
      <c r="B1102" s="52"/>
      <c r="C1102" s="52"/>
      <c r="D1102" s="52"/>
    </row>
    <row r="1103" spans="1:4" x14ac:dyDescent="0.25">
      <c r="A1103" s="52"/>
      <c r="B1103" s="52"/>
      <c r="C1103" s="52"/>
      <c r="D1103" s="52"/>
    </row>
    <row r="1104" spans="1:4" x14ac:dyDescent="0.25">
      <c r="A1104" s="52"/>
      <c r="B1104" s="52"/>
      <c r="C1104" s="52"/>
      <c r="D1104" s="52"/>
    </row>
    <row r="1105" spans="1:4" x14ac:dyDescent="0.25">
      <c r="A1105" s="52"/>
      <c r="B1105" s="52"/>
      <c r="C1105" s="52"/>
      <c r="D1105" s="52"/>
    </row>
    <row r="1106" spans="1:4" x14ac:dyDescent="0.25">
      <c r="A1106" s="52"/>
      <c r="B1106" s="52"/>
      <c r="C1106" s="52"/>
      <c r="D1106" s="52"/>
    </row>
    <row r="1107" spans="1:4" x14ac:dyDescent="0.25">
      <c r="A1107" s="52"/>
      <c r="B1107" s="52"/>
      <c r="C1107" s="52"/>
      <c r="D1107" s="52"/>
    </row>
    <row r="1108" spans="1:4" x14ac:dyDescent="0.25">
      <c r="A1108" s="52"/>
      <c r="B1108" s="52"/>
      <c r="C1108" s="52"/>
      <c r="D1108" s="52"/>
    </row>
    <row r="1109" spans="1:4" x14ac:dyDescent="0.25">
      <c r="A1109" s="52"/>
      <c r="B1109" s="52"/>
      <c r="C1109" s="52"/>
      <c r="D1109" s="52"/>
    </row>
    <row r="1110" spans="1:4" x14ac:dyDescent="0.25">
      <c r="A1110" s="52"/>
      <c r="B1110" s="52"/>
      <c r="C1110" s="52"/>
      <c r="D1110" s="52"/>
    </row>
    <row r="1111" spans="1:4" x14ac:dyDescent="0.25">
      <c r="A1111" s="52"/>
      <c r="B1111" s="52"/>
      <c r="C1111" s="52"/>
      <c r="D1111" s="52"/>
    </row>
    <row r="1112" spans="1:4" x14ac:dyDescent="0.25">
      <c r="A1112" s="52"/>
      <c r="B1112" s="52"/>
      <c r="C1112" s="52"/>
      <c r="D1112" s="52"/>
    </row>
    <row r="1113" spans="1:4" x14ac:dyDescent="0.25">
      <c r="A1113" s="52"/>
      <c r="B1113" s="52"/>
      <c r="C1113" s="52"/>
      <c r="D1113" s="52"/>
    </row>
    <row r="1114" spans="1:4" x14ac:dyDescent="0.25">
      <c r="A1114" s="52"/>
      <c r="B1114" s="52"/>
      <c r="C1114" s="52"/>
      <c r="D1114" s="52"/>
    </row>
    <row r="1115" spans="1:4" x14ac:dyDescent="0.25">
      <c r="A1115" s="52"/>
      <c r="B1115" s="52"/>
      <c r="C1115" s="52"/>
      <c r="D1115" s="52"/>
    </row>
    <row r="1116" spans="1:4" x14ac:dyDescent="0.25">
      <c r="A1116" s="52"/>
      <c r="B1116" s="52"/>
      <c r="C1116" s="52"/>
      <c r="D1116" s="52"/>
    </row>
    <row r="1117" spans="1:4" x14ac:dyDescent="0.25">
      <c r="A1117" s="52"/>
      <c r="B1117" s="52"/>
      <c r="C1117" s="52"/>
      <c r="D1117" s="52"/>
    </row>
    <row r="1118" spans="1:4" x14ac:dyDescent="0.25">
      <c r="A1118" s="52"/>
      <c r="B1118" s="52"/>
      <c r="C1118" s="52"/>
      <c r="D1118" s="52"/>
    </row>
    <row r="1119" spans="1:4" x14ac:dyDescent="0.25">
      <c r="A1119" s="52"/>
      <c r="B1119" s="52"/>
      <c r="C1119" s="52"/>
      <c r="D1119" s="52"/>
    </row>
    <row r="1120" spans="1:4" x14ac:dyDescent="0.25">
      <c r="A1120" s="52"/>
      <c r="B1120" s="52"/>
      <c r="C1120" s="52"/>
      <c r="D1120" s="52"/>
    </row>
    <row r="1121" spans="1:4" x14ac:dyDescent="0.25">
      <c r="A1121" s="52"/>
      <c r="B1121" s="52"/>
      <c r="C1121" s="52"/>
      <c r="D1121" s="52"/>
    </row>
    <row r="1122" spans="1:4" x14ac:dyDescent="0.25">
      <c r="A1122" s="52"/>
      <c r="B1122" s="52"/>
      <c r="C1122" s="52"/>
      <c r="D1122" s="52"/>
    </row>
    <row r="1123" spans="1:4" x14ac:dyDescent="0.25">
      <c r="A1123" s="52"/>
      <c r="B1123" s="52"/>
      <c r="C1123" s="52"/>
      <c r="D1123" s="52"/>
    </row>
    <row r="1124" spans="1:4" x14ac:dyDescent="0.25">
      <c r="A1124" s="52"/>
      <c r="B1124" s="52"/>
      <c r="C1124" s="52"/>
      <c r="D1124" s="52"/>
    </row>
    <row r="1125" spans="1:4" x14ac:dyDescent="0.25">
      <c r="A1125" s="52"/>
      <c r="B1125" s="52"/>
      <c r="C1125" s="52"/>
      <c r="D1125" s="52"/>
    </row>
    <row r="1126" spans="1:4" x14ac:dyDescent="0.25">
      <c r="A1126" s="52"/>
      <c r="B1126" s="52"/>
      <c r="C1126" s="52"/>
      <c r="D1126" s="52"/>
    </row>
    <row r="1127" spans="1:4" x14ac:dyDescent="0.25">
      <c r="A1127" s="52"/>
      <c r="B1127" s="52"/>
      <c r="C1127" s="52"/>
      <c r="D1127" s="52"/>
    </row>
    <row r="1128" spans="1:4" x14ac:dyDescent="0.25">
      <c r="A1128" s="52"/>
      <c r="B1128" s="52"/>
      <c r="C1128" s="52"/>
      <c r="D1128" s="52"/>
    </row>
    <row r="1129" spans="1:4" x14ac:dyDescent="0.25">
      <c r="A1129" s="52"/>
      <c r="B1129" s="52"/>
      <c r="C1129" s="52"/>
      <c r="D1129" s="52"/>
    </row>
    <row r="1130" spans="1:4" x14ac:dyDescent="0.25">
      <c r="A1130" s="52"/>
      <c r="B1130" s="52"/>
      <c r="C1130" s="52"/>
      <c r="D1130" s="52"/>
    </row>
    <row r="1131" spans="1:4" x14ac:dyDescent="0.25">
      <c r="A1131" s="52"/>
      <c r="B1131" s="52"/>
      <c r="C1131" s="52"/>
      <c r="D1131" s="52"/>
    </row>
    <row r="1132" spans="1:4" x14ac:dyDescent="0.25">
      <c r="A1132" s="52"/>
      <c r="B1132" s="52"/>
      <c r="C1132" s="52"/>
      <c r="D1132" s="52"/>
    </row>
    <row r="1133" spans="1:4" x14ac:dyDescent="0.25">
      <c r="A1133" s="52"/>
      <c r="B1133" s="52"/>
      <c r="C1133" s="52"/>
      <c r="D1133" s="52"/>
    </row>
    <row r="1134" spans="1:4" x14ac:dyDescent="0.25">
      <c r="A1134" s="52"/>
      <c r="B1134" s="52"/>
      <c r="C1134" s="52"/>
      <c r="D1134" s="52"/>
    </row>
    <row r="1135" spans="1:4" x14ac:dyDescent="0.25">
      <c r="A1135" s="52"/>
      <c r="B1135" s="52"/>
      <c r="C1135" s="52"/>
      <c r="D1135" s="52"/>
    </row>
    <row r="1136" spans="1:4" x14ac:dyDescent="0.25">
      <c r="A1136" s="52"/>
      <c r="B1136" s="52"/>
      <c r="C1136" s="52"/>
      <c r="D1136" s="52"/>
    </row>
    <row r="1137" spans="1:4" x14ac:dyDescent="0.25">
      <c r="A1137" s="52"/>
      <c r="B1137" s="52"/>
      <c r="C1137" s="52"/>
      <c r="D1137" s="52"/>
    </row>
    <row r="1138" spans="1:4" x14ac:dyDescent="0.25">
      <c r="A1138" s="52"/>
      <c r="B1138" s="52"/>
      <c r="C1138" s="52"/>
      <c r="D1138" s="52"/>
    </row>
    <row r="1139" spans="1:4" x14ac:dyDescent="0.25">
      <c r="A1139" s="52"/>
      <c r="B1139" s="52"/>
      <c r="C1139" s="52"/>
      <c r="D1139" s="52"/>
    </row>
    <row r="1140" spans="1:4" x14ac:dyDescent="0.25">
      <c r="A1140" s="52"/>
      <c r="B1140" s="52"/>
      <c r="C1140" s="52"/>
      <c r="D1140" s="52"/>
    </row>
    <row r="1141" spans="1:4" x14ac:dyDescent="0.25">
      <c r="A1141" s="52"/>
      <c r="B1141" s="52"/>
      <c r="C1141" s="52"/>
      <c r="D1141" s="52"/>
    </row>
    <row r="1142" spans="1:4" x14ac:dyDescent="0.25">
      <c r="A1142" s="52"/>
      <c r="B1142" s="52"/>
      <c r="C1142" s="52"/>
      <c r="D1142" s="52"/>
    </row>
    <row r="1143" spans="1:4" x14ac:dyDescent="0.25">
      <c r="A1143" s="52"/>
      <c r="B1143" s="52"/>
      <c r="C1143" s="52"/>
      <c r="D1143" s="52"/>
    </row>
    <row r="1144" spans="1:4" x14ac:dyDescent="0.25">
      <c r="A1144" s="52"/>
      <c r="B1144" s="52"/>
      <c r="C1144" s="52"/>
      <c r="D1144" s="52"/>
    </row>
    <row r="1145" spans="1:4" x14ac:dyDescent="0.25">
      <c r="A1145" s="52"/>
      <c r="B1145" s="52"/>
      <c r="C1145" s="52"/>
      <c r="D1145" s="52"/>
    </row>
    <row r="1146" spans="1:4" x14ac:dyDescent="0.25">
      <c r="A1146" s="52"/>
      <c r="B1146" s="52"/>
      <c r="C1146" s="52"/>
      <c r="D1146" s="52"/>
    </row>
    <row r="1147" spans="1:4" x14ac:dyDescent="0.25">
      <c r="A1147" s="52"/>
      <c r="B1147" s="52"/>
      <c r="C1147" s="52"/>
      <c r="D1147" s="52"/>
    </row>
    <row r="1148" spans="1:4" x14ac:dyDescent="0.25">
      <c r="A1148" s="52"/>
      <c r="B1148" s="52"/>
      <c r="C1148" s="52"/>
      <c r="D1148" s="52"/>
    </row>
    <row r="1149" spans="1:4" x14ac:dyDescent="0.25">
      <c r="A1149" s="52"/>
      <c r="B1149" s="52"/>
      <c r="C1149" s="52"/>
      <c r="D1149" s="52"/>
    </row>
    <row r="1150" spans="1:4" x14ac:dyDescent="0.25">
      <c r="A1150" s="52"/>
      <c r="B1150" s="52"/>
      <c r="C1150" s="52"/>
      <c r="D1150" s="52"/>
    </row>
    <row r="1151" spans="1:4" x14ac:dyDescent="0.25">
      <c r="A1151" s="52"/>
      <c r="B1151" s="52"/>
      <c r="C1151" s="52"/>
      <c r="D1151" s="52"/>
    </row>
    <row r="1152" spans="1:4" x14ac:dyDescent="0.25">
      <c r="A1152" s="52"/>
      <c r="B1152" s="52"/>
      <c r="C1152" s="52"/>
      <c r="D1152" s="52"/>
    </row>
    <row r="1153" spans="1:4" x14ac:dyDescent="0.25">
      <c r="A1153" s="52"/>
      <c r="B1153" s="52"/>
      <c r="C1153" s="52"/>
      <c r="D1153" s="52"/>
    </row>
    <row r="1154" spans="1:4" x14ac:dyDescent="0.25">
      <c r="A1154" s="52"/>
      <c r="B1154" s="52"/>
      <c r="C1154" s="52"/>
      <c r="D1154" s="52"/>
    </row>
    <row r="1155" spans="1:4" x14ac:dyDescent="0.25">
      <c r="A1155" s="52"/>
      <c r="B1155" s="52"/>
      <c r="C1155" s="52"/>
      <c r="D1155" s="52"/>
    </row>
    <row r="1156" spans="1:4" x14ac:dyDescent="0.25">
      <c r="A1156" s="52"/>
      <c r="B1156" s="52"/>
      <c r="C1156" s="52"/>
      <c r="D1156" s="52"/>
    </row>
    <row r="1157" spans="1:4" x14ac:dyDescent="0.25">
      <c r="A1157" s="52"/>
      <c r="B1157" s="52"/>
      <c r="C1157" s="52"/>
      <c r="D1157" s="52"/>
    </row>
    <row r="1158" spans="1:4" x14ac:dyDescent="0.25">
      <c r="A1158" s="52"/>
      <c r="B1158" s="52"/>
      <c r="C1158" s="52"/>
      <c r="D1158" s="52"/>
    </row>
    <row r="1159" spans="1:4" x14ac:dyDescent="0.25">
      <c r="A1159" s="52"/>
      <c r="B1159" s="52"/>
      <c r="C1159" s="52"/>
      <c r="D1159" s="52"/>
    </row>
    <row r="1160" spans="1:4" x14ac:dyDescent="0.25">
      <c r="A1160" s="52"/>
      <c r="B1160" s="52"/>
      <c r="C1160" s="52"/>
      <c r="D1160" s="52"/>
    </row>
    <row r="1161" spans="1:4" x14ac:dyDescent="0.25">
      <c r="A1161" s="52"/>
      <c r="B1161" s="52"/>
      <c r="C1161" s="52"/>
      <c r="D1161" s="52"/>
    </row>
    <row r="1162" spans="1:4" x14ac:dyDescent="0.25">
      <c r="A1162" s="52"/>
      <c r="B1162" s="52"/>
      <c r="C1162" s="52"/>
      <c r="D1162" s="52"/>
    </row>
    <row r="1163" spans="1:4" x14ac:dyDescent="0.25">
      <c r="A1163" s="52"/>
      <c r="B1163" s="52"/>
      <c r="C1163" s="52"/>
      <c r="D1163" s="52"/>
    </row>
    <row r="1164" spans="1:4" x14ac:dyDescent="0.25">
      <c r="A1164" s="52"/>
      <c r="B1164" s="52"/>
      <c r="C1164" s="52"/>
      <c r="D1164" s="52"/>
    </row>
    <row r="1165" spans="1:4" x14ac:dyDescent="0.25">
      <c r="A1165" s="52"/>
      <c r="B1165" s="52"/>
      <c r="C1165" s="52"/>
      <c r="D1165" s="52"/>
    </row>
    <row r="1166" spans="1:4" x14ac:dyDescent="0.25">
      <c r="A1166" s="52"/>
      <c r="B1166" s="52"/>
      <c r="C1166" s="52"/>
      <c r="D1166" s="52"/>
    </row>
    <row r="1167" spans="1:4" x14ac:dyDescent="0.25">
      <c r="A1167" s="52"/>
      <c r="B1167" s="52"/>
      <c r="C1167" s="52"/>
      <c r="D1167" s="52"/>
    </row>
    <row r="1168" spans="1:4" x14ac:dyDescent="0.25">
      <c r="A1168" s="52"/>
      <c r="B1168" s="52"/>
      <c r="C1168" s="52"/>
      <c r="D1168" s="52"/>
    </row>
    <row r="1169" spans="1:4" x14ac:dyDescent="0.25">
      <c r="A1169" s="52"/>
      <c r="B1169" s="52"/>
      <c r="C1169" s="52"/>
      <c r="D1169" s="52"/>
    </row>
    <row r="1170" spans="1:4" x14ac:dyDescent="0.25">
      <c r="A1170" s="52"/>
      <c r="B1170" s="52"/>
      <c r="C1170" s="52"/>
      <c r="D1170" s="52"/>
    </row>
    <row r="1171" spans="1:4" x14ac:dyDescent="0.25">
      <c r="A1171" s="52"/>
      <c r="B1171" s="52"/>
      <c r="C1171" s="52"/>
      <c r="D1171" s="52"/>
    </row>
    <row r="1172" spans="1:4" x14ac:dyDescent="0.25">
      <c r="A1172" s="52"/>
      <c r="B1172" s="52"/>
      <c r="C1172" s="52"/>
      <c r="D1172" s="52"/>
    </row>
    <row r="1173" spans="1:4" x14ac:dyDescent="0.25">
      <c r="A1173" s="52"/>
      <c r="B1173" s="52"/>
      <c r="C1173" s="52"/>
      <c r="D1173" s="52"/>
    </row>
    <row r="1174" spans="1:4" x14ac:dyDescent="0.25">
      <c r="A1174" s="52"/>
      <c r="B1174" s="52"/>
      <c r="C1174" s="52"/>
      <c r="D1174" s="52"/>
    </row>
    <row r="1175" spans="1:4" x14ac:dyDescent="0.25">
      <c r="A1175" s="52"/>
      <c r="B1175" s="52"/>
      <c r="C1175" s="52"/>
      <c r="D1175" s="52"/>
    </row>
    <row r="1176" spans="1:4" x14ac:dyDescent="0.25">
      <c r="A1176" s="52"/>
      <c r="B1176" s="52"/>
      <c r="C1176" s="52"/>
      <c r="D1176" s="52"/>
    </row>
    <row r="1177" spans="1:4" x14ac:dyDescent="0.25">
      <c r="A1177" s="52"/>
      <c r="B1177" s="52"/>
      <c r="C1177" s="52"/>
      <c r="D1177" s="52"/>
    </row>
    <row r="1178" spans="1:4" x14ac:dyDescent="0.25">
      <c r="A1178" s="52"/>
      <c r="B1178" s="52"/>
      <c r="C1178" s="52"/>
      <c r="D1178" s="52"/>
    </row>
    <row r="1179" spans="1:4" x14ac:dyDescent="0.25">
      <c r="A1179" s="52"/>
      <c r="B1179" s="52"/>
      <c r="C1179" s="52"/>
      <c r="D1179" s="52"/>
    </row>
    <row r="1180" spans="1:4" x14ac:dyDescent="0.25">
      <c r="A1180" s="52"/>
      <c r="B1180" s="52"/>
      <c r="C1180" s="52"/>
      <c r="D1180" s="52"/>
    </row>
    <row r="1181" spans="1:4" x14ac:dyDescent="0.25">
      <c r="A1181" s="52"/>
      <c r="B1181" s="52"/>
      <c r="C1181" s="52"/>
      <c r="D1181" s="52"/>
    </row>
    <row r="1182" spans="1:4" x14ac:dyDescent="0.25">
      <c r="A1182" s="52"/>
      <c r="B1182" s="52"/>
      <c r="C1182" s="52"/>
      <c r="D1182" s="52"/>
    </row>
    <row r="1183" spans="1:4" x14ac:dyDescent="0.25">
      <c r="A1183" s="52"/>
      <c r="B1183" s="52"/>
      <c r="C1183" s="52"/>
      <c r="D1183" s="52"/>
    </row>
    <row r="1184" spans="1:4" x14ac:dyDescent="0.25">
      <c r="A1184" s="52"/>
      <c r="B1184" s="52"/>
      <c r="C1184" s="52"/>
      <c r="D1184" s="52"/>
    </row>
    <row r="1185" spans="1:4" x14ac:dyDescent="0.25">
      <c r="A1185" s="52"/>
      <c r="B1185" s="52"/>
      <c r="C1185" s="52"/>
      <c r="D1185" s="52"/>
    </row>
    <row r="1186" spans="1:4" x14ac:dyDescent="0.25">
      <c r="A1186" s="52"/>
      <c r="B1186" s="52"/>
      <c r="C1186" s="52"/>
      <c r="D1186" s="52"/>
    </row>
    <row r="1187" spans="1:4" x14ac:dyDescent="0.25">
      <c r="A1187" s="52"/>
      <c r="B1187" s="52"/>
      <c r="C1187" s="52"/>
      <c r="D1187" s="52"/>
    </row>
    <row r="1188" spans="1:4" x14ac:dyDescent="0.25">
      <c r="A1188" s="52"/>
      <c r="B1188" s="52"/>
      <c r="C1188" s="52"/>
      <c r="D1188" s="52"/>
    </row>
    <row r="1189" spans="1:4" x14ac:dyDescent="0.25">
      <c r="A1189" s="52"/>
      <c r="B1189" s="52"/>
      <c r="C1189" s="52"/>
      <c r="D1189" s="52"/>
    </row>
    <row r="1190" spans="1:4" x14ac:dyDescent="0.25">
      <c r="A1190" s="52"/>
      <c r="B1190" s="52"/>
      <c r="C1190" s="52"/>
      <c r="D1190" s="52"/>
    </row>
    <row r="1191" spans="1:4" x14ac:dyDescent="0.25">
      <c r="A1191" s="52"/>
      <c r="B1191" s="52"/>
      <c r="C1191" s="52"/>
      <c r="D1191" s="52"/>
    </row>
    <row r="1192" spans="1:4" x14ac:dyDescent="0.25">
      <c r="A1192" s="52"/>
      <c r="B1192" s="52"/>
      <c r="C1192" s="52"/>
      <c r="D1192" s="52"/>
    </row>
    <row r="1193" spans="1:4" x14ac:dyDescent="0.25">
      <c r="A1193" s="52"/>
      <c r="B1193" s="52"/>
      <c r="C1193" s="52"/>
      <c r="D1193" s="52"/>
    </row>
    <row r="1194" spans="1:4" x14ac:dyDescent="0.25">
      <c r="A1194" s="52"/>
      <c r="B1194" s="52"/>
      <c r="C1194" s="52"/>
      <c r="D1194" s="52"/>
    </row>
    <row r="1195" spans="1:4" x14ac:dyDescent="0.25">
      <c r="A1195" s="52"/>
      <c r="B1195" s="52"/>
      <c r="C1195" s="52"/>
      <c r="D1195" s="52"/>
    </row>
    <row r="1196" spans="1:4" x14ac:dyDescent="0.25">
      <c r="A1196" s="52"/>
      <c r="B1196" s="52"/>
      <c r="C1196" s="52"/>
      <c r="D1196" s="52"/>
    </row>
    <row r="1197" spans="1:4" x14ac:dyDescent="0.25">
      <c r="A1197" s="52"/>
      <c r="B1197" s="52"/>
      <c r="C1197" s="52"/>
      <c r="D1197" s="52"/>
    </row>
    <row r="1198" spans="1:4" x14ac:dyDescent="0.25">
      <c r="A1198" s="52"/>
      <c r="B1198" s="52"/>
      <c r="C1198" s="52"/>
      <c r="D1198" s="52"/>
    </row>
    <row r="1199" spans="1:4" x14ac:dyDescent="0.25">
      <c r="A1199" s="52"/>
      <c r="B1199" s="52"/>
      <c r="C1199" s="52"/>
      <c r="D1199" s="52"/>
    </row>
    <row r="1200" spans="1:4" x14ac:dyDescent="0.25">
      <c r="A1200" s="52"/>
      <c r="B1200" s="52"/>
      <c r="C1200" s="52"/>
      <c r="D1200" s="52"/>
    </row>
    <row r="1201" spans="1:4" x14ac:dyDescent="0.25">
      <c r="A1201" s="52"/>
      <c r="B1201" s="52"/>
      <c r="C1201" s="52"/>
      <c r="D1201" s="52"/>
    </row>
    <row r="1202" spans="1:4" x14ac:dyDescent="0.25">
      <c r="A1202" s="52"/>
      <c r="B1202" s="52"/>
      <c r="C1202" s="52"/>
      <c r="D1202" s="52"/>
    </row>
    <row r="1203" spans="1:4" x14ac:dyDescent="0.25">
      <c r="A1203" s="52"/>
      <c r="B1203" s="52"/>
      <c r="C1203" s="52"/>
      <c r="D1203" s="52"/>
    </row>
    <row r="1204" spans="1:4" x14ac:dyDescent="0.25">
      <c r="A1204" s="52"/>
      <c r="B1204" s="52"/>
      <c r="C1204" s="52"/>
      <c r="D1204" s="52"/>
    </row>
    <row r="1205" spans="1:4" x14ac:dyDescent="0.25">
      <c r="A1205" s="52"/>
      <c r="B1205" s="52"/>
      <c r="C1205" s="52"/>
      <c r="D1205" s="52"/>
    </row>
    <row r="1206" spans="1:4" x14ac:dyDescent="0.25">
      <c r="A1206" s="52"/>
      <c r="B1206" s="52"/>
      <c r="C1206" s="52"/>
      <c r="D1206" s="52"/>
    </row>
    <row r="1207" spans="1:4" x14ac:dyDescent="0.25">
      <c r="A1207" s="52"/>
      <c r="B1207" s="52"/>
      <c r="C1207" s="52"/>
      <c r="D1207" s="52"/>
    </row>
    <row r="1208" spans="1:4" x14ac:dyDescent="0.25">
      <c r="A1208" s="52"/>
      <c r="B1208" s="52"/>
      <c r="C1208" s="52"/>
      <c r="D1208" s="52"/>
    </row>
    <row r="1209" spans="1:4" x14ac:dyDescent="0.25">
      <c r="A1209" s="52"/>
      <c r="B1209" s="52"/>
      <c r="C1209" s="52"/>
      <c r="D1209" s="52"/>
    </row>
    <row r="1210" spans="1:4" x14ac:dyDescent="0.25">
      <c r="A1210" s="52"/>
      <c r="B1210" s="52"/>
      <c r="C1210" s="52"/>
      <c r="D1210" s="52"/>
    </row>
    <row r="1211" spans="1:4" x14ac:dyDescent="0.25">
      <c r="A1211" s="52"/>
      <c r="B1211" s="52"/>
      <c r="C1211" s="52"/>
      <c r="D1211" s="52"/>
    </row>
    <row r="1212" spans="1:4" x14ac:dyDescent="0.25">
      <c r="A1212" s="52"/>
      <c r="B1212" s="52"/>
      <c r="C1212" s="52"/>
      <c r="D1212" s="52"/>
    </row>
    <row r="1213" spans="1:4" x14ac:dyDescent="0.25">
      <c r="A1213" s="52"/>
      <c r="B1213" s="52"/>
      <c r="C1213" s="52"/>
      <c r="D1213" s="52"/>
    </row>
    <row r="1214" spans="1:4" x14ac:dyDescent="0.25">
      <c r="A1214" s="52"/>
      <c r="B1214" s="52"/>
      <c r="C1214" s="52"/>
      <c r="D1214" s="52"/>
    </row>
    <row r="1215" spans="1:4" x14ac:dyDescent="0.25">
      <c r="A1215" s="52"/>
      <c r="B1215" s="52"/>
      <c r="C1215" s="52"/>
      <c r="D1215" s="52"/>
    </row>
    <row r="1216" spans="1:4" x14ac:dyDescent="0.25">
      <c r="A1216" s="52"/>
      <c r="B1216" s="52"/>
      <c r="C1216" s="52"/>
      <c r="D1216" s="52"/>
    </row>
    <row r="1217" spans="1:4" x14ac:dyDescent="0.25">
      <c r="A1217" s="52"/>
      <c r="B1217" s="52"/>
      <c r="C1217" s="52"/>
      <c r="D1217" s="52"/>
    </row>
    <row r="1218" spans="1:4" x14ac:dyDescent="0.25">
      <c r="A1218" s="52"/>
      <c r="B1218" s="52"/>
      <c r="C1218" s="52"/>
      <c r="D1218" s="52"/>
    </row>
    <row r="1219" spans="1:4" x14ac:dyDescent="0.25">
      <c r="A1219" s="52"/>
      <c r="B1219" s="52"/>
      <c r="C1219" s="52"/>
      <c r="D1219" s="52"/>
    </row>
    <row r="1220" spans="1:4" x14ac:dyDescent="0.25">
      <c r="A1220" s="52"/>
      <c r="B1220" s="52"/>
      <c r="C1220" s="52"/>
      <c r="D1220" s="52"/>
    </row>
    <row r="1221" spans="1:4" x14ac:dyDescent="0.25">
      <c r="A1221" s="52"/>
      <c r="B1221" s="52"/>
      <c r="C1221" s="52"/>
      <c r="D1221" s="52"/>
    </row>
    <row r="1222" spans="1:4" x14ac:dyDescent="0.25">
      <c r="A1222" s="52"/>
      <c r="B1222" s="52"/>
      <c r="C1222" s="52"/>
      <c r="D1222" s="52"/>
    </row>
    <row r="1223" spans="1:4" x14ac:dyDescent="0.25">
      <c r="A1223" s="52"/>
      <c r="B1223" s="52"/>
      <c r="C1223" s="52"/>
      <c r="D1223" s="52"/>
    </row>
    <row r="1224" spans="1:4" x14ac:dyDescent="0.25">
      <c r="A1224" s="52"/>
      <c r="B1224" s="52"/>
      <c r="C1224" s="52"/>
      <c r="D1224" s="52"/>
    </row>
    <row r="1225" spans="1:4" x14ac:dyDescent="0.25">
      <c r="A1225" s="52"/>
      <c r="B1225" s="52"/>
      <c r="C1225" s="52"/>
      <c r="D1225" s="52"/>
    </row>
    <row r="1226" spans="1:4" x14ac:dyDescent="0.25">
      <c r="A1226" s="52"/>
      <c r="B1226" s="52"/>
      <c r="C1226" s="52"/>
      <c r="D1226" s="52"/>
    </row>
    <row r="1227" spans="1:4" x14ac:dyDescent="0.25">
      <c r="A1227" s="52"/>
      <c r="B1227" s="52"/>
      <c r="C1227" s="52"/>
      <c r="D1227" s="52"/>
    </row>
    <row r="1228" spans="1:4" x14ac:dyDescent="0.25">
      <c r="A1228" s="52"/>
      <c r="B1228" s="52"/>
      <c r="C1228" s="52"/>
      <c r="D1228" s="52"/>
    </row>
    <row r="1229" spans="1:4" x14ac:dyDescent="0.25">
      <c r="A1229" s="52"/>
      <c r="B1229" s="52"/>
      <c r="C1229" s="52"/>
      <c r="D1229" s="52"/>
    </row>
    <row r="1230" spans="1:4" x14ac:dyDescent="0.25">
      <c r="A1230" s="52"/>
      <c r="B1230" s="52"/>
      <c r="C1230" s="52"/>
      <c r="D1230" s="52"/>
    </row>
    <row r="1231" spans="1:4" x14ac:dyDescent="0.25">
      <c r="A1231" s="52"/>
      <c r="B1231" s="52"/>
      <c r="C1231" s="52"/>
      <c r="D1231" s="52"/>
    </row>
    <row r="1232" spans="1:4" x14ac:dyDescent="0.25">
      <c r="A1232" s="52"/>
      <c r="B1232" s="52"/>
      <c r="C1232" s="52"/>
      <c r="D1232" s="52"/>
    </row>
    <row r="1233" spans="1:4" x14ac:dyDescent="0.25">
      <c r="A1233" s="52"/>
      <c r="B1233" s="52"/>
      <c r="C1233" s="52"/>
      <c r="D1233" s="52"/>
    </row>
    <row r="1234" spans="1:4" x14ac:dyDescent="0.25">
      <c r="A1234" s="52"/>
      <c r="B1234" s="52"/>
      <c r="C1234" s="52"/>
      <c r="D1234" s="52"/>
    </row>
    <row r="1235" spans="1:4" x14ac:dyDescent="0.25">
      <c r="A1235" s="52"/>
      <c r="B1235" s="52"/>
      <c r="C1235" s="52"/>
      <c r="D1235" s="52"/>
    </row>
    <row r="1236" spans="1:4" x14ac:dyDescent="0.25">
      <c r="A1236" s="52"/>
      <c r="B1236" s="52"/>
      <c r="C1236" s="52"/>
      <c r="D1236" s="52"/>
    </row>
    <row r="1237" spans="1:4" x14ac:dyDescent="0.25">
      <c r="A1237" s="52"/>
      <c r="B1237" s="52"/>
      <c r="C1237" s="52"/>
      <c r="D1237" s="52"/>
    </row>
    <row r="1238" spans="1:4" x14ac:dyDescent="0.25">
      <c r="A1238" s="52"/>
      <c r="B1238" s="52"/>
      <c r="C1238" s="52"/>
      <c r="D1238" s="52"/>
    </row>
    <row r="1239" spans="1:4" x14ac:dyDescent="0.25">
      <c r="A1239" s="52"/>
      <c r="B1239" s="52"/>
      <c r="C1239" s="52"/>
      <c r="D1239" s="52"/>
    </row>
    <row r="1240" spans="1:4" x14ac:dyDescent="0.25">
      <c r="A1240" s="52"/>
      <c r="B1240" s="52"/>
      <c r="C1240" s="52"/>
      <c r="D1240" s="52"/>
    </row>
    <row r="1241" spans="1:4" x14ac:dyDescent="0.25">
      <c r="A1241" s="52"/>
      <c r="B1241" s="52"/>
      <c r="C1241" s="52"/>
      <c r="D1241" s="52"/>
    </row>
    <row r="1242" spans="1:4" x14ac:dyDescent="0.25">
      <c r="A1242" s="52"/>
      <c r="B1242" s="52"/>
      <c r="C1242" s="52"/>
      <c r="D1242" s="52"/>
    </row>
    <row r="1243" spans="1:4" x14ac:dyDescent="0.25">
      <c r="A1243" s="52"/>
      <c r="B1243" s="52"/>
      <c r="C1243" s="52"/>
      <c r="D1243" s="52"/>
    </row>
    <row r="1244" spans="1:4" x14ac:dyDescent="0.25">
      <c r="A1244" s="52"/>
      <c r="B1244" s="52"/>
      <c r="C1244" s="52"/>
      <c r="D1244" s="52"/>
    </row>
    <row r="1245" spans="1:4" x14ac:dyDescent="0.25">
      <c r="A1245" s="52"/>
      <c r="B1245" s="52"/>
      <c r="C1245" s="52"/>
      <c r="D1245" s="52"/>
    </row>
    <row r="1246" spans="1:4" x14ac:dyDescent="0.25">
      <c r="A1246" s="52"/>
      <c r="B1246" s="52"/>
      <c r="C1246" s="52"/>
      <c r="D1246" s="52"/>
    </row>
    <row r="1247" spans="1:4" x14ac:dyDescent="0.25">
      <c r="A1247" s="52"/>
      <c r="B1247" s="52"/>
      <c r="C1247" s="52"/>
      <c r="D1247" s="52"/>
    </row>
    <row r="1248" spans="1:4" x14ac:dyDescent="0.25">
      <c r="A1248" s="52"/>
      <c r="B1248" s="52"/>
      <c r="C1248" s="52"/>
      <c r="D1248" s="52"/>
    </row>
    <row r="1249" spans="1:4" x14ac:dyDescent="0.25">
      <c r="A1249" s="52"/>
      <c r="B1249" s="52"/>
      <c r="C1249" s="52"/>
      <c r="D1249" s="52"/>
    </row>
    <row r="1250" spans="1:4" x14ac:dyDescent="0.25">
      <c r="A1250" s="52"/>
      <c r="B1250" s="52"/>
      <c r="C1250" s="52"/>
      <c r="D1250" s="52"/>
    </row>
    <row r="1251" spans="1:4" x14ac:dyDescent="0.25">
      <c r="A1251" s="52"/>
      <c r="B1251" s="52"/>
      <c r="C1251" s="52"/>
      <c r="D1251" s="52"/>
    </row>
    <row r="1252" spans="1:4" x14ac:dyDescent="0.25">
      <c r="A1252" s="52"/>
      <c r="B1252" s="52"/>
      <c r="C1252" s="52"/>
      <c r="D1252" s="52"/>
    </row>
    <row r="1253" spans="1:4" x14ac:dyDescent="0.25">
      <c r="A1253" s="52"/>
      <c r="B1253" s="52"/>
      <c r="C1253" s="52"/>
      <c r="D1253" s="52"/>
    </row>
    <row r="1254" spans="1:4" x14ac:dyDescent="0.25">
      <c r="A1254" s="52"/>
      <c r="B1254" s="52"/>
      <c r="C1254" s="52"/>
      <c r="D1254" s="52"/>
    </row>
    <row r="1255" spans="1:4" x14ac:dyDescent="0.25">
      <c r="A1255" s="52"/>
      <c r="B1255" s="52"/>
      <c r="C1255" s="52"/>
      <c r="D1255" s="52"/>
    </row>
    <row r="1256" spans="1:4" x14ac:dyDescent="0.25">
      <c r="A1256" s="52"/>
      <c r="B1256" s="52"/>
      <c r="C1256" s="52"/>
      <c r="D1256" s="52"/>
    </row>
    <row r="1257" spans="1:4" x14ac:dyDescent="0.25">
      <c r="A1257" s="52"/>
      <c r="B1257" s="52"/>
      <c r="C1257" s="52"/>
      <c r="D1257" s="52"/>
    </row>
    <row r="1258" spans="1:4" x14ac:dyDescent="0.25">
      <c r="A1258" s="52"/>
      <c r="B1258" s="52"/>
      <c r="C1258" s="52"/>
      <c r="D1258" s="52"/>
    </row>
    <row r="1259" spans="1:4" x14ac:dyDescent="0.25">
      <c r="A1259" s="52"/>
      <c r="B1259" s="52"/>
      <c r="C1259" s="52"/>
      <c r="D1259" s="52"/>
    </row>
    <row r="1260" spans="1:4" x14ac:dyDescent="0.25">
      <c r="A1260" s="52"/>
      <c r="B1260" s="52"/>
      <c r="C1260" s="52"/>
      <c r="D1260" s="52"/>
    </row>
    <row r="1261" spans="1:4" x14ac:dyDescent="0.25">
      <c r="A1261" s="52"/>
      <c r="B1261" s="52"/>
      <c r="C1261" s="52"/>
      <c r="D1261" s="52"/>
    </row>
    <row r="1262" spans="1:4" x14ac:dyDescent="0.25">
      <c r="A1262" s="52"/>
      <c r="B1262" s="52"/>
      <c r="C1262" s="52"/>
      <c r="D1262" s="52"/>
    </row>
    <row r="1263" spans="1:4" x14ac:dyDescent="0.25">
      <c r="A1263" s="52"/>
      <c r="B1263" s="52"/>
      <c r="C1263" s="52"/>
      <c r="D1263" s="52"/>
    </row>
    <row r="1264" spans="1:4" x14ac:dyDescent="0.25">
      <c r="A1264" s="52"/>
      <c r="B1264" s="52"/>
      <c r="C1264" s="52"/>
      <c r="D1264" s="52"/>
    </row>
    <row r="1265" spans="1:4" x14ac:dyDescent="0.25">
      <c r="A1265" s="52"/>
      <c r="B1265" s="52"/>
      <c r="C1265" s="52"/>
      <c r="D1265" s="52"/>
    </row>
    <row r="1266" spans="1:4" x14ac:dyDescent="0.25">
      <c r="A1266" s="52"/>
      <c r="B1266" s="52"/>
      <c r="C1266" s="52"/>
      <c r="D1266" s="52"/>
    </row>
    <row r="1267" spans="1:4" x14ac:dyDescent="0.25">
      <c r="A1267" s="52"/>
      <c r="B1267" s="52"/>
      <c r="C1267" s="52"/>
      <c r="D1267" s="52"/>
    </row>
    <row r="1268" spans="1:4" x14ac:dyDescent="0.25">
      <c r="A1268" s="52"/>
      <c r="B1268" s="52"/>
      <c r="C1268" s="52"/>
      <c r="D1268" s="52"/>
    </row>
    <row r="1269" spans="1:4" x14ac:dyDescent="0.25">
      <c r="A1269" s="52"/>
      <c r="B1269" s="52"/>
      <c r="C1269" s="52"/>
      <c r="D1269" s="52"/>
    </row>
    <row r="1270" spans="1:4" x14ac:dyDescent="0.25">
      <c r="A1270" s="52"/>
      <c r="B1270" s="52"/>
      <c r="C1270" s="52"/>
      <c r="D1270" s="52"/>
    </row>
    <row r="1271" spans="1:4" x14ac:dyDescent="0.25">
      <c r="A1271" s="52"/>
      <c r="B1271" s="52"/>
      <c r="C1271" s="52"/>
      <c r="D1271" s="52"/>
    </row>
    <row r="1272" spans="1:4" x14ac:dyDescent="0.25">
      <c r="A1272" s="52"/>
      <c r="B1272" s="52"/>
      <c r="C1272" s="52"/>
      <c r="D1272" s="52"/>
    </row>
    <row r="1273" spans="1:4" x14ac:dyDescent="0.25">
      <c r="A1273" s="52"/>
      <c r="B1273" s="52"/>
      <c r="C1273" s="52"/>
      <c r="D1273" s="52"/>
    </row>
    <row r="1274" spans="1:4" x14ac:dyDescent="0.25">
      <c r="A1274" s="52"/>
      <c r="B1274" s="52"/>
      <c r="C1274" s="52"/>
      <c r="D1274" s="52"/>
    </row>
    <row r="1275" spans="1:4" x14ac:dyDescent="0.25">
      <c r="A1275" s="52"/>
      <c r="B1275" s="52"/>
      <c r="C1275" s="52"/>
      <c r="D1275" s="52"/>
    </row>
    <row r="1276" spans="1:4" x14ac:dyDescent="0.25">
      <c r="A1276" s="52"/>
      <c r="B1276" s="52"/>
      <c r="C1276" s="52"/>
      <c r="D1276" s="52"/>
    </row>
    <row r="1277" spans="1:4" x14ac:dyDescent="0.25">
      <c r="A1277" s="52"/>
      <c r="B1277" s="52"/>
      <c r="C1277" s="52"/>
      <c r="D1277" s="52"/>
    </row>
    <row r="1278" spans="1:4" x14ac:dyDescent="0.25">
      <c r="A1278" s="52"/>
      <c r="B1278" s="52"/>
      <c r="C1278" s="52"/>
      <c r="D1278" s="52"/>
    </row>
    <row r="1279" spans="1:4" x14ac:dyDescent="0.25">
      <c r="A1279" s="52"/>
      <c r="B1279" s="52"/>
      <c r="C1279" s="52"/>
      <c r="D1279" s="52"/>
    </row>
    <row r="1280" spans="1:4" x14ac:dyDescent="0.25">
      <c r="A1280" s="52"/>
      <c r="B1280" s="52"/>
      <c r="C1280" s="52"/>
      <c r="D1280" s="52"/>
    </row>
    <row r="1281" spans="1:4" x14ac:dyDescent="0.25">
      <c r="A1281" s="52"/>
      <c r="B1281" s="52"/>
      <c r="C1281" s="52"/>
      <c r="D1281" s="52"/>
    </row>
    <row r="1282" spans="1:4" x14ac:dyDescent="0.25">
      <c r="A1282" s="52"/>
      <c r="B1282" s="52"/>
      <c r="C1282" s="52"/>
      <c r="D1282" s="52"/>
    </row>
    <row r="1283" spans="1:4" x14ac:dyDescent="0.25">
      <c r="A1283" s="52"/>
      <c r="B1283" s="52"/>
      <c r="C1283" s="52"/>
      <c r="D1283" s="52"/>
    </row>
    <row r="1284" spans="1:4" x14ac:dyDescent="0.25">
      <c r="A1284" s="52"/>
      <c r="B1284" s="52"/>
      <c r="C1284" s="52"/>
      <c r="D1284" s="52"/>
    </row>
    <row r="1285" spans="1:4" x14ac:dyDescent="0.25">
      <c r="A1285" s="52"/>
      <c r="B1285" s="52"/>
      <c r="C1285" s="52"/>
      <c r="D1285" s="52"/>
    </row>
    <row r="1286" spans="1:4" x14ac:dyDescent="0.25">
      <c r="A1286" s="52"/>
      <c r="B1286" s="52"/>
      <c r="C1286" s="52"/>
      <c r="D1286" s="52"/>
    </row>
    <row r="1287" spans="1:4" x14ac:dyDescent="0.25">
      <c r="A1287" s="52"/>
      <c r="B1287" s="52"/>
      <c r="C1287" s="52"/>
      <c r="D1287" s="52"/>
    </row>
    <row r="1288" spans="1:4" x14ac:dyDescent="0.25">
      <c r="A1288" s="52"/>
      <c r="B1288" s="52"/>
      <c r="C1288" s="52"/>
      <c r="D1288" s="52"/>
    </row>
    <row r="1289" spans="1:4" x14ac:dyDescent="0.25">
      <c r="A1289" s="52"/>
      <c r="B1289" s="52"/>
      <c r="C1289" s="52"/>
      <c r="D1289" s="52"/>
    </row>
    <row r="1290" spans="1:4" x14ac:dyDescent="0.25">
      <c r="A1290" s="52"/>
      <c r="B1290" s="52"/>
      <c r="C1290" s="52"/>
      <c r="D1290" s="52"/>
    </row>
    <row r="1291" spans="1:4" x14ac:dyDescent="0.25">
      <c r="A1291" s="52"/>
      <c r="B1291" s="52"/>
      <c r="C1291" s="52"/>
      <c r="D1291" s="52"/>
    </row>
    <row r="1292" spans="1:4" x14ac:dyDescent="0.25">
      <c r="A1292" s="52"/>
      <c r="B1292" s="52"/>
      <c r="C1292" s="52"/>
      <c r="D1292" s="52"/>
    </row>
    <row r="1293" spans="1:4" x14ac:dyDescent="0.25">
      <c r="A1293" s="52"/>
      <c r="B1293" s="52"/>
      <c r="C1293" s="52"/>
      <c r="D1293" s="52"/>
    </row>
    <row r="1294" spans="1:4" x14ac:dyDescent="0.25">
      <c r="A1294" s="52"/>
      <c r="B1294" s="52"/>
      <c r="C1294" s="52"/>
      <c r="D1294" s="52"/>
    </row>
    <row r="1295" spans="1:4" x14ac:dyDescent="0.25">
      <c r="A1295" s="52"/>
      <c r="B1295" s="52"/>
      <c r="C1295" s="52"/>
      <c r="D1295" s="52"/>
    </row>
    <row r="1296" spans="1:4" x14ac:dyDescent="0.25">
      <c r="A1296" s="52"/>
      <c r="B1296" s="52"/>
      <c r="C1296" s="52"/>
      <c r="D1296" s="52"/>
    </row>
    <row r="1297" spans="1:4" x14ac:dyDescent="0.25">
      <c r="A1297" s="52"/>
      <c r="B1297" s="52"/>
      <c r="C1297" s="52"/>
      <c r="D1297" s="52"/>
    </row>
    <row r="1298" spans="1:4" x14ac:dyDescent="0.25">
      <c r="A1298" s="52"/>
      <c r="B1298" s="52"/>
      <c r="C1298" s="52"/>
      <c r="D1298" s="52"/>
    </row>
    <row r="1299" spans="1:4" x14ac:dyDescent="0.25">
      <c r="A1299" s="52"/>
      <c r="B1299" s="52"/>
      <c r="C1299" s="52"/>
      <c r="D1299" s="52"/>
    </row>
    <row r="1300" spans="1:4" x14ac:dyDescent="0.25">
      <c r="A1300" s="52"/>
      <c r="B1300" s="52"/>
      <c r="C1300" s="52"/>
      <c r="D1300" s="52"/>
    </row>
    <row r="1301" spans="1:4" x14ac:dyDescent="0.25">
      <c r="A1301" s="52"/>
      <c r="B1301" s="52"/>
      <c r="C1301" s="52"/>
      <c r="D1301" s="52"/>
    </row>
    <row r="1302" spans="1:4" x14ac:dyDescent="0.25">
      <c r="A1302" s="52"/>
      <c r="B1302" s="52"/>
      <c r="C1302" s="52"/>
      <c r="D1302" s="52"/>
    </row>
    <row r="1303" spans="1:4" x14ac:dyDescent="0.25">
      <c r="A1303" s="52"/>
      <c r="B1303" s="52"/>
      <c r="C1303" s="52"/>
      <c r="D1303" s="52"/>
    </row>
    <row r="1304" spans="1:4" x14ac:dyDescent="0.25">
      <c r="A1304" s="52"/>
      <c r="B1304" s="52"/>
      <c r="C1304" s="52"/>
      <c r="D1304" s="52"/>
    </row>
    <row r="1305" spans="1:4" x14ac:dyDescent="0.25">
      <c r="A1305" s="52"/>
      <c r="B1305" s="52"/>
      <c r="C1305" s="52"/>
      <c r="D1305" s="52"/>
    </row>
    <row r="1306" spans="1:4" x14ac:dyDescent="0.25">
      <c r="A1306" s="52"/>
      <c r="B1306" s="52"/>
      <c r="C1306" s="52"/>
      <c r="D1306" s="52"/>
    </row>
    <row r="1307" spans="1:4" x14ac:dyDescent="0.25">
      <c r="A1307" s="52"/>
      <c r="B1307" s="52"/>
      <c r="C1307" s="52"/>
      <c r="D1307" s="52"/>
    </row>
    <row r="1308" spans="1:4" x14ac:dyDescent="0.25">
      <c r="A1308" s="52"/>
      <c r="B1308" s="52"/>
      <c r="C1308" s="52"/>
      <c r="D1308" s="52"/>
    </row>
    <row r="1309" spans="1:4" x14ac:dyDescent="0.25">
      <c r="A1309" s="52"/>
      <c r="B1309" s="52"/>
      <c r="C1309" s="52"/>
      <c r="D1309" s="52"/>
    </row>
    <row r="1310" spans="1:4" x14ac:dyDescent="0.25">
      <c r="A1310" s="52"/>
      <c r="B1310" s="52"/>
      <c r="C1310" s="52"/>
      <c r="D1310" s="52"/>
    </row>
    <row r="1311" spans="1:4" x14ac:dyDescent="0.25">
      <c r="A1311" s="52"/>
      <c r="B1311" s="52"/>
      <c r="C1311" s="52"/>
      <c r="D1311" s="52"/>
    </row>
    <row r="1312" spans="1:4" x14ac:dyDescent="0.25">
      <c r="A1312" s="52"/>
      <c r="B1312" s="52"/>
      <c r="C1312" s="52"/>
      <c r="D1312" s="52"/>
    </row>
    <row r="1313" spans="1:4" x14ac:dyDescent="0.25">
      <c r="A1313" s="52"/>
      <c r="B1313" s="52"/>
      <c r="C1313" s="52"/>
      <c r="D1313" s="52"/>
    </row>
    <row r="1314" spans="1:4" x14ac:dyDescent="0.25">
      <c r="A1314" s="52"/>
      <c r="B1314" s="52"/>
      <c r="C1314" s="52"/>
      <c r="D1314" s="52"/>
    </row>
    <row r="1315" spans="1:4" x14ac:dyDescent="0.25">
      <c r="A1315" s="52"/>
      <c r="B1315" s="52"/>
      <c r="C1315" s="52"/>
      <c r="D1315" s="52"/>
    </row>
    <row r="1316" spans="1:4" x14ac:dyDescent="0.25">
      <c r="A1316" s="52"/>
      <c r="B1316" s="52"/>
      <c r="C1316" s="52"/>
      <c r="D1316" s="52"/>
    </row>
    <row r="1317" spans="1:4" x14ac:dyDescent="0.25">
      <c r="A1317" s="52"/>
      <c r="B1317" s="52"/>
      <c r="C1317" s="52"/>
      <c r="D1317" s="52"/>
    </row>
    <row r="1318" spans="1:4" x14ac:dyDescent="0.25">
      <c r="A1318" s="52"/>
      <c r="B1318" s="52"/>
      <c r="C1318" s="52"/>
      <c r="D1318" s="52"/>
    </row>
    <row r="1319" spans="1:4" x14ac:dyDescent="0.25">
      <c r="A1319" s="52"/>
      <c r="B1319" s="52"/>
      <c r="C1319" s="52"/>
      <c r="D1319" s="52"/>
    </row>
    <row r="1320" spans="1:4" x14ac:dyDescent="0.25">
      <c r="A1320" s="52"/>
      <c r="B1320" s="52"/>
      <c r="C1320" s="52"/>
      <c r="D1320" s="52"/>
    </row>
    <row r="1321" spans="1:4" x14ac:dyDescent="0.25">
      <c r="A1321" s="52"/>
      <c r="B1321" s="52"/>
      <c r="C1321" s="52"/>
      <c r="D1321" s="52"/>
    </row>
    <row r="1322" spans="1:4" x14ac:dyDescent="0.25">
      <c r="A1322" s="52"/>
      <c r="B1322" s="52"/>
      <c r="C1322" s="52"/>
      <c r="D1322" s="52"/>
    </row>
    <row r="1323" spans="1:4" x14ac:dyDescent="0.25">
      <c r="A1323" s="52"/>
      <c r="B1323" s="52"/>
      <c r="C1323" s="52"/>
      <c r="D1323" s="52"/>
    </row>
    <row r="1324" spans="1:4" x14ac:dyDescent="0.25">
      <c r="A1324" s="52"/>
      <c r="B1324" s="52"/>
      <c r="C1324" s="52"/>
      <c r="D1324" s="52"/>
    </row>
    <row r="1325" spans="1:4" x14ac:dyDescent="0.25">
      <c r="A1325" s="52"/>
      <c r="B1325" s="52"/>
      <c r="C1325" s="52"/>
      <c r="D1325" s="52"/>
    </row>
    <row r="1326" spans="1:4" x14ac:dyDescent="0.25">
      <c r="A1326" s="52"/>
      <c r="B1326" s="52"/>
      <c r="C1326" s="52"/>
      <c r="D1326" s="52"/>
    </row>
    <row r="1327" spans="1:4" x14ac:dyDescent="0.25">
      <c r="A1327" s="52"/>
      <c r="B1327" s="52"/>
      <c r="C1327" s="52"/>
      <c r="D1327" s="52"/>
    </row>
    <row r="1328" spans="1:4" x14ac:dyDescent="0.25">
      <c r="A1328" s="52"/>
      <c r="B1328" s="52"/>
      <c r="C1328" s="52"/>
      <c r="D1328" s="52"/>
    </row>
    <row r="1329" spans="1:4" x14ac:dyDescent="0.25">
      <c r="A1329" s="52"/>
      <c r="B1329" s="52"/>
      <c r="C1329" s="52"/>
      <c r="D1329" s="52"/>
    </row>
    <row r="1330" spans="1:4" x14ac:dyDescent="0.25">
      <c r="A1330" s="52"/>
      <c r="B1330" s="52"/>
      <c r="C1330" s="52"/>
      <c r="D1330" s="52"/>
    </row>
    <row r="1331" spans="1:4" x14ac:dyDescent="0.25">
      <c r="A1331" s="52"/>
      <c r="B1331" s="52"/>
      <c r="C1331" s="52"/>
      <c r="D1331" s="52"/>
    </row>
    <row r="1332" spans="1:4" x14ac:dyDescent="0.25">
      <c r="A1332" s="52"/>
      <c r="B1332" s="52"/>
      <c r="C1332" s="52"/>
      <c r="D1332" s="52"/>
    </row>
    <row r="1333" spans="1:4" x14ac:dyDescent="0.25">
      <c r="A1333" s="52"/>
      <c r="B1333" s="52"/>
      <c r="C1333" s="52"/>
      <c r="D1333" s="52"/>
    </row>
    <row r="1334" spans="1:4" x14ac:dyDescent="0.25">
      <c r="A1334" s="52"/>
      <c r="B1334" s="52"/>
      <c r="C1334" s="52"/>
      <c r="D1334" s="52"/>
    </row>
    <row r="1335" spans="1:4" x14ac:dyDescent="0.25">
      <c r="A1335" s="52"/>
      <c r="B1335" s="52"/>
      <c r="C1335" s="52"/>
      <c r="D1335" s="52"/>
    </row>
    <row r="1336" spans="1:4" x14ac:dyDescent="0.25">
      <c r="A1336" s="52"/>
      <c r="B1336" s="52"/>
      <c r="C1336" s="52"/>
      <c r="D1336" s="52"/>
    </row>
    <row r="1337" spans="1:4" x14ac:dyDescent="0.25">
      <c r="A1337" s="52"/>
      <c r="B1337" s="52"/>
      <c r="C1337" s="52"/>
      <c r="D1337" s="52"/>
    </row>
    <row r="1338" spans="1:4" x14ac:dyDescent="0.25">
      <c r="A1338" s="52"/>
      <c r="B1338" s="52"/>
      <c r="C1338" s="52"/>
      <c r="D1338" s="52"/>
    </row>
    <row r="1339" spans="1:4" x14ac:dyDescent="0.25">
      <c r="A1339" s="52"/>
      <c r="B1339" s="52"/>
      <c r="C1339" s="52"/>
      <c r="D1339" s="52"/>
    </row>
    <row r="1340" spans="1:4" x14ac:dyDescent="0.25">
      <c r="A1340" s="52"/>
      <c r="B1340" s="52"/>
      <c r="C1340" s="52"/>
      <c r="D1340" s="52"/>
    </row>
    <row r="1341" spans="1:4" x14ac:dyDescent="0.25">
      <c r="A1341" s="52"/>
      <c r="B1341" s="52"/>
      <c r="C1341" s="52"/>
      <c r="D1341" s="52"/>
    </row>
    <row r="1342" spans="1:4" x14ac:dyDescent="0.25">
      <c r="A1342" s="52"/>
      <c r="B1342" s="52"/>
      <c r="C1342" s="52"/>
      <c r="D1342" s="52"/>
    </row>
    <row r="1343" spans="1:4" x14ac:dyDescent="0.25">
      <c r="A1343" s="52"/>
      <c r="B1343" s="52"/>
      <c r="C1343" s="52"/>
      <c r="D1343" s="52"/>
    </row>
    <row r="1344" spans="1:4" x14ac:dyDescent="0.25">
      <c r="A1344" s="52"/>
      <c r="B1344" s="52"/>
      <c r="C1344" s="52"/>
      <c r="D1344" s="52"/>
    </row>
    <row r="1345" spans="1:4" x14ac:dyDescent="0.25">
      <c r="A1345" s="52"/>
      <c r="B1345" s="52"/>
      <c r="C1345" s="52"/>
      <c r="D1345" s="52"/>
    </row>
    <row r="1346" spans="1:4" x14ac:dyDescent="0.25">
      <c r="A1346" s="52"/>
      <c r="B1346" s="52"/>
      <c r="C1346" s="52"/>
      <c r="D1346" s="52"/>
    </row>
    <row r="1347" spans="1:4" x14ac:dyDescent="0.25">
      <c r="A1347" s="52"/>
      <c r="B1347" s="52"/>
      <c r="C1347" s="52"/>
      <c r="D1347" s="52"/>
    </row>
    <row r="1348" spans="1:4" x14ac:dyDescent="0.25">
      <c r="A1348" s="52"/>
      <c r="B1348" s="52"/>
      <c r="C1348" s="52"/>
      <c r="D1348" s="52"/>
    </row>
    <row r="1349" spans="1:4" x14ac:dyDescent="0.25">
      <c r="A1349" s="52"/>
      <c r="B1349" s="52"/>
      <c r="C1349" s="52"/>
      <c r="D1349" s="52"/>
    </row>
    <row r="1350" spans="1:4" x14ac:dyDescent="0.25">
      <c r="A1350" s="52"/>
      <c r="B1350" s="52"/>
      <c r="C1350" s="52"/>
      <c r="D1350" s="52"/>
    </row>
    <row r="1351" spans="1:4" x14ac:dyDescent="0.25">
      <c r="A1351" s="52"/>
      <c r="B1351" s="52"/>
      <c r="C1351" s="52"/>
      <c r="D1351" s="52"/>
    </row>
    <row r="1352" spans="1:4" x14ac:dyDescent="0.25">
      <c r="A1352" s="52"/>
      <c r="B1352" s="52"/>
      <c r="C1352" s="52"/>
      <c r="D1352" s="52"/>
    </row>
    <row r="1353" spans="1:4" x14ac:dyDescent="0.25">
      <c r="A1353" s="52"/>
      <c r="B1353" s="52"/>
      <c r="C1353" s="52"/>
      <c r="D1353" s="52"/>
    </row>
    <row r="1354" spans="1:4" x14ac:dyDescent="0.25">
      <c r="A1354" s="52"/>
      <c r="B1354" s="52"/>
      <c r="C1354" s="52"/>
      <c r="D1354" s="52"/>
    </row>
    <row r="1355" spans="1:4" x14ac:dyDescent="0.25">
      <c r="A1355" s="52"/>
      <c r="B1355" s="52"/>
      <c r="C1355" s="52"/>
      <c r="D1355" s="52"/>
    </row>
    <row r="1356" spans="1:4" x14ac:dyDescent="0.25">
      <c r="A1356" s="52"/>
      <c r="B1356" s="52"/>
      <c r="C1356" s="52"/>
      <c r="D1356" s="52"/>
    </row>
    <row r="1357" spans="1:4" x14ac:dyDescent="0.25">
      <c r="A1357" s="52"/>
      <c r="B1357" s="52"/>
      <c r="C1357" s="52"/>
      <c r="D1357" s="52"/>
    </row>
    <row r="1358" spans="1:4" x14ac:dyDescent="0.25">
      <c r="A1358" s="52"/>
      <c r="B1358" s="52"/>
      <c r="C1358" s="52"/>
      <c r="D1358" s="52"/>
    </row>
    <row r="1359" spans="1:4" x14ac:dyDescent="0.25">
      <c r="A1359" s="52"/>
      <c r="B1359" s="52"/>
      <c r="C1359" s="52"/>
      <c r="D1359" s="52"/>
    </row>
    <row r="1360" spans="1:4" x14ac:dyDescent="0.25">
      <c r="A1360" s="52"/>
      <c r="B1360" s="52"/>
      <c r="C1360" s="52"/>
      <c r="D1360" s="52"/>
    </row>
    <row r="1361" spans="1:4" x14ac:dyDescent="0.25">
      <c r="A1361" s="52"/>
      <c r="B1361" s="52"/>
      <c r="C1361" s="52"/>
      <c r="D1361" s="52"/>
    </row>
    <row r="1362" spans="1:4" x14ac:dyDescent="0.25">
      <c r="A1362" s="52"/>
      <c r="B1362" s="52"/>
      <c r="C1362" s="52"/>
      <c r="D1362" s="52"/>
    </row>
    <row r="1363" spans="1:4" x14ac:dyDescent="0.25">
      <c r="A1363" s="52"/>
      <c r="B1363" s="52"/>
      <c r="C1363" s="52"/>
      <c r="D1363" s="52"/>
    </row>
    <row r="1364" spans="1:4" x14ac:dyDescent="0.25">
      <c r="A1364" s="52"/>
      <c r="B1364" s="52"/>
      <c r="C1364" s="52"/>
      <c r="D1364" s="52"/>
    </row>
    <row r="1365" spans="1:4" x14ac:dyDescent="0.25">
      <c r="A1365" s="52"/>
      <c r="B1365" s="52"/>
      <c r="C1365" s="52"/>
      <c r="D1365" s="52"/>
    </row>
    <row r="1366" spans="1:4" x14ac:dyDescent="0.25">
      <c r="A1366" s="52"/>
      <c r="B1366" s="52"/>
      <c r="C1366" s="52"/>
      <c r="D1366" s="52"/>
    </row>
    <row r="1367" spans="1:4" x14ac:dyDescent="0.25">
      <c r="A1367" s="52"/>
      <c r="B1367" s="52"/>
      <c r="C1367" s="52"/>
      <c r="D1367" s="52"/>
    </row>
    <row r="1368" spans="1:4" x14ac:dyDescent="0.25">
      <c r="A1368" s="52"/>
      <c r="B1368" s="52"/>
      <c r="C1368" s="52"/>
      <c r="D1368" s="52"/>
    </row>
    <row r="1369" spans="1:4" x14ac:dyDescent="0.25">
      <c r="A1369" s="52"/>
      <c r="B1369" s="52"/>
      <c r="C1369" s="52"/>
      <c r="D1369" s="52"/>
    </row>
    <row r="1370" spans="1:4" x14ac:dyDescent="0.25">
      <c r="A1370" s="52"/>
      <c r="B1370" s="52"/>
      <c r="C1370" s="52"/>
      <c r="D1370" s="52"/>
    </row>
    <row r="1371" spans="1:4" x14ac:dyDescent="0.25">
      <c r="A1371" s="52"/>
      <c r="B1371" s="52"/>
      <c r="C1371" s="52"/>
      <c r="D1371" s="52"/>
    </row>
    <row r="1372" spans="1:4" x14ac:dyDescent="0.25">
      <c r="A1372" s="52"/>
      <c r="B1372" s="52"/>
      <c r="C1372" s="52"/>
      <c r="D1372" s="52"/>
    </row>
    <row r="1373" spans="1:4" x14ac:dyDescent="0.25">
      <c r="A1373" s="52"/>
      <c r="B1373" s="52"/>
      <c r="C1373" s="52"/>
      <c r="D1373" s="52"/>
    </row>
    <row r="1374" spans="1:4" x14ac:dyDescent="0.25">
      <c r="A1374" s="52"/>
      <c r="B1374" s="52"/>
      <c r="C1374" s="52"/>
      <c r="D1374" s="52"/>
    </row>
    <row r="1375" spans="1:4" x14ac:dyDescent="0.25">
      <c r="A1375" s="52"/>
      <c r="B1375" s="52"/>
      <c r="C1375" s="52"/>
      <c r="D1375" s="52"/>
    </row>
    <row r="1376" spans="1:4" x14ac:dyDescent="0.25">
      <c r="A1376" s="52"/>
      <c r="B1376" s="52"/>
      <c r="C1376" s="52"/>
      <c r="D1376" s="52"/>
    </row>
    <row r="1377" spans="1:4" x14ac:dyDescent="0.25">
      <c r="A1377" s="52"/>
      <c r="B1377" s="52"/>
      <c r="C1377" s="52"/>
      <c r="D1377" s="52"/>
    </row>
    <row r="1378" spans="1:4" x14ac:dyDescent="0.25">
      <c r="A1378" s="52"/>
      <c r="B1378" s="52"/>
      <c r="C1378" s="52"/>
      <c r="D1378" s="52"/>
    </row>
    <row r="1379" spans="1:4" x14ac:dyDescent="0.25">
      <c r="A1379" s="52"/>
      <c r="B1379" s="52"/>
      <c r="C1379" s="52"/>
      <c r="D1379" s="52"/>
    </row>
    <row r="1380" spans="1:4" x14ac:dyDescent="0.25">
      <c r="A1380" s="52"/>
      <c r="B1380" s="52"/>
      <c r="C1380" s="52"/>
      <c r="D1380" s="52"/>
    </row>
    <row r="1381" spans="1:4" x14ac:dyDescent="0.25">
      <c r="A1381" s="52"/>
      <c r="B1381" s="52"/>
      <c r="C1381" s="52"/>
      <c r="D1381" s="52"/>
    </row>
    <row r="1382" spans="1:4" x14ac:dyDescent="0.25">
      <c r="A1382" s="52"/>
      <c r="B1382" s="52"/>
      <c r="C1382" s="52"/>
      <c r="D1382" s="52"/>
    </row>
    <row r="1383" spans="1:4" x14ac:dyDescent="0.25">
      <c r="A1383" s="52"/>
      <c r="B1383" s="52"/>
      <c r="C1383" s="52"/>
      <c r="D1383" s="52"/>
    </row>
    <row r="1384" spans="1:4" x14ac:dyDescent="0.25">
      <c r="A1384" s="52"/>
      <c r="B1384" s="52"/>
      <c r="C1384" s="52"/>
      <c r="D1384" s="52"/>
    </row>
    <row r="1385" spans="1:4" x14ac:dyDescent="0.25">
      <c r="A1385" s="52"/>
      <c r="B1385" s="52"/>
      <c r="C1385" s="52"/>
      <c r="D1385" s="52"/>
    </row>
    <row r="1386" spans="1:4" x14ac:dyDescent="0.25">
      <c r="A1386" s="52"/>
      <c r="B1386" s="52"/>
      <c r="C1386" s="52"/>
      <c r="D1386" s="52"/>
    </row>
    <row r="1387" spans="1:4" x14ac:dyDescent="0.25">
      <c r="A1387" s="52"/>
      <c r="B1387" s="52"/>
      <c r="C1387" s="52"/>
      <c r="D1387" s="52"/>
    </row>
    <row r="1388" spans="1:4" x14ac:dyDescent="0.25">
      <c r="A1388" s="52"/>
      <c r="B1388" s="52"/>
      <c r="C1388" s="52"/>
      <c r="D1388" s="52"/>
    </row>
    <row r="1389" spans="1:4" x14ac:dyDescent="0.25">
      <c r="A1389" s="52"/>
      <c r="B1389" s="52"/>
      <c r="C1389" s="52"/>
      <c r="D1389" s="52"/>
    </row>
    <row r="1390" spans="1:4" x14ac:dyDescent="0.25">
      <c r="A1390" s="52"/>
      <c r="B1390" s="52"/>
      <c r="C1390" s="52"/>
      <c r="D1390" s="52"/>
    </row>
    <row r="1391" spans="1:4" x14ac:dyDescent="0.25">
      <c r="A1391" s="52"/>
      <c r="B1391" s="52"/>
      <c r="C1391" s="52"/>
      <c r="D1391" s="52"/>
    </row>
    <row r="1392" spans="1:4" x14ac:dyDescent="0.25">
      <c r="A1392" s="52"/>
      <c r="B1392" s="52"/>
      <c r="C1392" s="52"/>
      <c r="D1392" s="52"/>
    </row>
    <row r="1393" spans="1:4" x14ac:dyDescent="0.25">
      <c r="A1393" s="52"/>
      <c r="B1393" s="52"/>
      <c r="C1393" s="52"/>
      <c r="D1393" s="52"/>
    </row>
    <row r="1394" spans="1:4" x14ac:dyDescent="0.25">
      <c r="A1394" s="52"/>
      <c r="B1394" s="52"/>
      <c r="C1394" s="52"/>
      <c r="D1394" s="52"/>
    </row>
    <row r="1395" spans="1:4" x14ac:dyDescent="0.25">
      <c r="A1395" s="52"/>
      <c r="B1395" s="52"/>
      <c r="C1395" s="52"/>
      <c r="D1395" s="52"/>
    </row>
    <row r="1396" spans="1:4" x14ac:dyDescent="0.25">
      <c r="A1396" s="52"/>
      <c r="B1396" s="52"/>
      <c r="C1396" s="52"/>
      <c r="D1396" s="52"/>
    </row>
    <row r="1397" spans="1:4" x14ac:dyDescent="0.25">
      <c r="A1397" s="52"/>
      <c r="B1397" s="52"/>
      <c r="C1397" s="52"/>
      <c r="D1397" s="52"/>
    </row>
    <row r="1398" spans="1:4" x14ac:dyDescent="0.25">
      <c r="A1398" s="52"/>
      <c r="B1398" s="52"/>
      <c r="C1398" s="52"/>
      <c r="D1398" s="52"/>
    </row>
    <row r="1399" spans="1:4" x14ac:dyDescent="0.25">
      <c r="A1399" s="52"/>
      <c r="B1399" s="52"/>
      <c r="C1399" s="52"/>
      <c r="D1399" s="52"/>
    </row>
    <row r="1400" spans="1:4" x14ac:dyDescent="0.25">
      <c r="A1400" s="52"/>
      <c r="B1400" s="52"/>
      <c r="C1400" s="52"/>
      <c r="D1400" s="52"/>
    </row>
    <row r="1401" spans="1:4" x14ac:dyDescent="0.25">
      <c r="A1401" s="52"/>
      <c r="B1401" s="52"/>
      <c r="C1401" s="52"/>
      <c r="D1401" s="52"/>
    </row>
    <row r="1402" spans="1:4" x14ac:dyDescent="0.25">
      <c r="A1402" s="52"/>
      <c r="B1402" s="52"/>
      <c r="C1402" s="52"/>
      <c r="D1402" s="52"/>
    </row>
    <row r="1403" spans="1:4" x14ac:dyDescent="0.25">
      <c r="A1403" s="52"/>
      <c r="B1403" s="52"/>
      <c r="C1403" s="52"/>
      <c r="D1403" s="52"/>
    </row>
    <row r="1404" spans="1:4" x14ac:dyDescent="0.25">
      <c r="A1404" s="52"/>
      <c r="B1404" s="52"/>
      <c r="C1404" s="52"/>
      <c r="D1404" s="52"/>
    </row>
    <row r="1405" spans="1:4" x14ac:dyDescent="0.25">
      <c r="A1405" s="52"/>
      <c r="B1405" s="52"/>
      <c r="C1405" s="52"/>
      <c r="D1405" s="52"/>
    </row>
    <row r="1406" spans="1:4" x14ac:dyDescent="0.25">
      <c r="A1406" s="52"/>
      <c r="B1406" s="52"/>
      <c r="C1406" s="52"/>
      <c r="D1406" s="52"/>
    </row>
    <row r="1407" spans="1:4" x14ac:dyDescent="0.25">
      <c r="A1407" s="52"/>
      <c r="B1407" s="52"/>
      <c r="C1407" s="52"/>
      <c r="D1407" s="52"/>
    </row>
    <row r="1408" spans="1:4" x14ac:dyDescent="0.25">
      <c r="A1408" s="52"/>
      <c r="B1408" s="52"/>
      <c r="C1408" s="52"/>
      <c r="D1408" s="52"/>
    </row>
    <row r="1409" spans="1:4" x14ac:dyDescent="0.25">
      <c r="A1409" s="52"/>
      <c r="B1409" s="52"/>
      <c r="C1409" s="52"/>
      <c r="D1409" s="52"/>
    </row>
    <row r="1410" spans="1:4" x14ac:dyDescent="0.25">
      <c r="A1410" s="52"/>
      <c r="B1410" s="52"/>
      <c r="C1410" s="52"/>
      <c r="D1410" s="52"/>
    </row>
    <row r="1411" spans="1:4" x14ac:dyDescent="0.25">
      <c r="A1411" s="52"/>
      <c r="B1411" s="52"/>
      <c r="C1411" s="52"/>
      <c r="D1411" s="52"/>
    </row>
    <row r="1412" spans="1:4" x14ac:dyDescent="0.25">
      <c r="A1412" s="52"/>
      <c r="B1412" s="52"/>
      <c r="C1412" s="52"/>
      <c r="D1412" s="52"/>
    </row>
    <row r="1413" spans="1:4" x14ac:dyDescent="0.25">
      <c r="A1413" s="52"/>
      <c r="B1413" s="52"/>
      <c r="C1413" s="52"/>
      <c r="D1413" s="52"/>
    </row>
    <row r="1414" spans="1:4" x14ac:dyDescent="0.25">
      <c r="A1414" s="52"/>
      <c r="B1414" s="52"/>
      <c r="C1414" s="52"/>
      <c r="D1414" s="52"/>
    </row>
    <row r="1415" spans="1:4" x14ac:dyDescent="0.25">
      <c r="A1415" s="52"/>
      <c r="B1415" s="52"/>
      <c r="C1415" s="52"/>
      <c r="D1415" s="52"/>
    </row>
    <row r="1416" spans="1:4" x14ac:dyDescent="0.25">
      <c r="A1416" s="52"/>
      <c r="B1416" s="52"/>
      <c r="C1416" s="52"/>
      <c r="D1416" s="52"/>
    </row>
    <row r="1417" spans="1:4" x14ac:dyDescent="0.25">
      <c r="A1417" s="52"/>
      <c r="B1417" s="52"/>
      <c r="C1417" s="52"/>
      <c r="D1417" s="52"/>
    </row>
    <row r="1418" spans="1:4" x14ac:dyDescent="0.25">
      <c r="A1418" s="52"/>
      <c r="B1418" s="52"/>
      <c r="C1418" s="52"/>
      <c r="D1418" s="52"/>
    </row>
    <row r="1419" spans="1:4" x14ac:dyDescent="0.25">
      <c r="A1419" s="52"/>
      <c r="B1419" s="52"/>
      <c r="C1419" s="52"/>
      <c r="D1419" s="52"/>
    </row>
    <row r="1420" spans="1:4" x14ac:dyDescent="0.25">
      <c r="A1420" s="52"/>
      <c r="B1420" s="52"/>
      <c r="C1420" s="52"/>
      <c r="D1420" s="52"/>
    </row>
    <row r="1421" spans="1:4" x14ac:dyDescent="0.25">
      <c r="A1421" s="52"/>
      <c r="B1421" s="52"/>
      <c r="C1421" s="52"/>
      <c r="D1421" s="52"/>
    </row>
    <row r="1422" spans="1:4" x14ac:dyDescent="0.25">
      <c r="A1422" s="52"/>
      <c r="B1422" s="52"/>
      <c r="C1422" s="52"/>
      <c r="D1422" s="52"/>
    </row>
    <row r="1423" spans="1:4" x14ac:dyDescent="0.25">
      <c r="A1423" s="52"/>
      <c r="B1423" s="52"/>
      <c r="C1423" s="52"/>
      <c r="D1423" s="52"/>
    </row>
    <row r="1424" spans="1:4" x14ac:dyDescent="0.25">
      <c r="A1424" s="52"/>
      <c r="B1424" s="52"/>
      <c r="C1424" s="52"/>
      <c r="D1424" s="52"/>
    </row>
    <row r="1425" spans="1:4" x14ac:dyDescent="0.25">
      <c r="A1425" s="52"/>
      <c r="B1425" s="52"/>
      <c r="C1425" s="52"/>
      <c r="D1425" s="52"/>
    </row>
    <row r="1426" spans="1:4" x14ac:dyDescent="0.25">
      <c r="A1426" s="52"/>
      <c r="B1426" s="52"/>
      <c r="C1426" s="52"/>
      <c r="D1426" s="52"/>
    </row>
    <row r="1427" spans="1:4" x14ac:dyDescent="0.25">
      <c r="A1427" s="52"/>
      <c r="B1427" s="52"/>
      <c r="C1427" s="52"/>
      <c r="D1427" s="52"/>
    </row>
    <row r="1428" spans="1:4" x14ac:dyDescent="0.25">
      <c r="A1428" s="52"/>
      <c r="B1428" s="52"/>
      <c r="C1428" s="52"/>
      <c r="D1428" s="52"/>
    </row>
    <row r="1429" spans="1:4" x14ac:dyDescent="0.25">
      <c r="A1429" s="52"/>
      <c r="B1429" s="52"/>
      <c r="C1429" s="52"/>
      <c r="D1429" s="52"/>
    </row>
    <row r="1430" spans="1:4" x14ac:dyDescent="0.25">
      <c r="A1430" s="52"/>
      <c r="B1430" s="52"/>
      <c r="C1430" s="52"/>
      <c r="D1430" s="52"/>
    </row>
    <row r="1431" spans="1:4" x14ac:dyDescent="0.25">
      <c r="A1431" s="52"/>
      <c r="B1431" s="52"/>
      <c r="C1431" s="52"/>
      <c r="D1431" s="52"/>
    </row>
    <row r="1432" spans="1:4" x14ac:dyDescent="0.25">
      <c r="A1432" s="52"/>
      <c r="B1432" s="52"/>
      <c r="C1432" s="52"/>
      <c r="D1432" s="52"/>
    </row>
    <row r="1433" spans="1:4" x14ac:dyDescent="0.25">
      <c r="A1433" s="52"/>
      <c r="B1433" s="52"/>
      <c r="C1433" s="52"/>
      <c r="D1433" s="52"/>
    </row>
    <row r="1434" spans="1:4" x14ac:dyDescent="0.25">
      <c r="A1434" s="52"/>
      <c r="B1434" s="52"/>
      <c r="C1434" s="52"/>
      <c r="D1434" s="52"/>
    </row>
    <row r="1435" spans="1:4" x14ac:dyDescent="0.25">
      <c r="A1435" s="52"/>
      <c r="B1435" s="52"/>
      <c r="C1435" s="52"/>
      <c r="D1435" s="52"/>
    </row>
    <row r="1436" spans="1:4" x14ac:dyDescent="0.25">
      <c r="A1436" s="52"/>
      <c r="B1436" s="52"/>
      <c r="C1436" s="52"/>
      <c r="D1436" s="52"/>
    </row>
    <row r="1437" spans="1:4" x14ac:dyDescent="0.25">
      <c r="A1437" s="52"/>
      <c r="B1437" s="52"/>
      <c r="C1437" s="52"/>
      <c r="D1437" s="52"/>
    </row>
    <row r="1438" spans="1:4" x14ac:dyDescent="0.25">
      <c r="A1438" s="52"/>
      <c r="B1438" s="52"/>
      <c r="C1438" s="52"/>
      <c r="D1438" s="52"/>
    </row>
    <row r="1439" spans="1:4" x14ac:dyDescent="0.25">
      <c r="A1439" s="52"/>
      <c r="B1439" s="52"/>
      <c r="C1439" s="52"/>
      <c r="D1439" s="52"/>
    </row>
    <row r="1440" spans="1:4" x14ac:dyDescent="0.25">
      <c r="A1440" s="52"/>
      <c r="B1440" s="52"/>
      <c r="C1440" s="52"/>
      <c r="D1440" s="52"/>
    </row>
    <row r="1441" spans="1:4" x14ac:dyDescent="0.25">
      <c r="A1441" s="52"/>
      <c r="B1441" s="52"/>
      <c r="C1441" s="52"/>
      <c r="D1441" s="52"/>
    </row>
    <row r="1442" spans="1:4" x14ac:dyDescent="0.25">
      <c r="A1442" s="52"/>
      <c r="B1442" s="52"/>
      <c r="C1442" s="52"/>
      <c r="D1442" s="52"/>
    </row>
    <row r="1443" spans="1:4" x14ac:dyDescent="0.25">
      <c r="A1443" s="52"/>
      <c r="B1443" s="52"/>
      <c r="C1443" s="52"/>
      <c r="D1443" s="52"/>
    </row>
    <row r="1444" spans="1:4" x14ac:dyDescent="0.25">
      <c r="A1444" s="52"/>
      <c r="B1444" s="52"/>
      <c r="C1444" s="52"/>
      <c r="D1444" s="52"/>
    </row>
    <row r="1445" spans="1:4" x14ac:dyDescent="0.25">
      <c r="A1445" s="52"/>
      <c r="B1445" s="52"/>
      <c r="C1445" s="52"/>
      <c r="D1445" s="52"/>
    </row>
    <row r="1446" spans="1:4" x14ac:dyDescent="0.25">
      <c r="A1446" s="52"/>
      <c r="B1446" s="52"/>
      <c r="C1446" s="52"/>
      <c r="D1446" s="52"/>
    </row>
    <row r="1447" spans="1:4" x14ac:dyDescent="0.25">
      <c r="A1447" s="52"/>
      <c r="B1447" s="52"/>
      <c r="C1447" s="52"/>
      <c r="D1447" s="52"/>
    </row>
    <row r="1448" spans="1:4" x14ac:dyDescent="0.25">
      <c r="A1448" s="52"/>
      <c r="B1448" s="52"/>
      <c r="C1448" s="52"/>
      <c r="D1448" s="52"/>
    </row>
    <row r="1449" spans="1:4" x14ac:dyDescent="0.25">
      <c r="A1449" s="52"/>
      <c r="B1449" s="52"/>
      <c r="C1449" s="52"/>
      <c r="D1449" s="52"/>
    </row>
    <row r="1450" spans="1:4" x14ac:dyDescent="0.25">
      <c r="A1450" s="52"/>
      <c r="B1450" s="52"/>
      <c r="C1450" s="52"/>
      <c r="D1450" s="52"/>
    </row>
    <row r="1451" spans="1:4" x14ac:dyDescent="0.25">
      <c r="A1451" s="52"/>
      <c r="B1451" s="52"/>
      <c r="C1451" s="52"/>
      <c r="D1451" s="52"/>
    </row>
    <row r="1452" spans="1:4" x14ac:dyDescent="0.25">
      <c r="A1452" s="52"/>
      <c r="B1452" s="52"/>
      <c r="C1452" s="52"/>
      <c r="D1452" s="52"/>
    </row>
    <row r="1453" spans="1:4" x14ac:dyDescent="0.25">
      <c r="A1453" s="52"/>
      <c r="B1453" s="52"/>
      <c r="C1453" s="52"/>
      <c r="D1453" s="52"/>
    </row>
    <row r="1454" spans="1:4" x14ac:dyDescent="0.25">
      <c r="A1454" s="52"/>
      <c r="B1454" s="52"/>
      <c r="C1454" s="52"/>
      <c r="D1454" s="52"/>
    </row>
    <row r="1455" spans="1:4" x14ac:dyDescent="0.25">
      <c r="A1455" s="52"/>
      <c r="B1455" s="52"/>
      <c r="C1455" s="52"/>
      <c r="D1455" s="52"/>
    </row>
    <row r="1456" spans="1:4" x14ac:dyDescent="0.25">
      <c r="A1456" s="52"/>
      <c r="B1456" s="52"/>
      <c r="C1456" s="52"/>
      <c r="D1456" s="52"/>
    </row>
    <row r="1457" spans="1:4" x14ac:dyDescent="0.25">
      <c r="A1457" s="52"/>
      <c r="B1457" s="52"/>
      <c r="C1457" s="52"/>
      <c r="D1457" s="52"/>
    </row>
    <row r="1458" spans="1:4" x14ac:dyDescent="0.25">
      <c r="A1458" s="52"/>
      <c r="B1458" s="52"/>
      <c r="C1458" s="52"/>
      <c r="D1458" s="52"/>
    </row>
    <row r="1459" spans="1:4" x14ac:dyDescent="0.25">
      <c r="A1459" s="52"/>
      <c r="B1459" s="52"/>
      <c r="C1459" s="52"/>
      <c r="D1459" s="52"/>
    </row>
    <row r="1460" spans="1:4" x14ac:dyDescent="0.25">
      <c r="A1460" s="52"/>
      <c r="B1460" s="52"/>
      <c r="C1460" s="52"/>
      <c r="D1460" s="52"/>
    </row>
    <row r="1461" spans="1:4" x14ac:dyDescent="0.25">
      <c r="A1461" s="52"/>
      <c r="B1461" s="52"/>
      <c r="C1461" s="52"/>
      <c r="D1461" s="52"/>
    </row>
    <row r="1462" spans="1:4" x14ac:dyDescent="0.25">
      <c r="A1462" s="52"/>
      <c r="B1462" s="52"/>
      <c r="C1462" s="52"/>
      <c r="D1462" s="52"/>
    </row>
    <row r="1463" spans="1:4" x14ac:dyDescent="0.25">
      <c r="A1463" s="52"/>
      <c r="B1463" s="52"/>
      <c r="C1463" s="52"/>
      <c r="D1463" s="52"/>
    </row>
    <row r="1464" spans="1:4" x14ac:dyDescent="0.25">
      <c r="A1464" s="52"/>
      <c r="B1464" s="52"/>
      <c r="C1464" s="52"/>
      <c r="D1464" s="52"/>
    </row>
    <row r="1465" spans="1:4" x14ac:dyDescent="0.25">
      <c r="A1465" s="52"/>
      <c r="B1465" s="52"/>
      <c r="C1465" s="52"/>
      <c r="D1465" s="52"/>
    </row>
    <row r="1466" spans="1:4" x14ac:dyDescent="0.25">
      <c r="A1466" s="52"/>
      <c r="B1466" s="52"/>
      <c r="C1466" s="52"/>
      <c r="D1466" s="52"/>
    </row>
    <row r="1467" spans="1:4" x14ac:dyDescent="0.25">
      <c r="A1467" s="52"/>
      <c r="B1467" s="52"/>
      <c r="C1467" s="52"/>
      <c r="D1467" s="52"/>
    </row>
    <row r="1468" spans="1:4" x14ac:dyDescent="0.25">
      <c r="A1468" s="52"/>
      <c r="B1468" s="52"/>
      <c r="C1468" s="52"/>
      <c r="D1468" s="52"/>
    </row>
    <row r="1469" spans="1:4" x14ac:dyDescent="0.25">
      <c r="A1469" s="52"/>
      <c r="B1469" s="52"/>
      <c r="C1469" s="52"/>
      <c r="D1469" s="52"/>
    </row>
    <row r="1470" spans="1:4" x14ac:dyDescent="0.25">
      <c r="A1470" s="52"/>
      <c r="B1470" s="52"/>
      <c r="C1470" s="52"/>
      <c r="D1470" s="52"/>
    </row>
    <row r="1471" spans="1:4" x14ac:dyDescent="0.25">
      <c r="A1471" s="52"/>
      <c r="B1471" s="52"/>
      <c r="C1471" s="52"/>
      <c r="D1471" s="52"/>
    </row>
    <row r="1472" spans="1:4" x14ac:dyDescent="0.25">
      <c r="A1472" s="52"/>
      <c r="B1472" s="52"/>
      <c r="C1472" s="52"/>
      <c r="D1472" s="52"/>
    </row>
    <row r="1473" spans="1:4" x14ac:dyDescent="0.25">
      <c r="A1473" s="52"/>
      <c r="B1473" s="52"/>
      <c r="C1473" s="52"/>
      <c r="D1473" s="52"/>
    </row>
    <row r="1474" spans="1:4" x14ac:dyDescent="0.25">
      <c r="A1474" s="52"/>
      <c r="B1474" s="52"/>
      <c r="C1474" s="52"/>
      <c r="D1474" s="52"/>
    </row>
    <row r="1475" spans="1:4" x14ac:dyDescent="0.25">
      <c r="A1475" s="52"/>
      <c r="B1475" s="52"/>
      <c r="C1475" s="52"/>
      <c r="D1475" s="52"/>
    </row>
    <row r="1476" spans="1:4" x14ac:dyDescent="0.25">
      <c r="A1476" s="52"/>
      <c r="B1476" s="52"/>
      <c r="C1476" s="52"/>
      <c r="D1476" s="52"/>
    </row>
    <row r="1477" spans="1:4" x14ac:dyDescent="0.25">
      <c r="A1477" s="52"/>
      <c r="B1477" s="52"/>
      <c r="C1477" s="52"/>
      <c r="D1477" s="52"/>
    </row>
    <row r="1478" spans="1:4" x14ac:dyDescent="0.25">
      <c r="A1478" s="52"/>
      <c r="B1478" s="52"/>
      <c r="C1478" s="52"/>
      <c r="D1478" s="52"/>
    </row>
    <row r="1479" spans="1:4" x14ac:dyDescent="0.25">
      <c r="A1479" s="52"/>
      <c r="B1479" s="52"/>
      <c r="C1479" s="52"/>
      <c r="D1479" s="52"/>
    </row>
    <row r="1480" spans="1:4" x14ac:dyDescent="0.25">
      <c r="A1480" s="52"/>
      <c r="B1480" s="52"/>
      <c r="C1480" s="52"/>
      <c r="D1480" s="52"/>
    </row>
    <row r="1481" spans="1:4" x14ac:dyDescent="0.25">
      <c r="A1481" s="52"/>
      <c r="B1481" s="52"/>
      <c r="C1481" s="52"/>
      <c r="D1481" s="52"/>
    </row>
    <row r="1482" spans="1:4" x14ac:dyDescent="0.25">
      <c r="A1482" s="52"/>
      <c r="B1482" s="52"/>
      <c r="C1482" s="52"/>
      <c r="D1482" s="52"/>
    </row>
    <row r="1483" spans="1:4" x14ac:dyDescent="0.25">
      <c r="A1483" s="52"/>
      <c r="B1483" s="52"/>
      <c r="C1483" s="52"/>
      <c r="D1483" s="52"/>
    </row>
    <row r="1484" spans="1:4" x14ac:dyDescent="0.25">
      <c r="A1484" s="52"/>
      <c r="B1484" s="52"/>
      <c r="C1484" s="52"/>
      <c r="D1484" s="52"/>
    </row>
    <row r="1485" spans="1:4" x14ac:dyDescent="0.25">
      <c r="A1485" s="52"/>
      <c r="B1485" s="52"/>
      <c r="C1485" s="52"/>
      <c r="D1485" s="52"/>
    </row>
    <row r="1486" spans="1:4" x14ac:dyDescent="0.25">
      <c r="A1486" s="52"/>
      <c r="B1486" s="52"/>
      <c r="C1486" s="52"/>
      <c r="D1486" s="52"/>
    </row>
    <row r="1487" spans="1:4" x14ac:dyDescent="0.25">
      <c r="A1487" s="52"/>
      <c r="B1487" s="52"/>
      <c r="C1487" s="52"/>
      <c r="D1487" s="52"/>
    </row>
    <row r="1488" spans="1:4" x14ac:dyDescent="0.25">
      <c r="A1488" s="52"/>
      <c r="B1488" s="52"/>
      <c r="C1488" s="52"/>
      <c r="D1488" s="52"/>
    </row>
    <row r="1489" spans="1:4" x14ac:dyDescent="0.25">
      <c r="A1489" s="52"/>
      <c r="B1489" s="52"/>
      <c r="C1489" s="52"/>
      <c r="D1489" s="52"/>
    </row>
    <row r="1490" spans="1:4" x14ac:dyDescent="0.25">
      <c r="A1490" s="52"/>
      <c r="B1490" s="52"/>
      <c r="C1490" s="52"/>
      <c r="D1490" s="52"/>
    </row>
    <row r="1491" spans="1:4" x14ac:dyDescent="0.25">
      <c r="A1491" s="52"/>
      <c r="B1491" s="52"/>
      <c r="C1491" s="52"/>
      <c r="D1491" s="52"/>
    </row>
    <row r="1492" spans="1:4" x14ac:dyDescent="0.25">
      <c r="A1492" s="52"/>
      <c r="B1492" s="52"/>
      <c r="C1492" s="52"/>
      <c r="D1492" s="52"/>
    </row>
    <row r="1493" spans="1:4" x14ac:dyDescent="0.25">
      <c r="A1493" s="52"/>
      <c r="B1493" s="52"/>
      <c r="C1493" s="52"/>
      <c r="D1493" s="52"/>
    </row>
    <row r="1494" spans="1:4" x14ac:dyDescent="0.25">
      <c r="A1494" s="52"/>
      <c r="B1494" s="52"/>
      <c r="C1494" s="52"/>
      <c r="D1494" s="52"/>
    </row>
    <row r="1495" spans="1:4" x14ac:dyDescent="0.25">
      <c r="A1495" s="52"/>
      <c r="B1495" s="52"/>
      <c r="C1495" s="52"/>
      <c r="D1495" s="52"/>
    </row>
    <row r="1496" spans="1:4" x14ac:dyDescent="0.25">
      <c r="A1496" s="52"/>
      <c r="B1496" s="52"/>
      <c r="C1496" s="52"/>
      <c r="D1496" s="52"/>
    </row>
    <row r="1497" spans="1:4" x14ac:dyDescent="0.25">
      <c r="A1497" s="52"/>
      <c r="B1497" s="52"/>
      <c r="C1497" s="52"/>
      <c r="D1497" s="52"/>
    </row>
    <row r="1498" spans="1:4" x14ac:dyDescent="0.25">
      <c r="A1498" s="52"/>
      <c r="B1498" s="52"/>
      <c r="C1498" s="52"/>
      <c r="D1498" s="52"/>
    </row>
    <row r="1499" spans="1:4" x14ac:dyDescent="0.25">
      <c r="A1499" s="52"/>
      <c r="B1499" s="52"/>
      <c r="C1499" s="52"/>
      <c r="D1499" s="52"/>
    </row>
    <row r="1500" spans="1:4" x14ac:dyDescent="0.25">
      <c r="A1500" s="52"/>
      <c r="B1500" s="52"/>
      <c r="C1500" s="52"/>
      <c r="D1500" s="52"/>
    </row>
    <row r="1501" spans="1:4" x14ac:dyDescent="0.25">
      <c r="A1501" s="52"/>
      <c r="B1501" s="52"/>
      <c r="C1501" s="52"/>
      <c r="D1501" s="52"/>
    </row>
    <row r="1502" spans="1:4" x14ac:dyDescent="0.25">
      <c r="A1502" s="52"/>
      <c r="B1502" s="52"/>
      <c r="C1502" s="52"/>
      <c r="D1502" s="52"/>
    </row>
    <row r="1503" spans="1:4" x14ac:dyDescent="0.25">
      <c r="A1503" s="52"/>
      <c r="B1503" s="52"/>
      <c r="C1503" s="52"/>
      <c r="D1503" s="52"/>
    </row>
    <row r="1504" spans="1:4" x14ac:dyDescent="0.25">
      <c r="A1504" s="52"/>
      <c r="B1504" s="52"/>
      <c r="C1504" s="52"/>
      <c r="D1504" s="52"/>
    </row>
    <row r="1505" spans="1:4" x14ac:dyDescent="0.25">
      <c r="A1505" s="52"/>
      <c r="B1505" s="52"/>
      <c r="C1505" s="52"/>
      <c r="D1505" s="52"/>
    </row>
    <row r="1506" spans="1:4" x14ac:dyDescent="0.25">
      <c r="A1506" s="52"/>
      <c r="B1506" s="52"/>
      <c r="C1506" s="52"/>
      <c r="D1506" s="52"/>
    </row>
    <row r="1507" spans="1:4" x14ac:dyDescent="0.25">
      <c r="A1507" s="52"/>
      <c r="B1507" s="52"/>
      <c r="C1507" s="52"/>
      <c r="D1507" s="52"/>
    </row>
    <row r="1508" spans="1:4" x14ac:dyDescent="0.25">
      <c r="A1508" s="52"/>
      <c r="B1508" s="52"/>
      <c r="C1508" s="52"/>
      <c r="D1508" s="52"/>
    </row>
    <row r="1509" spans="1:4" x14ac:dyDescent="0.25">
      <c r="A1509" s="52"/>
      <c r="B1509" s="52"/>
      <c r="C1509" s="52"/>
      <c r="D1509" s="52"/>
    </row>
    <row r="1510" spans="1:4" x14ac:dyDescent="0.25">
      <c r="A1510" s="52"/>
      <c r="B1510" s="52"/>
      <c r="C1510" s="52"/>
      <c r="D1510" s="52"/>
    </row>
    <row r="1511" spans="1:4" x14ac:dyDescent="0.25">
      <c r="A1511" s="52"/>
      <c r="B1511" s="52"/>
      <c r="C1511" s="52"/>
      <c r="D1511" s="52"/>
    </row>
    <row r="1512" spans="1:4" x14ac:dyDescent="0.25">
      <c r="A1512" s="52"/>
      <c r="B1512" s="52"/>
      <c r="C1512" s="52"/>
      <c r="D1512" s="52"/>
    </row>
    <row r="1513" spans="1:4" x14ac:dyDescent="0.25">
      <c r="A1513" s="52"/>
      <c r="B1513" s="52"/>
      <c r="C1513" s="52"/>
      <c r="D1513" s="52"/>
    </row>
    <row r="1514" spans="1:4" x14ac:dyDescent="0.25">
      <c r="A1514" s="52"/>
      <c r="B1514" s="52"/>
      <c r="C1514" s="52"/>
      <c r="D1514" s="52"/>
    </row>
    <row r="1515" spans="1:4" x14ac:dyDescent="0.25">
      <c r="A1515" s="52"/>
      <c r="B1515" s="52"/>
      <c r="C1515" s="52"/>
      <c r="D1515" s="52"/>
    </row>
    <row r="1516" spans="1:4" x14ac:dyDescent="0.25">
      <c r="A1516" s="52"/>
      <c r="B1516" s="52"/>
      <c r="C1516" s="52"/>
      <c r="D1516" s="52"/>
    </row>
    <row r="1517" spans="1:4" x14ac:dyDescent="0.25">
      <c r="A1517" s="52"/>
      <c r="B1517" s="52"/>
      <c r="C1517" s="52"/>
      <c r="D1517" s="52"/>
    </row>
    <row r="1518" spans="1:4" x14ac:dyDescent="0.25">
      <c r="A1518" s="52"/>
      <c r="B1518" s="52"/>
      <c r="C1518" s="52"/>
      <c r="D1518" s="52"/>
    </row>
    <row r="1519" spans="1:4" x14ac:dyDescent="0.25">
      <c r="A1519" s="52"/>
      <c r="B1519" s="52"/>
      <c r="C1519" s="52"/>
      <c r="D1519" s="52"/>
    </row>
    <row r="1520" spans="1:4" x14ac:dyDescent="0.25">
      <c r="A1520" s="52"/>
      <c r="B1520" s="52"/>
      <c r="C1520" s="52"/>
      <c r="D1520" s="52"/>
    </row>
    <row r="1521" spans="1:4" x14ac:dyDescent="0.25">
      <c r="A1521" s="52"/>
      <c r="B1521" s="52"/>
      <c r="C1521" s="52"/>
      <c r="D1521" s="52"/>
    </row>
    <row r="1522" spans="1:4" x14ac:dyDescent="0.25">
      <c r="A1522" s="52"/>
      <c r="B1522" s="52"/>
      <c r="C1522" s="52"/>
      <c r="D1522" s="52"/>
    </row>
    <row r="1523" spans="1:4" x14ac:dyDescent="0.25">
      <c r="A1523" s="52"/>
      <c r="B1523" s="52"/>
      <c r="C1523" s="52"/>
      <c r="D1523" s="52"/>
    </row>
    <row r="1524" spans="1:4" x14ac:dyDescent="0.25">
      <c r="A1524" s="52"/>
      <c r="B1524" s="52"/>
      <c r="C1524" s="52"/>
      <c r="D1524" s="52"/>
    </row>
    <row r="1525" spans="1:4" x14ac:dyDescent="0.25">
      <c r="A1525" s="52"/>
      <c r="B1525" s="52"/>
      <c r="C1525" s="52"/>
      <c r="D1525" s="52"/>
    </row>
    <row r="1526" spans="1:4" x14ac:dyDescent="0.25">
      <c r="A1526" s="52"/>
      <c r="B1526" s="52"/>
      <c r="C1526" s="52"/>
      <c r="D1526" s="52"/>
    </row>
    <row r="1527" spans="1:4" x14ac:dyDescent="0.25">
      <c r="A1527" s="52"/>
      <c r="B1527" s="52"/>
      <c r="C1527" s="52"/>
      <c r="D1527" s="52"/>
    </row>
    <row r="1528" spans="1:4" x14ac:dyDescent="0.25">
      <c r="A1528" s="52"/>
      <c r="B1528" s="52"/>
      <c r="C1528" s="52"/>
      <c r="D1528" s="52"/>
    </row>
    <row r="1529" spans="1:4" x14ac:dyDescent="0.25">
      <c r="A1529" s="52"/>
      <c r="B1529" s="52"/>
      <c r="C1529" s="52"/>
      <c r="D1529" s="52"/>
    </row>
    <row r="1530" spans="1:4" x14ac:dyDescent="0.25">
      <c r="A1530" s="52"/>
      <c r="B1530" s="52"/>
      <c r="C1530" s="52"/>
      <c r="D1530" s="52"/>
    </row>
    <row r="1531" spans="1:4" x14ac:dyDescent="0.25">
      <c r="A1531" s="52"/>
      <c r="B1531" s="52"/>
      <c r="C1531" s="52"/>
      <c r="D1531" s="52"/>
    </row>
    <row r="1532" spans="1:4" x14ac:dyDescent="0.25">
      <c r="A1532" s="52"/>
      <c r="B1532" s="52"/>
      <c r="C1532" s="52"/>
      <c r="D1532" s="52"/>
    </row>
    <row r="1533" spans="1:4" x14ac:dyDescent="0.25">
      <c r="A1533" s="52"/>
      <c r="B1533" s="52"/>
      <c r="C1533" s="52"/>
      <c r="D1533" s="52"/>
    </row>
    <row r="1534" spans="1:4" x14ac:dyDescent="0.25">
      <c r="A1534" s="52"/>
      <c r="B1534" s="52"/>
      <c r="C1534" s="52"/>
      <c r="D1534" s="52"/>
    </row>
    <row r="1535" spans="1:4" x14ac:dyDescent="0.25">
      <c r="A1535" s="52"/>
      <c r="B1535" s="52"/>
      <c r="C1535" s="52"/>
      <c r="D1535" s="52"/>
    </row>
    <row r="1536" spans="1:4" x14ac:dyDescent="0.25">
      <c r="A1536" s="52"/>
      <c r="B1536" s="52"/>
      <c r="C1536" s="52"/>
      <c r="D1536" s="52"/>
    </row>
    <row r="1537" spans="1:4" x14ac:dyDescent="0.25">
      <c r="A1537" s="52"/>
      <c r="B1537" s="52"/>
      <c r="C1537" s="52"/>
      <c r="D1537" s="52"/>
    </row>
    <row r="1538" spans="1:4" x14ac:dyDescent="0.25">
      <c r="A1538" s="52"/>
      <c r="B1538" s="52"/>
      <c r="C1538" s="52"/>
      <c r="D1538" s="52"/>
    </row>
    <row r="1539" spans="1:4" x14ac:dyDescent="0.25">
      <c r="A1539" s="52"/>
      <c r="B1539" s="52"/>
      <c r="C1539" s="52"/>
      <c r="D1539" s="52"/>
    </row>
    <row r="1540" spans="1:4" x14ac:dyDescent="0.25">
      <c r="A1540" s="52"/>
      <c r="B1540" s="52"/>
      <c r="C1540" s="52"/>
      <c r="D1540" s="52"/>
    </row>
    <row r="1541" spans="1:4" x14ac:dyDescent="0.25">
      <c r="A1541" s="52"/>
      <c r="B1541" s="52"/>
      <c r="C1541" s="52"/>
      <c r="D1541" s="52"/>
    </row>
    <row r="1542" spans="1:4" x14ac:dyDescent="0.25">
      <c r="A1542" s="52"/>
      <c r="B1542" s="52"/>
      <c r="C1542" s="52"/>
      <c r="D1542" s="52"/>
    </row>
    <row r="1543" spans="1:4" x14ac:dyDescent="0.25">
      <c r="A1543" s="52"/>
      <c r="B1543" s="52"/>
      <c r="C1543" s="52"/>
      <c r="D1543" s="52"/>
    </row>
    <row r="1544" spans="1:4" x14ac:dyDescent="0.25">
      <c r="A1544" s="52"/>
      <c r="B1544" s="52"/>
      <c r="C1544" s="52"/>
      <c r="D1544" s="52"/>
    </row>
    <row r="1545" spans="1:4" x14ac:dyDescent="0.25">
      <c r="A1545" s="52"/>
      <c r="B1545" s="52"/>
      <c r="C1545" s="52"/>
      <c r="D1545" s="52"/>
    </row>
    <row r="1546" spans="1:4" x14ac:dyDescent="0.25">
      <c r="A1546" s="52"/>
      <c r="B1546" s="52"/>
      <c r="C1546" s="52"/>
      <c r="D1546" s="52"/>
    </row>
    <row r="1547" spans="1:4" x14ac:dyDescent="0.25">
      <c r="A1547" s="52"/>
      <c r="B1547" s="52"/>
      <c r="C1547" s="52"/>
      <c r="D1547" s="52"/>
    </row>
    <row r="1548" spans="1:4" x14ac:dyDescent="0.25">
      <c r="A1548" s="52"/>
      <c r="B1548" s="52"/>
      <c r="C1548" s="52"/>
      <c r="D1548" s="52"/>
    </row>
    <row r="1549" spans="1:4" x14ac:dyDescent="0.25">
      <c r="A1549" s="52"/>
      <c r="B1549" s="52"/>
      <c r="C1549" s="52"/>
      <c r="D1549" s="52"/>
    </row>
    <row r="1550" spans="1:4" x14ac:dyDescent="0.25">
      <c r="A1550" s="52"/>
      <c r="B1550" s="52"/>
      <c r="C1550" s="52"/>
      <c r="D1550" s="52"/>
    </row>
    <row r="1551" spans="1:4" x14ac:dyDescent="0.25">
      <c r="A1551" s="52"/>
      <c r="B1551" s="52"/>
      <c r="C1551" s="52"/>
      <c r="D1551" s="52"/>
    </row>
    <row r="1552" spans="1:4" x14ac:dyDescent="0.25">
      <c r="A1552" s="52"/>
      <c r="B1552" s="52"/>
      <c r="C1552" s="52"/>
      <c r="D1552" s="52"/>
    </row>
    <row r="1553" spans="1:4" x14ac:dyDescent="0.25">
      <c r="A1553" s="52"/>
      <c r="B1553" s="52"/>
      <c r="C1553" s="52"/>
      <c r="D1553" s="52"/>
    </row>
    <row r="1554" spans="1:4" x14ac:dyDescent="0.25">
      <c r="A1554" s="52"/>
      <c r="B1554" s="52"/>
      <c r="C1554" s="52"/>
      <c r="D1554" s="52"/>
    </row>
    <row r="1555" spans="1:4" x14ac:dyDescent="0.25">
      <c r="A1555" s="52"/>
      <c r="B1555" s="52"/>
      <c r="C1555" s="52"/>
      <c r="D1555" s="52"/>
    </row>
    <row r="1556" spans="1:4" x14ac:dyDescent="0.25">
      <c r="A1556" s="52"/>
      <c r="B1556" s="52"/>
      <c r="C1556" s="52"/>
      <c r="D1556" s="52"/>
    </row>
    <row r="1557" spans="1:4" x14ac:dyDescent="0.25">
      <c r="A1557" s="52"/>
      <c r="B1557" s="52"/>
      <c r="C1557" s="52"/>
      <c r="D1557" s="52"/>
    </row>
    <row r="1558" spans="1:4" x14ac:dyDescent="0.25">
      <c r="A1558" s="52"/>
      <c r="B1558" s="52"/>
      <c r="C1558" s="52"/>
      <c r="D1558" s="52"/>
    </row>
    <row r="1559" spans="1:4" x14ac:dyDescent="0.25">
      <c r="A1559" s="52"/>
      <c r="B1559" s="52"/>
      <c r="C1559" s="52"/>
      <c r="D1559" s="52"/>
    </row>
    <row r="1560" spans="1:4" x14ac:dyDescent="0.25">
      <c r="A1560" s="52"/>
      <c r="B1560" s="52"/>
      <c r="C1560" s="52"/>
      <c r="D1560" s="52"/>
    </row>
    <row r="1561" spans="1:4" x14ac:dyDescent="0.25">
      <c r="A1561" s="52"/>
      <c r="B1561" s="52"/>
      <c r="C1561" s="52"/>
      <c r="D1561" s="52"/>
    </row>
    <row r="1562" spans="1:4" x14ac:dyDescent="0.25">
      <c r="A1562" s="52"/>
      <c r="B1562" s="52"/>
      <c r="C1562" s="52"/>
      <c r="D1562" s="52"/>
    </row>
    <row r="1563" spans="1:4" x14ac:dyDescent="0.25">
      <c r="A1563" s="52"/>
      <c r="B1563" s="52"/>
      <c r="C1563" s="52"/>
      <c r="D1563" s="52"/>
    </row>
    <row r="1564" spans="1:4" x14ac:dyDescent="0.25">
      <c r="A1564" s="52"/>
      <c r="B1564" s="52"/>
      <c r="C1564" s="52"/>
      <c r="D1564" s="52"/>
    </row>
    <row r="1565" spans="1:4" x14ac:dyDescent="0.25">
      <c r="A1565" s="52"/>
      <c r="B1565" s="52"/>
      <c r="C1565" s="52"/>
      <c r="D1565" s="52"/>
    </row>
    <row r="1566" spans="1:4" x14ac:dyDescent="0.25">
      <c r="A1566" s="52"/>
      <c r="B1566" s="52"/>
      <c r="C1566" s="52"/>
      <c r="D1566" s="52"/>
    </row>
    <row r="1567" spans="1:4" x14ac:dyDescent="0.25">
      <c r="A1567" s="52"/>
      <c r="B1567" s="52"/>
      <c r="C1567" s="52"/>
      <c r="D1567" s="52"/>
    </row>
    <row r="1568" spans="1:4" x14ac:dyDescent="0.25">
      <c r="A1568" s="52"/>
      <c r="B1568" s="52"/>
      <c r="C1568" s="52"/>
      <c r="D1568" s="52"/>
    </row>
    <row r="1569" spans="1:4" x14ac:dyDescent="0.25">
      <c r="A1569" s="52"/>
      <c r="B1569" s="52"/>
      <c r="C1569" s="52"/>
      <c r="D1569" s="52"/>
    </row>
    <row r="1570" spans="1:4" x14ac:dyDescent="0.25">
      <c r="A1570" s="52"/>
      <c r="B1570" s="52"/>
      <c r="C1570" s="52"/>
      <c r="D1570" s="52"/>
    </row>
    <row r="1571" spans="1:4" x14ac:dyDescent="0.25">
      <c r="A1571" s="52"/>
      <c r="B1571" s="52"/>
      <c r="C1571" s="52"/>
      <c r="D1571" s="52"/>
    </row>
    <row r="1572" spans="1:4" x14ac:dyDescent="0.25">
      <c r="A1572" s="52"/>
      <c r="B1572" s="52"/>
      <c r="C1572" s="52"/>
      <c r="D1572" s="52"/>
    </row>
    <row r="1573" spans="1:4" x14ac:dyDescent="0.25">
      <c r="A1573" s="52"/>
      <c r="B1573" s="52"/>
      <c r="C1573" s="52"/>
      <c r="D1573" s="52"/>
    </row>
    <row r="1574" spans="1:4" x14ac:dyDescent="0.25">
      <c r="A1574" s="52"/>
      <c r="B1574" s="52"/>
      <c r="C1574" s="52"/>
      <c r="D1574" s="52"/>
    </row>
    <row r="1575" spans="1:4" x14ac:dyDescent="0.25">
      <c r="A1575" s="52"/>
      <c r="B1575" s="52"/>
      <c r="C1575" s="52"/>
      <c r="D1575" s="52"/>
    </row>
    <row r="1576" spans="1:4" x14ac:dyDescent="0.25">
      <c r="A1576" s="52"/>
      <c r="B1576" s="52"/>
      <c r="C1576" s="52"/>
      <c r="D1576" s="52"/>
    </row>
    <row r="1577" spans="1:4" x14ac:dyDescent="0.25">
      <c r="A1577" s="52"/>
      <c r="B1577" s="52"/>
      <c r="C1577" s="52"/>
      <c r="D1577" s="52"/>
    </row>
    <row r="1578" spans="1:4" x14ac:dyDescent="0.25">
      <c r="A1578" s="52"/>
      <c r="B1578" s="52"/>
      <c r="C1578" s="52"/>
      <c r="D1578" s="52"/>
    </row>
    <row r="1579" spans="1:4" x14ac:dyDescent="0.25">
      <c r="A1579" s="52"/>
      <c r="B1579" s="52"/>
      <c r="C1579" s="52"/>
      <c r="D1579" s="52"/>
    </row>
    <row r="1580" spans="1:4" x14ac:dyDescent="0.25">
      <c r="A1580" s="52"/>
      <c r="B1580" s="52"/>
      <c r="C1580" s="52"/>
      <c r="D1580" s="52"/>
    </row>
    <row r="1581" spans="1:4" x14ac:dyDescent="0.25">
      <c r="A1581" s="52"/>
      <c r="B1581" s="52"/>
      <c r="C1581" s="52"/>
      <c r="D1581" s="52"/>
    </row>
    <row r="1582" spans="1:4" x14ac:dyDescent="0.25">
      <c r="A1582" s="52"/>
      <c r="B1582" s="52"/>
      <c r="C1582" s="52"/>
      <c r="D1582" s="52"/>
    </row>
    <row r="1583" spans="1:4" x14ac:dyDescent="0.25">
      <c r="A1583" s="52"/>
      <c r="B1583" s="52"/>
      <c r="C1583" s="52"/>
      <c r="D1583" s="52"/>
    </row>
    <row r="1584" spans="1:4" x14ac:dyDescent="0.25">
      <c r="A1584" s="52"/>
      <c r="B1584" s="52"/>
      <c r="C1584" s="52"/>
      <c r="D1584" s="52"/>
    </row>
    <row r="1585" spans="1:4" x14ac:dyDescent="0.25">
      <c r="A1585" s="52"/>
      <c r="B1585" s="52"/>
      <c r="C1585" s="52"/>
      <c r="D1585" s="52"/>
    </row>
    <row r="1586" spans="1:4" x14ac:dyDescent="0.25">
      <c r="A1586" s="52"/>
      <c r="B1586" s="52"/>
      <c r="C1586" s="52"/>
      <c r="D1586" s="52"/>
    </row>
    <row r="1587" spans="1:4" x14ac:dyDescent="0.25">
      <c r="A1587" s="52"/>
      <c r="B1587" s="52"/>
      <c r="C1587" s="52"/>
      <c r="D1587" s="52"/>
    </row>
    <row r="1588" spans="1:4" x14ac:dyDescent="0.25">
      <c r="A1588" s="52"/>
      <c r="B1588" s="52"/>
      <c r="C1588" s="52"/>
      <c r="D1588" s="52"/>
    </row>
    <row r="1589" spans="1:4" x14ac:dyDescent="0.25">
      <c r="A1589" s="52"/>
      <c r="B1589" s="52"/>
      <c r="C1589" s="52"/>
      <c r="D1589" s="52"/>
    </row>
    <row r="1590" spans="1:4" x14ac:dyDescent="0.25">
      <c r="A1590" s="52"/>
      <c r="B1590" s="52"/>
      <c r="C1590" s="52"/>
      <c r="D1590" s="52"/>
    </row>
    <row r="1591" spans="1:4" x14ac:dyDescent="0.25">
      <c r="A1591" s="52"/>
      <c r="B1591" s="52"/>
      <c r="C1591" s="52"/>
      <c r="D1591" s="52"/>
    </row>
    <row r="1592" spans="1:4" x14ac:dyDescent="0.25">
      <c r="A1592" s="52"/>
      <c r="B1592" s="52"/>
      <c r="C1592" s="52"/>
      <c r="D1592" s="52"/>
    </row>
    <row r="1593" spans="1:4" x14ac:dyDescent="0.25">
      <c r="A1593" s="52"/>
      <c r="B1593" s="52"/>
      <c r="C1593" s="52"/>
      <c r="D1593" s="52"/>
    </row>
    <row r="1594" spans="1:4" x14ac:dyDescent="0.25">
      <c r="A1594" s="52"/>
      <c r="B1594" s="52"/>
      <c r="C1594" s="52"/>
      <c r="D1594" s="52"/>
    </row>
    <row r="1595" spans="1:4" x14ac:dyDescent="0.25">
      <c r="A1595" s="52"/>
      <c r="B1595" s="52"/>
      <c r="C1595" s="52"/>
      <c r="D1595" s="52"/>
    </row>
    <row r="1596" spans="1:4" x14ac:dyDescent="0.25">
      <c r="A1596" s="52"/>
      <c r="B1596" s="52"/>
      <c r="C1596" s="52"/>
      <c r="D1596" s="52"/>
    </row>
    <row r="1597" spans="1:4" x14ac:dyDescent="0.25">
      <c r="A1597" s="52"/>
      <c r="B1597" s="52"/>
      <c r="C1597" s="52"/>
      <c r="D1597" s="52"/>
    </row>
    <row r="1598" spans="1:4" x14ac:dyDescent="0.25">
      <c r="A1598" s="52"/>
      <c r="B1598" s="52"/>
      <c r="C1598" s="52"/>
      <c r="D1598" s="52"/>
    </row>
    <row r="1599" spans="1:4" x14ac:dyDescent="0.25">
      <c r="A1599" s="52"/>
      <c r="B1599" s="52"/>
      <c r="C1599" s="52"/>
      <c r="D1599" s="52"/>
    </row>
    <row r="1600" spans="1:4" x14ac:dyDescent="0.25">
      <c r="A1600" s="52"/>
      <c r="B1600" s="52"/>
      <c r="C1600" s="52"/>
      <c r="D1600" s="52"/>
    </row>
    <row r="1601" spans="1:4" x14ac:dyDescent="0.25">
      <c r="A1601" s="52"/>
      <c r="B1601" s="52"/>
      <c r="C1601" s="52"/>
      <c r="D1601" s="52"/>
    </row>
    <row r="1602" spans="1:4" x14ac:dyDescent="0.25">
      <c r="A1602" s="52"/>
      <c r="B1602" s="52"/>
      <c r="C1602" s="52"/>
      <c r="D1602" s="52"/>
    </row>
    <row r="1603" spans="1:4" x14ac:dyDescent="0.25">
      <c r="A1603" s="52"/>
      <c r="B1603" s="52"/>
      <c r="C1603" s="52"/>
      <c r="D1603" s="52"/>
    </row>
    <row r="1604" spans="1:4" x14ac:dyDescent="0.25">
      <c r="A1604" s="52"/>
      <c r="B1604" s="52"/>
      <c r="C1604" s="52"/>
      <c r="D1604" s="52"/>
    </row>
    <row r="1605" spans="1:4" x14ac:dyDescent="0.25">
      <c r="A1605" s="52"/>
      <c r="B1605" s="52"/>
      <c r="C1605" s="52"/>
      <c r="D1605" s="52"/>
    </row>
    <row r="1606" spans="1:4" x14ac:dyDescent="0.25">
      <c r="A1606" s="52"/>
      <c r="B1606" s="52"/>
      <c r="C1606" s="52"/>
      <c r="D1606" s="52"/>
    </row>
    <row r="1607" spans="1:4" x14ac:dyDescent="0.25">
      <c r="A1607" s="52"/>
      <c r="B1607" s="52"/>
      <c r="C1607" s="52"/>
      <c r="D1607" s="52"/>
    </row>
    <row r="1608" spans="1:4" x14ac:dyDescent="0.25">
      <c r="A1608" s="52"/>
      <c r="B1608" s="52"/>
      <c r="C1608" s="52"/>
      <c r="D1608" s="52"/>
    </row>
    <row r="1609" spans="1:4" x14ac:dyDescent="0.25">
      <c r="A1609" s="52"/>
      <c r="B1609" s="52"/>
      <c r="C1609" s="52"/>
      <c r="D1609" s="52"/>
    </row>
    <row r="1610" spans="1:4" x14ac:dyDescent="0.25">
      <c r="A1610" s="52"/>
      <c r="B1610" s="52"/>
      <c r="C1610" s="52"/>
      <c r="D1610" s="52"/>
    </row>
    <row r="1611" spans="1:4" x14ac:dyDescent="0.25">
      <c r="A1611" s="52"/>
      <c r="B1611" s="52"/>
      <c r="C1611" s="52"/>
      <c r="D1611" s="52"/>
    </row>
    <row r="1612" spans="1:4" x14ac:dyDescent="0.25">
      <c r="A1612" s="52"/>
      <c r="B1612" s="52"/>
      <c r="C1612" s="52"/>
      <c r="D1612" s="52"/>
    </row>
    <row r="1613" spans="1:4" x14ac:dyDescent="0.25">
      <c r="A1613" s="52"/>
      <c r="B1613" s="52"/>
      <c r="C1613" s="52"/>
      <c r="D1613" s="52"/>
    </row>
    <row r="1614" spans="1:4" x14ac:dyDescent="0.25">
      <c r="A1614" s="52"/>
      <c r="B1614" s="52"/>
      <c r="C1614" s="52"/>
      <c r="D1614" s="52"/>
    </row>
    <row r="1615" spans="1:4" x14ac:dyDescent="0.25">
      <c r="A1615" s="52"/>
      <c r="B1615" s="52"/>
      <c r="C1615" s="52"/>
      <c r="D1615" s="52"/>
    </row>
    <row r="1616" spans="1:4" x14ac:dyDescent="0.25">
      <c r="A1616" s="52"/>
      <c r="B1616" s="52"/>
      <c r="C1616" s="52"/>
      <c r="D1616" s="52"/>
    </row>
    <row r="1617" spans="1:4" x14ac:dyDescent="0.25">
      <c r="A1617" s="52"/>
      <c r="B1617" s="52"/>
      <c r="C1617" s="52"/>
      <c r="D1617" s="52"/>
    </row>
    <row r="1618" spans="1:4" x14ac:dyDescent="0.25">
      <c r="A1618" s="52"/>
      <c r="B1618" s="52"/>
      <c r="C1618" s="52"/>
      <c r="D1618" s="52"/>
    </row>
    <row r="1619" spans="1:4" x14ac:dyDescent="0.25">
      <c r="A1619" s="52"/>
      <c r="B1619" s="52"/>
      <c r="C1619" s="52"/>
      <c r="D1619" s="52"/>
    </row>
    <row r="1620" spans="1:4" x14ac:dyDescent="0.25">
      <c r="A1620" s="52"/>
      <c r="B1620" s="52"/>
      <c r="C1620" s="52"/>
      <c r="D1620" s="52"/>
    </row>
    <row r="1621" spans="1:4" x14ac:dyDescent="0.25">
      <c r="A1621" s="52"/>
      <c r="B1621" s="52"/>
      <c r="C1621" s="52"/>
      <c r="D1621" s="52"/>
    </row>
    <row r="1622" spans="1:4" x14ac:dyDescent="0.25">
      <c r="A1622" s="52"/>
      <c r="B1622" s="52"/>
      <c r="C1622" s="52"/>
      <c r="D1622" s="52"/>
    </row>
    <row r="1623" spans="1:4" x14ac:dyDescent="0.25">
      <c r="A1623" s="52"/>
      <c r="B1623" s="52"/>
      <c r="C1623" s="52"/>
      <c r="D1623" s="52"/>
    </row>
    <row r="1624" spans="1:4" x14ac:dyDescent="0.25">
      <c r="A1624" s="52"/>
      <c r="B1624" s="52"/>
      <c r="C1624" s="52"/>
      <c r="D1624" s="52"/>
    </row>
    <row r="1625" spans="1:4" x14ac:dyDescent="0.25">
      <c r="A1625" s="52"/>
      <c r="B1625" s="52"/>
      <c r="C1625" s="52"/>
      <c r="D1625" s="52"/>
    </row>
    <row r="1626" spans="1:4" x14ac:dyDescent="0.25">
      <c r="A1626" s="52"/>
      <c r="B1626" s="52"/>
      <c r="C1626" s="52"/>
      <c r="D1626" s="52"/>
    </row>
    <row r="1627" spans="1:4" x14ac:dyDescent="0.25">
      <c r="A1627" s="52"/>
      <c r="B1627" s="52"/>
      <c r="C1627" s="52"/>
      <c r="D1627" s="52"/>
    </row>
    <row r="1628" spans="1:4" x14ac:dyDescent="0.25">
      <c r="A1628" s="52"/>
      <c r="B1628" s="52"/>
      <c r="C1628" s="52"/>
      <c r="D1628" s="52"/>
    </row>
    <row r="1629" spans="1:4" x14ac:dyDescent="0.25">
      <c r="A1629" s="52"/>
      <c r="B1629" s="52"/>
      <c r="C1629" s="52"/>
      <c r="D1629" s="52"/>
    </row>
    <row r="1630" spans="1:4" x14ac:dyDescent="0.25">
      <c r="A1630" s="52"/>
      <c r="B1630" s="52"/>
      <c r="C1630" s="52"/>
      <c r="D1630" s="52"/>
    </row>
    <row r="1631" spans="1:4" x14ac:dyDescent="0.25">
      <c r="A1631" s="52"/>
      <c r="B1631" s="52"/>
      <c r="C1631" s="52"/>
      <c r="D1631" s="52"/>
    </row>
    <row r="1632" spans="1:4" x14ac:dyDescent="0.25">
      <c r="A1632" s="52"/>
      <c r="B1632" s="52"/>
      <c r="C1632" s="52"/>
      <c r="D1632" s="52"/>
    </row>
    <row r="1633" spans="1:4" x14ac:dyDescent="0.25">
      <c r="A1633" s="52"/>
      <c r="B1633" s="52"/>
      <c r="C1633" s="52"/>
      <c r="D1633" s="52"/>
    </row>
    <row r="1634" spans="1:4" x14ac:dyDescent="0.25">
      <c r="A1634" s="52"/>
      <c r="B1634" s="52"/>
      <c r="C1634" s="52"/>
      <c r="D1634" s="52"/>
    </row>
    <row r="1635" spans="1:4" x14ac:dyDescent="0.25">
      <c r="A1635" s="52"/>
      <c r="B1635" s="52"/>
      <c r="C1635" s="52"/>
      <c r="D1635" s="52"/>
    </row>
    <row r="1636" spans="1:4" x14ac:dyDescent="0.25">
      <c r="A1636" s="52"/>
      <c r="B1636" s="52"/>
      <c r="C1636" s="52"/>
      <c r="D1636" s="52"/>
    </row>
    <row r="1637" spans="1:4" x14ac:dyDescent="0.25">
      <c r="A1637" s="52"/>
      <c r="B1637" s="52"/>
      <c r="C1637" s="52"/>
      <c r="D1637" s="52"/>
    </row>
    <row r="1638" spans="1:4" x14ac:dyDescent="0.25">
      <c r="A1638" s="52"/>
      <c r="B1638" s="52"/>
      <c r="C1638" s="52"/>
      <c r="D1638" s="52"/>
    </row>
    <row r="1639" spans="1:4" x14ac:dyDescent="0.25">
      <c r="A1639" s="52"/>
      <c r="B1639" s="52"/>
      <c r="C1639" s="52"/>
      <c r="D1639" s="52"/>
    </row>
    <row r="1640" spans="1:4" x14ac:dyDescent="0.25">
      <c r="A1640" s="52"/>
      <c r="B1640" s="52"/>
      <c r="C1640" s="52"/>
      <c r="D1640" s="52"/>
    </row>
    <row r="1641" spans="1:4" x14ac:dyDescent="0.25">
      <c r="A1641" s="52"/>
      <c r="B1641" s="52"/>
      <c r="C1641" s="52"/>
      <c r="D1641" s="52"/>
    </row>
    <row r="1642" spans="1:4" x14ac:dyDescent="0.25">
      <c r="A1642" s="52"/>
      <c r="B1642" s="52"/>
      <c r="C1642" s="52"/>
      <c r="D1642" s="52"/>
    </row>
    <row r="1643" spans="1:4" x14ac:dyDescent="0.25">
      <c r="A1643" s="52"/>
      <c r="B1643" s="52"/>
      <c r="C1643" s="52"/>
      <c r="D1643" s="52"/>
    </row>
    <row r="1644" spans="1:4" x14ac:dyDescent="0.25">
      <c r="A1644" s="52"/>
      <c r="B1644" s="52"/>
      <c r="C1644" s="52"/>
      <c r="D1644" s="52"/>
    </row>
    <row r="1645" spans="1:4" x14ac:dyDescent="0.25">
      <c r="A1645" s="52"/>
      <c r="B1645" s="52"/>
      <c r="C1645" s="52"/>
      <c r="D1645" s="52"/>
    </row>
    <row r="1646" spans="1:4" x14ac:dyDescent="0.25">
      <c r="A1646" s="52"/>
      <c r="B1646" s="52"/>
      <c r="C1646" s="52"/>
      <c r="D1646" s="52"/>
    </row>
    <row r="1647" spans="1:4" x14ac:dyDescent="0.25">
      <c r="A1647" s="52"/>
      <c r="B1647" s="52"/>
      <c r="C1647" s="52"/>
      <c r="D1647" s="52"/>
    </row>
    <row r="1648" spans="1:4" x14ac:dyDescent="0.25">
      <c r="A1648" s="52"/>
      <c r="B1648" s="52"/>
      <c r="C1648" s="52"/>
      <c r="D1648" s="52"/>
    </row>
    <row r="1649" spans="1:4" x14ac:dyDescent="0.25">
      <c r="A1649" s="52"/>
      <c r="B1649" s="52"/>
      <c r="C1649" s="52"/>
      <c r="D1649" s="52"/>
    </row>
    <row r="1650" spans="1:4" x14ac:dyDescent="0.25">
      <c r="A1650" s="52"/>
      <c r="B1650" s="52"/>
      <c r="C1650" s="52"/>
      <c r="D1650" s="52"/>
    </row>
    <row r="1651" spans="1:4" x14ac:dyDescent="0.25">
      <c r="A1651" s="52"/>
      <c r="B1651" s="52"/>
      <c r="C1651" s="52"/>
      <c r="D1651" s="52"/>
    </row>
    <row r="1652" spans="1:4" x14ac:dyDescent="0.25">
      <c r="A1652" s="52"/>
      <c r="B1652" s="52"/>
      <c r="C1652" s="52"/>
      <c r="D1652" s="52"/>
    </row>
    <row r="1653" spans="1:4" x14ac:dyDescent="0.25">
      <c r="A1653" s="52"/>
      <c r="B1653" s="52"/>
      <c r="C1653" s="52"/>
      <c r="D1653" s="52"/>
    </row>
    <row r="1654" spans="1:4" x14ac:dyDescent="0.25">
      <c r="A1654" s="52"/>
      <c r="B1654" s="52"/>
      <c r="C1654" s="52"/>
      <c r="D1654" s="52"/>
    </row>
    <row r="1655" spans="1:4" x14ac:dyDescent="0.25">
      <c r="A1655" s="52"/>
      <c r="B1655" s="52"/>
      <c r="C1655" s="52"/>
      <c r="D1655" s="52"/>
    </row>
    <row r="1656" spans="1:4" x14ac:dyDescent="0.25">
      <c r="A1656" s="52"/>
      <c r="B1656" s="52"/>
      <c r="C1656" s="52"/>
      <c r="D1656" s="52"/>
    </row>
    <row r="1657" spans="1:4" x14ac:dyDescent="0.25">
      <c r="A1657" s="52"/>
      <c r="B1657" s="52"/>
      <c r="C1657" s="52"/>
      <c r="D1657" s="52"/>
    </row>
    <row r="1658" spans="1:4" x14ac:dyDescent="0.25">
      <c r="A1658" s="52"/>
      <c r="B1658" s="52"/>
      <c r="C1658" s="52"/>
      <c r="D1658" s="52"/>
    </row>
    <row r="1659" spans="1:4" x14ac:dyDescent="0.25">
      <c r="A1659" s="52"/>
      <c r="B1659" s="52"/>
      <c r="C1659" s="52"/>
      <c r="D1659" s="52"/>
    </row>
    <row r="1660" spans="1:4" x14ac:dyDescent="0.25">
      <c r="A1660" s="52"/>
      <c r="B1660" s="52"/>
      <c r="C1660" s="52"/>
      <c r="D1660" s="52"/>
    </row>
    <row r="1661" spans="1:4" x14ac:dyDescent="0.25">
      <c r="A1661" s="52"/>
      <c r="B1661" s="52"/>
      <c r="C1661" s="52"/>
      <c r="D1661" s="52"/>
    </row>
    <row r="1662" spans="1:4" x14ac:dyDescent="0.25">
      <c r="A1662" s="52"/>
      <c r="B1662" s="52"/>
      <c r="C1662" s="52"/>
      <c r="D1662" s="52"/>
    </row>
    <row r="1663" spans="1:4" x14ac:dyDescent="0.25">
      <c r="A1663" s="52"/>
      <c r="B1663" s="52"/>
      <c r="C1663" s="52"/>
      <c r="D1663" s="52"/>
    </row>
    <row r="1664" spans="1:4" x14ac:dyDescent="0.25">
      <c r="A1664" s="52"/>
      <c r="B1664" s="52"/>
      <c r="C1664" s="52"/>
      <c r="D1664" s="52"/>
    </row>
    <row r="1665" spans="1:4" x14ac:dyDescent="0.25">
      <c r="A1665" s="52"/>
      <c r="B1665" s="52"/>
      <c r="C1665" s="52"/>
      <c r="D1665" s="52"/>
    </row>
    <row r="1666" spans="1:4" x14ac:dyDescent="0.25">
      <c r="A1666" s="52"/>
      <c r="B1666" s="52"/>
      <c r="C1666" s="52"/>
      <c r="D1666" s="52"/>
    </row>
    <row r="1667" spans="1:4" x14ac:dyDescent="0.25">
      <c r="A1667" s="52"/>
      <c r="B1667" s="52"/>
      <c r="C1667" s="52"/>
      <c r="D1667" s="52"/>
    </row>
    <row r="1668" spans="1:4" x14ac:dyDescent="0.25">
      <c r="A1668" s="52"/>
      <c r="B1668" s="52"/>
      <c r="C1668" s="52"/>
      <c r="D1668" s="52"/>
    </row>
    <row r="1669" spans="1:4" x14ac:dyDescent="0.25">
      <c r="A1669" s="52"/>
      <c r="B1669" s="52"/>
      <c r="C1669" s="52"/>
      <c r="D1669" s="52"/>
    </row>
    <row r="1670" spans="1:4" x14ac:dyDescent="0.25">
      <c r="A1670" s="52"/>
      <c r="B1670" s="52"/>
      <c r="C1670" s="52"/>
      <c r="D1670" s="52"/>
    </row>
    <row r="1671" spans="1:4" x14ac:dyDescent="0.25">
      <c r="A1671" s="52"/>
      <c r="B1671" s="52"/>
      <c r="C1671" s="52"/>
      <c r="D1671" s="52"/>
    </row>
    <row r="1672" spans="1:4" x14ac:dyDescent="0.25">
      <c r="A1672" s="52"/>
      <c r="B1672" s="52"/>
      <c r="C1672" s="52"/>
      <c r="D1672" s="52"/>
    </row>
    <row r="1673" spans="1:4" x14ac:dyDescent="0.25">
      <c r="A1673" s="52"/>
      <c r="B1673" s="52"/>
      <c r="C1673" s="52"/>
      <c r="D1673" s="52"/>
    </row>
    <row r="1674" spans="1:4" x14ac:dyDescent="0.25">
      <c r="A1674" s="52"/>
      <c r="B1674" s="52"/>
      <c r="C1674" s="52"/>
      <c r="D1674" s="52"/>
    </row>
    <row r="1675" spans="1:4" x14ac:dyDescent="0.25">
      <c r="A1675" s="52"/>
      <c r="B1675" s="52"/>
      <c r="C1675" s="52"/>
      <c r="D1675" s="52"/>
    </row>
    <row r="1676" spans="1:4" x14ac:dyDescent="0.25">
      <c r="A1676" s="52"/>
      <c r="B1676" s="52"/>
      <c r="C1676" s="52"/>
      <c r="D1676" s="52"/>
    </row>
    <row r="1677" spans="1:4" x14ac:dyDescent="0.25">
      <c r="A1677" s="52"/>
      <c r="B1677" s="52"/>
      <c r="C1677" s="52"/>
      <c r="D1677" s="52"/>
    </row>
    <row r="1678" spans="1:4" x14ac:dyDescent="0.25">
      <c r="A1678" s="52"/>
      <c r="B1678" s="52"/>
      <c r="C1678" s="52"/>
      <c r="D1678" s="52"/>
    </row>
    <row r="1679" spans="1:4" x14ac:dyDescent="0.25">
      <c r="A1679" s="52"/>
      <c r="B1679" s="52"/>
      <c r="C1679" s="52"/>
      <c r="D1679" s="52"/>
    </row>
    <row r="1680" spans="1:4" x14ac:dyDescent="0.25">
      <c r="A1680" s="52"/>
      <c r="B1680" s="52"/>
      <c r="C1680" s="52"/>
      <c r="D1680" s="52"/>
    </row>
    <row r="1681" spans="1:4" x14ac:dyDescent="0.25">
      <c r="A1681" s="52"/>
      <c r="B1681" s="52"/>
      <c r="C1681" s="52"/>
      <c r="D1681" s="52"/>
    </row>
    <row r="1682" spans="1:4" x14ac:dyDescent="0.25">
      <c r="A1682" s="52"/>
      <c r="B1682" s="52"/>
      <c r="C1682" s="52"/>
      <c r="D1682" s="52"/>
    </row>
    <row r="1683" spans="1:4" x14ac:dyDescent="0.25">
      <c r="A1683" s="52"/>
      <c r="B1683" s="52"/>
      <c r="C1683" s="52"/>
      <c r="D1683" s="52"/>
    </row>
    <row r="1684" spans="1:4" x14ac:dyDescent="0.25">
      <c r="A1684" s="52"/>
      <c r="B1684" s="52"/>
      <c r="C1684" s="52"/>
      <c r="D1684" s="52"/>
    </row>
    <row r="1685" spans="1:4" x14ac:dyDescent="0.25">
      <c r="A1685" s="52"/>
      <c r="B1685" s="52"/>
      <c r="C1685" s="52"/>
      <c r="D1685" s="52"/>
    </row>
    <row r="1686" spans="1:4" x14ac:dyDescent="0.25">
      <c r="A1686" s="52"/>
      <c r="B1686" s="52"/>
      <c r="C1686" s="52"/>
      <c r="D1686" s="52"/>
    </row>
    <row r="1687" spans="1:4" x14ac:dyDescent="0.25">
      <c r="A1687" s="52"/>
      <c r="B1687" s="52"/>
      <c r="C1687" s="52"/>
      <c r="D1687" s="52"/>
    </row>
    <row r="1688" spans="1:4" x14ac:dyDescent="0.25">
      <c r="A1688" s="52"/>
      <c r="B1688" s="52"/>
      <c r="C1688" s="52"/>
      <c r="D1688" s="52"/>
    </row>
    <row r="1689" spans="1:4" x14ac:dyDescent="0.25">
      <c r="A1689" s="52"/>
      <c r="B1689" s="52"/>
      <c r="C1689" s="52"/>
      <c r="D1689" s="52"/>
    </row>
    <row r="1690" spans="1:4" x14ac:dyDescent="0.25">
      <c r="A1690" s="52"/>
      <c r="B1690" s="52"/>
      <c r="C1690" s="52"/>
      <c r="D1690" s="52"/>
    </row>
    <row r="1691" spans="1:4" x14ac:dyDescent="0.25">
      <c r="A1691" s="52"/>
      <c r="B1691" s="52"/>
      <c r="C1691" s="52"/>
      <c r="D1691" s="52"/>
    </row>
    <row r="1692" spans="1:4" x14ac:dyDescent="0.25">
      <c r="A1692" s="52"/>
      <c r="B1692" s="52"/>
      <c r="C1692" s="52"/>
      <c r="D1692" s="52"/>
    </row>
    <row r="1693" spans="1:4" x14ac:dyDescent="0.25">
      <c r="A1693" s="52"/>
      <c r="B1693" s="52"/>
      <c r="C1693" s="52"/>
      <c r="D1693" s="52"/>
    </row>
    <row r="1694" spans="1:4" x14ac:dyDescent="0.25">
      <c r="A1694" s="52"/>
      <c r="B1694" s="52"/>
      <c r="C1694" s="52"/>
      <c r="D1694" s="52"/>
    </row>
    <row r="1695" spans="1:4" x14ac:dyDescent="0.25">
      <c r="A1695" s="52"/>
      <c r="B1695" s="52"/>
      <c r="C1695" s="52"/>
      <c r="D1695" s="52"/>
    </row>
    <row r="1696" spans="1:4" x14ac:dyDescent="0.25">
      <c r="A1696" s="52"/>
      <c r="B1696" s="52"/>
      <c r="C1696" s="52"/>
      <c r="D1696" s="52"/>
    </row>
    <row r="1697" spans="1:4" x14ac:dyDescent="0.25">
      <c r="A1697" s="52"/>
      <c r="B1697" s="52"/>
      <c r="C1697" s="52"/>
      <c r="D1697" s="52"/>
    </row>
    <row r="1698" spans="1:4" x14ac:dyDescent="0.25">
      <c r="A1698" s="52"/>
      <c r="B1698" s="52"/>
      <c r="C1698" s="52"/>
      <c r="D1698" s="52"/>
    </row>
    <row r="1699" spans="1:4" x14ac:dyDescent="0.25">
      <c r="A1699" s="52"/>
      <c r="B1699" s="52"/>
      <c r="C1699" s="52"/>
      <c r="D1699" s="52"/>
    </row>
    <row r="1700" spans="1:4" x14ac:dyDescent="0.25">
      <c r="A1700" s="52"/>
      <c r="B1700" s="52"/>
      <c r="C1700" s="52"/>
      <c r="D1700" s="52"/>
    </row>
    <row r="1701" spans="1:4" x14ac:dyDescent="0.25">
      <c r="A1701" s="52"/>
      <c r="B1701" s="52"/>
      <c r="C1701" s="52"/>
      <c r="D1701" s="52"/>
    </row>
    <row r="1702" spans="1:4" x14ac:dyDescent="0.25">
      <c r="A1702" s="52"/>
      <c r="B1702" s="52"/>
      <c r="C1702" s="52"/>
      <c r="D1702" s="52"/>
    </row>
    <row r="1703" spans="1:4" x14ac:dyDescent="0.25">
      <c r="A1703" s="52"/>
      <c r="B1703" s="52"/>
      <c r="C1703" s="52"/>
      <c r="D1703" s="52"/>
    </row>
    <row r="1704" spans="1:4" x14ac:dyDescent="0.25">
      <c r="A1704" s="52"/>
      <c r="B1704" s="52"/>
      <c r="C1704" s="52"/>
      <c r="D1704" s="52"/>
    </row>
    <row r="1705" spans="1:4" x14ac:dyDescent="0.25">
      <c r="A1705" s="52"/>
      <c r="B1705" s="52"/>
      <c r="C1705" s="52"/>
      <c r="D1705" s="52"/>
    </row>
    <row r="1706" spans="1:4" x14ac:dyDescent="0.25">
      <c r="A1706" s="52"/>
      <c r="B1706" s="52"/>
      <c r="C1706" s="52"/>
      <c r="D1706" s="52"/>
    </row>
    <row r="1707" spans="1:4" x14ac:dyDescent="0.25">
      <c r="A1707" s="52"/>
      <c r="B1707" s="52"/>
      <c r="C1707" s="52"/>
      <c r="D1707" s="52"/>
    </row>
    <row r="1708" spans="1:4" x14ac:dyDescent="0.25">
      <c r="A1708" s="52"/>
      <c r="B1708" s="52"/>
      <c r="C1708" s="52"/>
      <c r="D1708" s="52"/>
    </row>
    <row r="1709" spans="1:4" x14ac:dyDescent="0.25">
      <c r="A1709" s="52"/>
      <c r="B1709" s="52"/>
      <c r="C1709" s="52"/>
      <c r="D1709" s="52"/>
    </row>
    <row r="1710" spans="1:4" x14ac:dyDescent="0.25">
      <c r="A1710" s="52"/>
      <c r="B1710" s="52"/>
      <c r="C1710" s="52"/>
      <c r="D1710" s="52"/>
    </row>
    <row r="1711" spans="1:4" x14ac:dyDescent="0.25">
      <c r="A1711" s="52"/>
      <c r="B1711" s="52"/>
      <c r="C1711" s="52"/>
      <c r="D1711" s="52"/>
    </row>
    <row r="1712" spans="1:4" x14ac:dyDescent="0.25">
      <c r="A1712" s="52"/>
      <c r="B1712" s="52"/>
      <c r="C1712" s="52"/>
      <c r="D1712" s="52"/>
    </row>
    <row r="1713" spans="1:4" x14ac:dyDescent="0.25">
      <c r="A1713" s="52"/>
      <c r="B1713" s="52"/>
      <c r="C1713" s="52"/>
      <c r="D1713" s="52"/>
    </row>
    <row r="1714" spans="1:4" x14ac:dyDescent="0.25">
      <c r="A1714" s="52"/>
      <c r="B1714" s="52"/>
      <c r="C1714" s="52"/>
      <c r="D1714" s="52"/>
    </row>
    <row r="1715" spans="1:4" x14ac:dyDescent="0.25">
      <c r="A1715" s="52"/>
      <c r="B1715" s="52"/>
      <c r="C1715" s="52"/>
      <c r="D1715" s="52"/>
    </row>
    <row r="1716" spans="1:4" x14ac:dyDescent="0.25">
      <c r="A1716" s="52"/>
      <c r="B1716" s="52"/>
      <c r="C1716" s="52"/>
      <c r="D1716" s="52"/>
    </row>
    <row r="1717" spans="1:4" x14ac:dyDescent="0.25">
      <c r="A1717" s="52"/>
      <c r="B1717" s="52"/>
      <c r="C1717" s="52"/>
      <c r="D1717" s="52"/>
    </row>
    <row r="1718" spans="1:4" x14ac:dyDescent="0.25">
      <c r="A1718" s="52"/>
      <c r="B1718" s="52"/>
      <c r="C1718" s="52"/>
      <c r="D1718" s="52"/>
    </row>
    <row r="1719" spans="1:4" x14ac:dyDescent="0.25">
      <c r="A1719" s="52"/>
      <c r="B1719" s="52"/>
      <c r="C1719" s="52"/>
      <c r="D1719" s="52"/>
    </row>
    <row r="1720" spans="1:4" x14ac:dyDescent="0.25">
      <c r="A1720" s="52"/>
      <c r="B1720" s="52"/>
      <c r="C1720" s="52"/>
      <c r="D1720" s="52"/>
    </row>
    <row r="1721" spans="1:4" x14ac:dyDescent="0.25">
      <c r="A1721" s="52"/>
      <c r="B1721" s="52"/>
      <c r="C1721" s="52"/>
      <c r="D1721" s="52"/>
    </row>
    <row r="1722" spans="1:4" x14ac:dyDescent="0.25">
      <c r="A1722" s="52"/>
      <c r="B1722" s="52"/>
      <c r="C1722" s="52"/>
      <c r="D1722" s="52"/>
    </row>
    <row r="1723" spans="1:4" x14ac:dyDescent="0.25">
      <c r="A1723" s="52"/>
      <c r="B1723" s="52"/>
      <c r="C1723" s="52"/>
      <c r="D1723" s="52"/>
    </row>
    <row r="1724" spans="1:4" x14ac:dyDescent="0.25">
      <c r="A1724" s="52"/>
      <c r="B1724" s="52"/>
      <c r="C1724" s="52"/>
      <c r="D1724" s="52"/>
    </row>
    <row r="1725" spans="1:4" x14ac:dyDescent="0.25">
      <c r="A1725" s="52"/>
      <c r="B1725" s="52"/>
      <c r="C1725" s="52"/>
      <c r="D1725" s="52"/>
    </row>
    <row r="1726" spans="1:4" x14ac:dyDescent="0.25">
      <c r="A1726" s="52"/>
      <c r="B1726" s="52"/>
      <c r="C1726" s="52"/>
      <c r="D1726" s="52"/>
    </row>
    <row r="1727" spans="1:4" x14ac:dyDescent="0.25">
      <c r="A1727" s="52"/>
      <c r="B1727" s="52"/>
      <c r="C1727" s="52"/>
      <c r="D1727" s="52"/>
    </row>
    <row r="1728" spans="1:4" x14ac:dyDescent="0.25">
      <c r="A1728" s="52"/>
      <c r="B1728" s="52"/>
      <c r="C1728" s="52"/>
      <c r="D1728" s="52"/>
    </row>
    <row r="1729" spans="1:4" x14ac:dyDescent="0.25">
      <c r="A1729" s="52"/>
      <c r="B1729" s="52"/>
      <c r="C1729" s="52"/>
      <c r="D1729" s="52"/>
    </row>
    <row r="1730" spans="1:4" x14ac:dyDescent="0.25">
      <c r="A1730" s="52"/>
      <c r="B1730" s="52"/>
      <c r="C1730" s="52"/>
      <c r="D1730" s="52"/>
    </row>
    <row r="1731" spans="1:4" x14ac:dyDescent="0.25">
      <c r="A1731" s="52"/>
      <c r="B1731" s="52"/>
      <c r="C1731" s="52"/>
      <c r="D1731" s="52"/>
    </row>
    <row r="1732" spans="1:4" x14ac:dyDescent="0.25">
      <c r="A1732" s="52"/>
      <c r="B1732" s="52"/>
      <c r="C1732" s="52"/>
      <c r="D1732" s="52"/>
    </row>
    <row r="1733" spans="1:4" x14ac:dyDescent="0.25">
      <c r="A1733" s="52"/>
      <c r="B1733" s="52"/>
      <c r="C1733" s="52"/>
      <c r="D1733" s="52"/>
    </row>
    <row r="1734" spans="1:4" x14ac:dyDescent="0.25">
      <c r="A1734" s="52"/>
      <c r="B1734" s="52"/>
      <c r="C1734" s="52"/>
      <c r="D1734" s="52"/>
    </row>
    <row r="1735" spans="1:4" x14ac:dyDescent="0.25">
      <c r="A1735" s="52"/>
      <c r="B1735" s="52"/>
      <c r="C1735" s="52"/>
      <c r="D1735" s="52"/>
    </row>
    <row r="1736" spans="1:4" x14ac:dyDescent="0.25">
      <c r="A1736" s="52"/>
      <c r="B1736" s="52"/>
      <c r="C1736" s="52"/>
      <c r="D1736" s="52"/>
    </row>
    <row r="1737" spans="1:4" x14ac:dyDescent="0.25">
      <c r="A1737" s="52"/>
      <c r="B1737" s="52"/>
      <c r="C1737" s="52"/>
      <c r="D1737" s="52"/>
    </row>
    <row r="1738" spans="1:4" x14ac:dyDescent="0.25">
      <c r="A1738" s="52"/>
      <c r="B1738" s="52"/>
      <c r="C1738" s="52"/>
      <c r="D1738" s="52"/>
    </row>
    <row r="1739" spans="1:4" x14ac:dyDescent="0.25">
      <c r="A1739" s="52"/>
      <c r="B1739" s="52"/>
      <c r="C1739" s="52"/>
      <c r="D1739" s="52"/>
    </row>
    <row r="1740" spans="1:4" x14ac:dyDescent="0.25">
      <c r="A1740" s="52"/>
      <c r="B1740" s="52"/>
      <c r="C1740" s="52"/>
      <c r="D1740" s="52"/>
    </row>
    <row r="1741" spans="1:4" x14ac:dyDescent="0.25">
      <c r="A1741" s="52"/>
      <c r="B1741" s="52"/>
      <c r="C1741" s="52"/>
      <c r="D1741" s="52"/>
    </row>
    <row r="1742" spans="1:4" x14ac:dyDescent="0.25">
      <c r="A1742" s="52"/>
      <c r="B1742" s="52"/>
      <c r="C1742" s="52"/>
      <c r="D1742" s="52"/>
    </row>
    <row r="1743" spans="1:4" x14ac:dyDescent="0.25">
      <c r="A1743" s="52"/>
      <c r="B1743" s="52"/>
      <c r="C1743" s="52"/>
      <c r="D1743" s="52"/>
    </row>
    <row r="1744" spans="1:4" x14ac:dyDescent="0.25">
      <c r="A1744" s="52"/>
      <c r="B1744" s="52"/>
      <c r="C1744" s="52"/>
      <c r="D1744" s="52"/>
    </row>
    <row r="1745" spans="1:4" x14ac:dyDescent="0.25">
      <c r="A1745" s="52"/>
      <c r="B1745" s="52"/>
      <c r="C1745" s="52"/>
      <c r="D1745" s="52"/>
    </row>
    <row r="1746" spans="1:4" x14ac:dyDescent="0.25">
      <c r="A1746" s="52"/>
      <c r="B1746" s="52"/>
      <c r="C1746" s="52"/>
      <c r="D1746" s="52"/>
    </row>
    <row r="1747" spans="1:4" x14ac:dyDescent="0.25">
      <c r="A1747" s="52"/>
      <c r="B1747" s="52"/>
      <c r="C1747" s="52"/>
      <c r="D1747" s="52"/>
    </row>
    <row r="1748" spans="1:4" x14ac:dyDescent="0.25">
      <c r="A1748" s="52"/>
      <c r="B1748" s="52"/>
      <c r="C1748" s="52"/>
      <c r="D1748" s="52"/>
    </row>
    <row r="1749" spans="1:4" x14ac:dyDescent="0.25">
      <c r="A1749" s="52"/>
      <c r="B1749" s="52"/>
      <c r="C1749" s="52"/>
      <c r="D1749" s="52"/>
    </row>
    <row r="1750" spans="1:4" x14ac:dyDescent="0.25">
      <c r="A1750" s="52"/>
      <c r="B1750" s="52"/>
      <c r="C1750" s="52"/>
      <c r="D1750" s="52"/>
    </row>
    <row r="1751" spans="1:4" x14ac:dyDescent="0.25">
      <c r="A1751" s="52"/>
      <c r="B1751" s="52"/>
      <c r="C1751" s="52"/>
      <c r="D1751" s="52"/>
    </row>
    <row r="1752" spans="1:4" x14ac:dyDescent="0.25">
      <c r="A1752" s="52"/>
      <c r="B1752" s="52"/>
      <c r="C1752" s="52"/>
      <c r="D1752" s="52"/>
    </row>
    <row r="1753" spans="1:4" x14ac:dyDescent="0.25">
      <c r="A1753" s="52"/>
      <c r="B1753" s="52"/>
      <c r="C1753" s="52"/>
      <c r="D1753" s="52"/>
    </row>
    <row r="1754" spans="1:4" x14ac:dyDescent="0.25">
      <c r="A1754" s="52"/>
      <c r="B1754" s="52"/>
      <c r="C1754" s="52"/>
      <c r="D1754" s="52"/>
    </row>
    <row r="1755" spans="1:4" x14ac:dyDescent="0.25">
      <c r="A1755" s="52"/>
      <c r="B1755" s="52"/>
      <c r="C1755" s="52"/>
      <c r="D1755" s="52"/>
    </row>
    <row r="1756" spans="1:4" x14ac:dyDescent="0.25">
      <c r="A1756" s="52"/>
      <c r="B1756" s="52"/>
      <c r="C1756" s="52"/>
      <c r="D1756" s="52"/>
    </row>
    <row r="1757" spans="1:4" x14ac:dyDescent="0.25">
      <c r="A1757" s="52"/>
      <c r="B1757" s="52"/>
      <c r="C1757" s="52"/>
      <c r="D1757" s="52"/>
    </row>
    <row r="1758" spans="1:4" x14ac:dyDescent="0.25">
      <c r="A1758" s="52"/>
      <c r="B1758" s="52"/>
      <c r="C1758" s="52"/>
      <c r="D1758" s="52"/>
    </row>
    <row r="1759" spans="1:4" x14ac:dyDescent="0.25">
      <c r="A1759" s="52"/>
      <c r="B1759" s="52"/>
      <c r="C1759" s="52"/>
      <c r="D1759" s="52"/>
    </row>
    <row r="1760" spans="1:4" x14ac:dyDescent="0.25">
      <c r="A1760" s="52"/>
      <c r="B1760" s="52"/>
      <c r="C1760" s="52"/>
      <c r="D1760" s="52"/>
    </row>
    <row r="1761" spans="1:4" x14ac:dyDescent="0.25">
      <c r="A1761" s="52"/>
      <c r="B1761" s="52"/>
      <c r="C1761" s="52"/>
      <c r="D1761" s="52"/>
    </row>
    <row r="1762" spans="1:4" x14ac:dyDescent="0.25">
      <c r="A1762" s="52"/>
      <c r="B1762" s="52"/>
      <c r="C1762" s="52"/>
      <c r="D1762" s="52"/>
    </row>
    <row r="1763" spans="1:4" x14ac:dyDescent="0.25">
      <c r="A1763" s="52"/>
      <c r="B1763" s="52"/>
      <c r="C1763" s="52"/>
      <c r="D1763" s="52"/>
    </row>
    <row r="1764" spans="1:4" x14ac:dyDescent="0.25">
      <c r="A1764" s="52"/>
      <c r="B1764" s="52"/>
      <c r="C1764" s="52"/>
      <c r="D1764" s="52"/>
    </row>
    <row r="1765" spans="1:4" x14ac:dyDescent="0.25">
      <c r="A1765" s="52"/>
      <c r="B1765" s="52"/>
      <c r="C1765" s="52"/>
      <c r="D1765" s="52"/>
    </row>
    <row r="1766" spans="1:4" x14ac:dyDescent="0.25">
      <c r="A1766" s="52"/>
      <c r="B1766" s="52"/>
      <c r="C1766" s="52"/>
      <c r="D1766" s="52"/>
    </row>
    <row r="1767" spans="1:4" x14ac:dyDescent="0.25">
      <c r="A1767" s="52"/>
      <c r="B1767" s="52"/>
      <c r="C1767" s="52"/>
      <c r="D1767" s="52"/>
    </row>
    <row r="1768" spans="1:4" x14ac:dyDescent="0.25">
      <c r="A1768" s="52"/>
      <c r="B1768" s="52"/>
      <c r="C1768" s="52"/>
      <c r="D1768" s="52"/>
    </row>
    <row r="1769" spans="1:4" x14ac:dyDescent="0.25">
      <c r="A1769" s="52"/>
      <c r="B1769" s="52"/>
      <c r="C1769" s="52"/>
      <c r="D1769" s="52"/>
    </row>
    <row r="1770" spans="1:4" x14ac:dyDescent="0.25">
      <c r="A1770" s="52"/>
      <c r="B1770" s="52"/>
      <c r="C1770" s="52"/>
      <c r="D1770" s="52"/>
    </row>
    <row r="1771" spans="1:4" x14ac:dyDescent="0.25">
      <c r="A1771" s="52"/>
      <c r="B1771" s="52"/>
      <c r="C1771" s="52"/>
      <c r="D1771" s="52"/>
    </row>
    <row r="1772" spans="1:4" x14ac:dyDescent="0.25">
      <c r="A1772" s="52"/>
      <c r="B1772" s="52"/>
      <c r="C1772" s="52"/>
      <c r="D1772" s="52"/>
    </row>
    <row r="1773" spans="1:4" x14ac:dyDescent="0.25">
      <c r="A1773" s="52"/>
      <c r="B1773" s="52"/>
      <c r="C1773" s="52"/>
      <c r="D1773" s="52"/>
    </row>
    <row r="1774" spans="1:4" x14ac:dyDescent="0.25">
      <c r="A1774" s="52"/>
      <c r="B1774" s="52"/>
      <c r="C1774" s="52"/>
      <c r="D1774" s="52"/>
    </row>
    <row r="1775" spans="1:4" x14ac:dyDescent="0.25">
      <c r="A1775" s="52"/>
      <c r="B1775" s="52"/>
      <c r="C1775" s="52"/>
      <c r="D1775" s="52"/>
    </row>
    <row r="1776" spans="1:4" x14ac:dyDescent="0.25">
      <c r="A1776" s="52"/>
      <c r="B1776" s="52"/>
      <c r="C1776" s="52"/>
      <c r="D1776" s="52"/>
    </row>
    <row r="1777" spans="1:4" x14ac:dyDescent="0.25">
      <c r="A1777" s="52"/>
      <c r="B1777" s="52"/>
      <c r="C1777" s="52"/>
      <c r="D1777" s="52"/>
    </row>
    <row r="1778" spans="1:4" x14ac:dyDescent="0.25">
      <c r="A1778" s="52"/>
      <c r="B1778" s="52"/>
      <c r="C1778" s="52"/>
      <c r="D1778" s="52"/>
    </row>
    <row r="1779" spans="1:4" x14ac:dyDescent="0.25">
      <c r="A1779" s="52"/>
      <c r="B1779" s="52"/>
      <c r="C1779" s="52"/>
      <c r="D1779" s="52"/>
    </row>
    <row r="1780" spans="1:4" x14ac:dyDescent="0.25">
      <c r="A1780" s="52"/>
      <c r="B1780" s="52"/>
      <c r="C1780" s="52"/>
      <c r="D1780" s="52"/>
    </row>
    <row r="1781" spans="1:4" x14ac:dyDescent="0.25">
      <c r="A1781" s="52"/>
      <c r="B1781" s="52"/>
      <c r="C1781" s="52"/>
      <c r="D1781" s="52"/>
    </row>
    <row r="1782" spans="1:4" x14ac:dyDescent="0.25">
      <c r="A1782" s="52"/>
      <c r="B1782" s="52"/>
      <c r="C1782" s="52"/>
      <c r="D1782" s="52"/>
    </row>
    <row r="1783" spans="1:4" x14ac:dyDescent="0.25">
      <c r="A1783" s="52"/>
      <c r="B1783" s="52"/>
      <c r="C1783" s="52"/>
      <c r="D1783" s="52"/>
    </row>
    <row r="1784" spans="1:4" x14ac:dyDescent="0.25">
      <c r="A1784" s="52"/>
      <c r="B1784" s="52"/>
      <c r="C1784" s="52"/>
      <c r="D1784" s="52"/>
    </row>
    <row r="1785" spans="1:4" x14ac:dyDescent="0.25">
      <c r="A1785" s="52"/>
      <c r="B1785" s="52"/>
      <c r="C1785" s="52"/>
      <c r="D1785" s="52"/>
    </row>
    <row r="1786" spans="1:4" x14ac:dyDescent="0.25">
      <c r="A1786" s="52"/>
      <c r="B1786" s="52"/>
      <c r="C1786" s="52"/>
      <c r="D1786" s="52"/>
    </row>
    <row r="1787" spans="1:4" x14ac:dyDescent="0.25">
      <c r="A1787" s="52"/>
      <c r="B1787" s="52"/>
      <c r="C1787" s="52"/>
      <c r="D1787" s="52"/>
    </row>
    <row r="1788" spans="1:4" x14ac:dyDescent="0.25">
      <c r="A1788" s="52"/>
      <c r="B1788" s="52"/>
      <c r="C1788" s="52"/>
      <c r="D1788" s="52"/>
    </row>
    <row r="1789" spans="1:4" x14ac:dyDescent="0.25">
      <c r="A1789" s="52"/>
      <c r="B1789" s="52"/>
      <c r="C1789" s="52"/>
      <c r="D1789" s="52"/>
    </row>
    <row r="1790" spans="1:4" x14ac:dyDescent="0.25">
      <c r="A1790" s="52"/>
      <c r="B1790" s="52"/>
      <c r="C1790" s="52"/>
      <c r="D1790" s="52"/>
    </row>
    <row r="1791" spans="1:4" x14ac:dyDescent="0.25">
      <c r="A1791" s="52"/>
      <c r="B1791" s="52"/>
      <c r="C1791" s="52"/>
      <c r="D1791" s="52"/>
    </row>
    <row r="1792" spans="1:4" x14ac:dyDescent="0.25">
      <c r="A1792" s="52"/>
      <c r="B1792" s="52"/>
      <c r="C1792" s="52"/>
      <c r="D1792" s="52"/>
    </row>
    <row r="1793" spans="1:4" x14ac:dyDescent="0.25">
      <c r="A1793" s="52"/>
      <c r="B1793" s="52"/>
      <c r="C1793" s="52"/>
      <c r="D1793" s="52"/>
    </row>
    <row r="1794" spans="1:4" x14ac:dyDescent="0.25">
      <c r="A1794" s="52"/>
      <c r="B1794" s="52"/>
      <c r="C1794" s="52"/>
      <c r="D1794" s="52"/>
    </row>
    <row r="1795" spans="1:4" x14ac:dyDescent="0.25">
      <c r="A1795" s="52"/>
      <c r="B1795" s="52"/>
      <c r="C1795" s="52"/>
      <c r="D1795" s="52"/>
    </row>
    <row r="1796" spans="1:4" x14ac:dyDescent="0.25">
      <c r="A1796" s="52"/>
      <c r="B1796" s="52"/>
      <c r="C1796" s="52"/>
      <c r="D1796" s="52"/>
    </row>
    <row r="1797" spans="1:4" x14ac:dyDescent="0.25">
      <c r="A1797" s="52"/>
      <c r="B1797" s="52"/>
      <c r="C1797" s="52"/>
      <c r="D1797" s="52"/>
    </row>
    <row r="1798" spans="1:4" x14ac:dyDescent="0.25">
      <c r="A1798" s="52"/>
      <c r="B1798" s="52"/>
      <c r="C1798" s="52"/>
      <c r="D1798" s="52"/>
    </row>
    <row r="1799" spans="1:4" x14ac:dyDescent="0.25">
      <c r="A1799" s="52"/>
      <c r="B1799" s="52"/>
      <c r="C1799" s="52"/>
      <c r="D1799" s="52"/>
    </row>
    <row r="1800" spans="1:4" x14ac:dyDescent="0.25">
      <c r="A1800" s="52"/>
      <c r="B1800" s="52"/>
      <c r="C1800" s="52"/>
      <c r="D1800" s="52"/>
    </row>
    <row r="1801" spans="1:4" x14ac:dyDescent="0.25">
      <c r="A1801" s="52"/>
      <c r="B1801" s="52"/>
      <c r="C1801" s="52"/>
      <c r="D1801" s="52"/>
    </row>
    <row r="1802" spans="1:4" x14ac:dyDescent="0.25">
      <c r="A1802" s="52"/>
      <c r="B1802" s="52"/>
      <c r="C1802" s="52"/>
      <c r="D1802" s="52"/>
    </row>
    <row r="1803" spans="1:4" x14ac:dyDescent="0.25">
      <c r="A1803" s="52"/>
      <c r="B1803" s="52"/>
      <c r="C1803" s="52"/>
      <c r="D1803" s="52"/>
    </row>
    <row r="1804" spans="1:4" x14ac:dyDescent="0.25">
      <c r="A1804" s="52"/>
      <c r="B1804" s="52"/>
      <c r="C1804" s="52"/>
      <c r="D1804" s="52"/>
    </row>
    <row r="1805" spans="1:4" x14ac:dyDescent="0.25">
      <c r="A1805" s="52"/>
      <c r="B1805" s="52"/>
      <c r="C1805" s="52"/>
      <c r="D1805" s="52"/>
    </row>
    <row r="1806" spans="1:4" x14ac:dyDescent="0.25">
      <c r="A1806" s="52"/>
      <c r="B1806" s="52"/>
      <c r="C1806" s="52"/>
      <c r="D1806" s="52"/>
    </row>
    <row r="1807" spans="1:4" x14ac:dyDescent="0.25">
      <c r="A1807" s="52"/>
      <c r="B1807" s="52"/>
      <c r="C1807" s="52"/>
      <c r="D1807" s="52"/>
    </row>
    <row r="1808" spans="1:4" x14ac:dyDescent="0.25">
      <c r="A1808" s="52"/>
      <c r="B1808" s="52"/>
      <c r="C1808" s="52"/>
      <c r="D1808" s="52"/>
    </row>
    <row r="1809" spans="1:4" x14ac:dyDescent="0.25">
      <c r="A1809" s="52"/>
      <c r="B1809" s="52"/>
      <c r="C1809" s="52"/>
      <c r="D1809" s="52"/>
    </row>
    <row r="1810" spans="1:4" x14ac:dyDescent="0.25">
      <c r="A1810" s="52"/>
      <c r="B1810" s="52"/>
      <c r="C1810" s="52"/>
      <c r="D1810" s="52"/>
    </row>
    <row r="1811" spans="1:4" x14ac:dyDescent="0.25">
      <c r="A1811" s="52"/>
      <c r="B1811" s="52"/>
      <c r="C1811" s="52"/>
      <c r="D1811" s="52"/>
    </row>
    <row r="1812" spans="1:4" x14ac:dyDescent="0.25">
      <c r="A1812" s="52"/>
      <c r="B1812" s="52"/>
      <c r="C1812" s="52"/>
      <c r="D1812" s="52"/>
    </row>
    <row r="1813" spans="1:4" x14ac:dyDescent="0.25">
      <c r="A1813" s="52"/>
      <c r="B1813" s="52"/>
      <c r="C1813" s="52"/>
      <c r="D1813" s="52"/>
    </row>
    <row r="1814" spans="1:4" x14ac:dyDescent="0.25">
      <c r="A1814" s="52"/>
      <c r="B1814" s="52"/>
      <c r="C1814" s="52"/>
      <c r="D1814" s="52"/>
    </row>
    <row r="1815" spans="1:4" x14ac:dyDescent="0.25">
      <c r="A1815" s="52"/>
      <c r="B1815" s="52"/>
      <c r="C1815" s="52"/>
      <c r="D1815" s="52"/>
    </row>
    <row r="1816" spans="1:4" x14ac:dyDescent="0.25">
      <c r="A1816" s="52"/>
      <c r="B1816" s="52"/>
      <c r="C1816" s="52"/>
      <c r="D1816" s="52"/>
    </row>
    <row r="1817" spans="1:4" x14ac:dyDescent="0.25">
      <c r="A1817" s="52"/>
      <c r="B1817" s="52"/>
      <c r="C1817" s="52"/>
      <c r="D1817" s="52"/>
    </row>
    <row r="1818" spans="1:4" x14ac:dyDescent="0.25">
      <c r="A1818" s="52"/>
      <c r="B1818" s="52"/>
      <c r="C1818" s="52"/>
      <c r="D1818" s="52"/>
    </row>
    <row r="1819" spans="1:4" x14ac:dyDescent="0.25">
      <c r="A1819" s="52"/>
      <c r="B1819" s="52"/>
      <c r="C1819" s="52"/>
      <c r="D1819" s="52"/>
    </row>
    <row r="1820" spans="1:4" x14ac:dyDescent="0.25">
      <c r="A1820" s="52"/>
      <c r="B1820" s="52"/>
      <c r="C1820" s="52"/>
      <c r="D1820" s="52"/>
    </row>
    <row r="1821" spans="1:4" x14ac:dyDescent="0.25">
      <c r="A1821" s="52"/>
      <c r="B1821" s="52"/>
      <c r="C1821" s="52"/>
      <c r="D1821" s="52"/>
    </row>
    <row r="1822" spans="1:4" x14ac:dyDescent="0.25">
      <c r="A1822" s="52"/>
      <c r="B1822" s="52"/>
      <c r="C1822" s="52"/>
      <c r="D1822" s="52"/>
    </row>
    <row r="1823" spans="1:4" x14ac:dyDescent="0.25">
      <c r="A1823" s="52"/>
      <c r="B1823" s="52"/>
      <c r="C1823" s="52"/>
      <c r="D1823" s="52"/>
    </row>
    <row r="1824" spans="1:4" x14ac:dyDescent="0.25">
      <c r="A1824" s="52"/>
      <c r="B1824" s="52"/>
      <c r="C1824" s="52"/>
      <c r="D1824" s="52"/>
    </row>
    <row r="1825" spans="1:4" x14ac:dyDescent="0.25">
      <c r="A1825" s="52"/>
      <c r="B1825" s="52"/>
      <c r="C1825" s="52"/>
      <c r="D1825" s="52"/>
    </row>
    <row r="1826" spans="1:4" x14ac:dyDescent="0.25">
      <c r="A1826" s="52"/>
      <c r="B1826" s="52"/>
      <c r="C1826" s="52"/>
      <c r="D1826" s="52"/>
    </row>
    <row r="1827" spans="1:4" x14ac:dyDescent="0.25">
      <c r="A1827" s="52"/>
      <c r="B1827" s="52"/>
      <c r="C1827" s="52"/>
      <c r="D1827" s="52"/>
    </row>
    <row r="1828" spans="1:4" x14ac:dyDescent="0.25">
      <c r="A1828" s="52"/>
      <c r="B1828" s="52"/>
      <c r="C1828" s="52"/>
      <c r="D1828" s="52"/>
    </row>
    <row r="1829" spans="1:4" x14ac:dyDescent="0.25">
      <c r="A1829" s="52"/>
      <c r="B1829" s="52"/>
      <c r="C1829" s="52"/>
      <c r="D1829" s="52"/>
    </row>
    <row r="1830" spans="1:4" x14ac:dyDescent="0.25">
      <c r="A1830" s="52"/>
      <c r="B1830" s="52"/>
      <c r="C1830" s="52"/>
      <c r="D1830" s="52"/>
    </row>
    <row r="1831" spans="1:4" x14ac:dyDescent="0.25">
      <c r="A1831" s="52"/>
      <c r="B1831" s="52"/>
      <c r="C1831" s="52"/>
      <c r="D1831" s="52"/>
    </row>
    <row r="1832" spans="1:4" x14ac:dyDescent="0.25">
      <c r="A1832" s="52"/>
      <c r="B1832" s="52"/>
      <c r="C1832" s="52"/>
      <c r="D1832" s="52"/>
    </row>
    <row r="1833" spans="1:4" x14ac:dyDescent="0.25">
      <c r="A1833" s="52"/>
      <c r="B1833" s="52"/>
      <c r="C1833" s="52"/>
      <c r="D1833" s="52"/>
    </row>
    <row r="1834" spans="1:4" x14ac:dyDescent="0.25">
      <c r="A1834" s="52"/>
      <c r="B1834" s="52"/>
      <c r="C1834" s="52"/>
      <c r="D1834" s="52"/>
    </row>
    <row r="1835" spans="1:4" x14ac:dyDescent="0.25">
      <c r="A1835" s="52"/>
      <c r="B1835" s="52"/>
      <c r="C1835" s="52"/>
      <c r="D1835" s="52"/>
    </row>
    <row r="1836" spans="1:4" x14ac:dyDescent="0.25">
      <c r="A1836" s="52"/>
      <c r="B1836" s="52"/>
      <c r="C1836" s="52"/>
      <c r="D1836" s="52"/>
    </row>
    <row r="1837" spans="1:4" x14ac:dyDescent="0.25">
      <c r="A1837" s="52"/>
      <c r="B1837" s="52"/>
      <c r="C1837" s="52"/>
      <c r="D1837" s="52"/>
    </row>
    <row r="1838" spans="1:4" x14ac:dyDescent="0.25">
      <c r="A1838" s="52"/>
      <c r="B1838" s="52"/>
      <c r="C1838" s="52"/>
      <c r="D1838" s="52"/>
    </row>
    <row r="1839" spans="1:4" x14ac:dyDescent="0.25">
      <c r="A1839" s="52"/>
      <c r="B1839" s="52"/>
      <c r="C1839" s="52"/>
      <c r="D1839" s="52"/>
    </row>
    <row r="1840" spans="1:4" x14ac:dyDescent="0.25">
      <c r="A1840" s="52"/>
      <c r="B1840" s="52"/>
      <c r="C1840" s="52"/>
      <c r="D1840" s="52"/>
    </row>
    <row r="1841" spans="1:4" x14ac:dyDescent="0.25">
      <c r="A1841" s="52"/>
      <c r="B1841" s="52"/>
      <c r="C1841" s="52"/>
      <c r="D1841" s="52"/>
    </row>
    <row r="1842" spans="1:4" x14ac:dyDescent="0.25">
      <c r="A1842" s="52"/>
      <c r="B1842" s="52"/>
      <c r="C1842" s="52"/>
      <c r="D1842" s="52"/>
    </row>
    <row r="1843" spans="1:4" x14ac:dyDescent="0.25">
      <c r="A1843" s="52"/>
      <c r="B1843" s="52"/>
      <c r="C1843" s="52"/>
      <c r="D1843" s="52"/>
    </row>
    <row r="1844" spans="1:4" x14ac:dyDescent="0.25">
      <c r="A1844" s="52"/>
      <c r="B1844" s="52"/>
      <c r="C1844" s="52"/>
      <c r="D1844" s="52"/>
    </row>
    <row r="1845" spans="1:4" x14ac:dyDescent="0.25">
      <c r="A1845" s="52"/>
      <c r="B1845" s="52"/>
      <c r="C1845" s="52"/>
      <c r="D1845" s="52"/>
    </row>
    <row r="1846" spans="1:4" x14ac:dyDescent="0.25">
      <c r="A1846" s="52"/>
      <c r="B1846" s="52"/>
      <c r="C1846" s="52"/>
      <c r="D1846" s="52"/>
    </row>
    <row r="1847" spans="1:4" x14ac:dyDescent="0.25">
      <c r="A1847" s="52"/>
      <c r="B1847" s="52"/>
      <c r="C1847" s="52"/>
      <c r="D1847" s="52"/>
    </row>
    <row r="1848" spans="1:4" x14ac:dyDescent="0.25">
      <c r="A1848" s="52"/>
      <c r="B1848" s="52"/>
      <c r="C1848" s="52"/>
      <c r="D1848" s="52"/>
    </row>
    <row r="1849" spans="1:4" x14ac:dyDescent="0.25">
      <c r="A1849" s="52"/>
      <c r="B1849" s="52"/>
      <c r="C1849" s="52"/>
      <c r="D1849" s="52"/>
    </row>
    <row r="1850" spans="1:4" x14ac:dyDescent="0.25">
      <c r="A1850" s="52"/>
      <c r="B1850" s="52"/>
      <c r="C1850" s="52"/>
      <c r="D1850" s="52"/>
    </row>
    <row r="1851" spans="1:4" x14ac:dyDescent="0.25">
      <c r="A1851" s="52"/>
      <c r="B1851" s="52"/>
      <c r="C1851" s="52"/>
      <c r="D1851" s="52"/>
    </row>
    <row r="1852" spans="1:4" x14ac:dyDescent="0.25">
      <c r="A1852" s="52"/>
      <c r="B1852" s="52"/>
      <c r="C1852" s="52"/>
      <c r="D1852" s="52"/>
    </row>
    <row r="1853" spans="1:4" x14ac:dyDescent="0.25">
      <c r="A1853" s="52"/>
      <c r="B1853" s="52"/>
      <c r="C1853" s="52"/>
      <c r="D1853" s="52"/>
    </row>
    <row r="1854" spans="1:4" x14ac:dyDescent="0.25">
      <c r="A1854" s="52"/>
      <c r="B1854" s="52"/>
      <c r="C1854" s="52"/>
      <c r="D1854" s="52"/>
    </row>
    <row r="1855" spans="1:4" x14ac:dyDescent="0.25">
      <c r="A1855" s="52"/>
      <c r="B1855" s="52"/>
      <c r="C1855" s="52"/>
      <c r="D1855" s="52"/>
    </row>
    <row r="1856" spans="1:4" x14ac:dyDescent="0.25">
      <c r="A1856" s="52"/>
      <c r="B1856" s="52"/>
      <c r="C1856" s="52"/>
      <c r="D1856" s="52"/>
    </row>
    <row r="1857" spans="1:4" x14ac:dyDescent="0.25">
      <c r="A1857" s="52"/>
      <c r="B1857" s="52"/>
      <c r="C1857" s="52"/>
      <c r="D1857" s="52"/>
    </row>
    <row r="1858" spans="1:4" x14ac:dyDescent="0.25">
      <c r="A1858" s="52"/>
      <c r="B1858" s="52"/>
      <c r="C1858" s="52"/>
      <c r="D1858" s="52"/>
    </row>
    <row r="1859" spans="1:4" x14ac:dyDescent="0.25">
      <c r="A1859" s="52"/>
      <c r="B1859" s="52"/>
      <c r="C1859" s="52"/>
      <c r="D1859" s="52"/>
    </row>
    <row r="1860" spans="1:4" x14ac:dyDescent="0.25">
      <c r="A1860" s="52"/>
      <c r="B1860" s="52"/>
      <c r="C1860" s="52"/>
      <c r="D1860" s="52"/>
    </row>
    <row r="1861" spans="1:4" x14ac:dyDescent="0.25">
      <c r="A1861" s="52"/>
      <c r="B1861" s="52"/>
      <c r="C1861" s="52"/>
      <c r="D1861" s="52"/>
    </row>
    <row r="1862" spans="1:4" x14ac:dyDescent="0.25">
      <c r="A1862" s="52"/>
      <c r="B1862" s="52"/>
      <c r="C1862" s="52"/>
      <c r="D1862" s="52"/>
    </row>
    <row r="1863" spans="1:4" x14ac:dyDescent="0.25">
      <c r="A1863" s="52"/>
      <c r="B1863" s="52"/>
      <c r="C1863" s="52"/>
      <c r="D1863" s="52"/>
    </row>
    <row r="1864" spans="1:4" x14ac:dyDescent="0.25">
      <c r="A1864" s="52"/>
      <c r="B1864" s="52"/>
      <c r="C1864" s="52"/>
      <c r="D1864" s="52"/>
    </row>
    <row r="1865" spans="1:4" x14ac:dyDescent="0.25">
      <c r="A1865" s="52"/>
      <c r="B1865" s="52"/>
      <c r="C1865" s="52"/>
      <c r="D1865" s="52"/>
    </row>
    <row r="1866" spans="1:4" x14ac:dyDescent="0.25">
      <c r="A1866" s="52"/>
      <c r="B1866" s="52"/>
      <c r="C1866" s="52"/>
      <c r="D1866" s="52"/>
    </row>
    <row r="1867" spans="1:4" x14ac:dyDescent="0.25">
      <c r="A1867" s="52"/>
      <c r="B1867" s="52"/>
      <c r="C1867" s="52"/>
      <c r="D1867" s="52"/>
    </row>
    <row r="1868" spans="1:4" x14ac:dyDescent="0.25">
      <c r="A1868" s="52"/>
      <c r="B1868" s="52"/>
      <c r="C1868" s="52"/>
      <c r="D1868" s="52"/>
    </row>
    <row r="1869" spans="1:4" x14ac:dyDescent="0.25">
      <c r="A1869" s="52"/>
      <c r="B1869" s="52"/>
      <c r="C1869" s="52"/>
      <c r="D1869" s="52"/>
    </row>
    <row r="1870" spans="1:4" x14ac:dyDescent="0.25">
      <c r="A1870" s="52"/>
      <c r="B1870" s="52"/>
      <c r="C1870" s="52"/>
      <c r="D1870" s="52"/>
    </row>
    <row r="1871" spans="1:4" x14ac:dyDescent="0.25">
      <c r="A1871" s="52"/>
      <c r="B1871" s="52"/>
      <c r="C1871" s="52"/>
      <c r="D1871" s="52"/>
    </row>
    <row r="1872" spans="1:4" x14ac:dyDescent="0.25">
      <c r="A1872" s="52"/>
      <c r="B1872" s="52"/>
      <c r="C1872" s="52"/>
      <c r="D1872" s="52"/>
    </row>
    <row r="1873" spans="1:4" x14ac:dyDescent="0.25">
      <c r="A1873" s="52"/>
      <c r="B1873" s="52"/>
      <c r="C1873" s="52"/>
      <c r="D1873" s="52"/>
    </row>
    <row r="1874" spans="1:4" x14ac:dyDescent="0.25">
      <c r="A1874" s="52"/>
      <c r="B1874" s="52"/>
      <c r="C1874" s="52"/>
      <c r="D1874" s="52"/>
    </row>
    <row r="1875" spans="1:4" x14ac:dyDescent="0.25">
      <c r="A1875" s="52"/>
      <c r="B1875" s="52"/>
      <c r="C1875" s="52"/>
      <c r="D1875" s="52"/>
    </row>
    <row r="1876" spans="1:4" x14ac:dyDescent="0.25">
      <c r="A1876" s="52"/>
      <c r="B1876" s="52"/>
      <c r="C1876" s="52"/>
      <c r="D1876" s="52"/>
    </row>
    <row r="1877" spans="1:4" x14ac:dyDescent="0.25">
      <c r="A1877" s="52"/>
      <c r="B1877" s="52"/>
      <c r="C1877" s="52"/>
      <c r="D1877" s="52"/>
    </row>
    <row r="1878" spans="1:4" x14ac:dyDescent="0.25">
      <c r="A1878" s="52"/>
      <c r="B1878" s="52"/>
      <c r="C1878" s="52"/>
      <c r="D1878" s="52"/>
    </row>
    <row r="1879" spans="1:4" x14ac:dyDescent="0.25">
      <c r="A1879" s="52"/>
      <c r="B1879" s="52"/>
      <c r="C1879" s="52"/>
      <c r="D1879" s="52"/>
    </row>
    <row r="1880" spans="1:4" x14ac:dyDescent="0.25">
      <c r="A1880" s="52"/>
      <c r="B1880" s="52"/>
      <c r="C1880" s="52"/>
      <c r="D1880" s="52"/>
    </row>
    <row r="1881" spans="1:4" x14ac:dyDescent="0.25">
      <c r="A1881" s="52"/>
      <c r="B1881" s="52"/>
      <c r="C1881" s="52"/>
      <c r="D1881" s="52"/>
    </row>
    <row r="1882" spans="1:4" x14ac:dyDescent="0.25">
      <c r="A1882" s="52"/>
      <c r="B1882" s="52"/>
      <c r="C1882" s="52"/>
      <c r="D1882" s="52"/>
    </row>
    <row r="1883" spans="1:4" x14ac:dyDescent="0.25">
      <c r="A1883" s="52"/>
      <c r="B1883" s="52"/>
      <c r="C1883" s="52"/>
      <c r="D1883" s="52"/>
    </row>
    <row r="1884" spans="1:4" x14ac:dyDescent="0.25">
      <c r="A1884" s="52"/>
      <c r="B1884" s="52"/>
      <c r="C1884" s="52"/>
      <c r="D1884" s="52"/>
    </row>
    <row r="1885" spans="1:4" x14ac:dyDescent="0.25">
      <c r="A1885" s="52"/>
      <c r="B1885" s="52"/>
      <c r="C1885" s="52"/>
      <c r="D1885" s="52"/>
    </row>
    <row r="1886" spans="1:4" x14ac:dyDescent="0.25">
      <c r="A1886" s="52"/>
      <c r="B1886" s="52"/>
      <c r="C1886" s="52"/>
      <c r="D1886" s="52"/>
    </row>
    <row r="1887" spans="1:4" x14ac:dyDescent="0.25">
      <c r="A1887" s="52"/>
      <c r="B1887" s="52"/>
      <c r="C1887" s="52"/>
      <c r="D1887" s="52"/>
    </row>
    <row r="1888" spans="1:4" x14ac:dyDescent="0.25">
      <c r="A1888" s="52"/>
      <c r="B1888" s="52"/>
      <c r="C1888" s="52"/>
      <c r="D1888" s="52"/>
    </row>
    <row r="1889" spans="1:4" x14ac:dyDescent="0.25">
      <c r="A1889" s="52"/>
      <c r="B1889" s="52"/>
      <c r="C1889" s="52"/>
      <c r="D1889" s="52"/>
    </row>
    <row r="1890" spans="1:4" x14ac:dyDescent="0.25">
      <c r="A1890" s="52"/>
      <c r="B1890" s="52"/>
      <c r="C1890" s="52"/>
      <c r="D1890" s="52"/>
    </row>
    <row r="1891" spans="1:4" x14ac:dyDescent="0.25">
      <c r="A1891" s="52"/>
      <c r="B1891" s="52"/>
      <c r="C1891" s="52"/>
      <c r="D1891" s="52"/>
    </row>
    <row r="1892" spans="1:4" x14ac:dyDescent="0.25">
      <c r="A1892" s="52"/>
      <c r="B1892" s="52"/>
      <c r="C1892" s="52"/>
      <c r="D1892" s="52"/>
    </row>
    <row r="1893" spans="1:4" x14ac:dyDescent="0.25">
      <c r="A1893" s="52"/>
      <c r="B1893" s="52"/>
      <c r="C1893" s="52"/>
      <c r="D1893" s="52"/>
    </row>
    <row r="1894" spans="1:4" x14ac:dyDescent="0.25">
      <c r="A1894" s="52"/>
      <c r="B1894" s="52"/>
      <c r="C1894" s="52"/>
      <c r="D1894" s="52"/>
    </row>
    <row r="1895" spans="1:4" x14ac:dyDescent="0.25">
      <c r="A1895" s="52"/>
      <c r="B1895" s="52"/>
      <c r="C1895" s="52"/>
      <c r="D1895" s="52"/>
    </row>
    <row r="1896" spans="1:4" x14ac:dyDescent="0.25">
      <c r="A1896" s="52"/>
      <c r="B1896" s="52"/>
      <c r="C1896" s="52"/>
      <c r="D1896" s="52"/>
    </row>
    <row r="1897" spans="1:4" x14ac:dyDescent="0.25">
      <c r="A1897" s="52"/>
      <c r="B1897" s="52"/>
      <c r="C1897" s="52"/>
      <c r="D1897" s="52"/>
    </row>
    <row r="1898" spans="1:4" x14ac:dyDescent="0.25">
      <c r="A1898" s="52"/>
      <c r="B1898" s="52"/>
      <c r="C1898" s="52"/>
      <c r="D1898" s="52"/>
    </row>
    <row r="1899" spans="1:4" x14ac:dyDescent="0.25">
      <c r="A1899" s="52"/>
      <c r="B1899" s="52"/>
      <c r="C1899" s="52"/>
      <c r="D1899" s="52"/>
    </row>
    <row r="1900" spans="1:4" x14ac:dyDescent="0.25">
      <c r="A1900" s="52"/>
      <c r="B1900" s="52"/>
      <c r="C1900" s="52"/>
      <c r="D1900" s="52"/>
    </row>
    <row r="1901" spans="1:4" x14ac:dyDescent="0.25">
      <c r="A1901" s="52"/>
      <c r="B1901" s="52"/>
      <c r="C1901" s="52"/>
      <c r="D1901" s="52"/>
    </row>
    <row r="1902" spans="1:4" x14ac:dyDescent="0.25">
      <c r="A1902" s="52"/>
      <c r="B1902" s="52"/>
      <c r="C1902" s="52"/>
      <c r="D1902" s="52"/>
    </row>
    <row r="1903" spans="1:4" x14ac:dyDescent="0.25">
      <c r="A1903" s="52"/>
      <c r="B1903" s="52"/>
      <c r="C1903" s="52"/>
      <c r="D1903" s="52"/>
    </row>
    <row r="1904" spans="1:4" x14ac:dyDescent="0.25">
      <c r="A1904" s="52"/>
      <c r="B1904" s="52"/>
      <c r="C1904" s="52"/>
      <c r="D1904" s="52"/>
    </row>
    <row r="1905" spans="1:4" x14ac:dyDescent="0.25">
      <c r="A1905" s="52"/>
      <c r="B1905" s="52"/>
      <c r="C1905" s="52"/>
      <c r="D1905" s="52"/>
    </row>
    <row r="1906" spans="1:4" x14ac:dyDescent="0.25">
      <c r="A1906" s="52"/>
      <c r="B1906" s="52"/>
      <c r="C1906" s="52"/>
      <c r="D1906" s="52"/>
    </row>
    <row r="1907" spans="1:4" x14ac:dyDescent="0.25">
      <c r="A1907" s="52"/>
      <c r="B1907" s="52"/>
      <c r="C1907" s="52"/>
      <c r="D1907" s="52"/>
    </row>
    <row r="1908" spans="1:4" x14ac:dyDescent="0.25">
      <c r="A1908" s="52"/>
      <c r="B1908" s="52"/>
      <c r="C1908" s="52"/>
      <c r="D1908" s="52"/>
    </row>
    <row r="1909" spans="1:4" x14ac:dyDescent="0.25">
      <c r="A1909" s="52"/>
      <c r="B1909" s="52"/>
      <c r="C1909" s="52"/>
      <c r="D1909" s="52"/>
    </row>
    <row r="1910" spans="1:4" x14ac:dyDescent="0.25">
      <c r="A1910" s="52"/>
      <c r="B1910" s="52"/>
      <c r="C1910" s="52"/>
      <c r="D1910" s="52"/>
    </row>
    <row r="1911" spans="1:4" x14ac:dyDescent="0.25">
      <c r="A1911" s="52"/>
      <c r="B1911" s="52"/>
      <c r="C1911" s="52"/>
      <c r="D1911" s="52"/>
    </row>
    <row r="1912" spans="1:4" x14ac:dyDescent="0.25">
      <c r="A1912" s="52"/>
      <c r="B1912" s="52"/>
      <c r="C1912" s="52"/>
      <c r="D1912" s="52"/>
    </row>
    <row r="1913" spans="1:4" x14ac:dyDescent="0.25">
      <c r="A1913" s="52"/>
      <c r="B1913" s="52"/>
      <c r="C1913" s="52"/>
      <c r="D1913" s="52"/>
    </row>
    <row r="1914" spans="1:4" x14ac:dyDescent="0.25">
      <c r="A1914" s="52"/>
      <c r="B1914" s="52"/>
      <c r="C1914" s="52"/>
      <c r="D1914" s="52"/>
    </row>
    <row r="1915" spans="1:4" x14ac:dyDescent="0.25">
      <c r="A1915" s="52"/>
      <c r="B1915" s="52"/>
      <c r="C1915" s="52"/>
      <c r="D1915" s="52"/>
    </row>
    <row r="1916" spans="1:4" x14ac:dyDescent="0.25">
      <c r="A1916" s="52"/>
      <c r="B1916" s="52"/>
      <c r="C1916" s="52"/>
      <c r="D1916" s="52"/>
    </row>
    <row r="1917" spans="1:4" x14ac:dyDescent="0.25">
      <c r="A1917" s="52"/>
      <c r="B1917" s="52"/>
      <c r="C1917" s="52"/>
      <c r="D1917" s="52"/>
    </row>
    <row r="1918" spans="1:4" x14ac:dyDescent="0.25">
      <c r="A1918" s="52"/>
      <c r="B1918" s="52"/>
      <c r="C1918" s="52"/>
      <c r="D1918" s="52"/>
    </row>
    <row r="1919" spans="1:4" x14ac:dyDescent="0.25">
      <c r="A1919" s="52"/>
      <c r="B1919" s="52"/>
      <c r="C1919" s="52"/>
      <c r="D1919" s="52"/>
    </row>
    <row r="1920" spans="1:4" x14ac:dyDescent="0.25">
      <c r="A1920" s="52"/>
      <c r="B1920" s="52"/>
      <c r="C1920" s="52"/>
      <c r="D1920" s="52"/>
    </row>
    <row r="1921" spans="1:4" x14ac:dyDescent="0.25">
      <c r="A1921" s="52"/>
      <c r="B1921" s="52"/>
      <c r="C1921" s="52"/>
      <c r="D1921" s="52"/>
    </row>
    <row r="1922" spans="1:4" x14ac:dyDescent="0.25">
      <c r="A1922" s="52"/>
      <c r="B1922" s="52"/>
      <c r="C1922" s="52"/>
      <c r="D1922" s="52"/>
    </row>
    <row r="1923" spans="1:4" x14ac:dyDescent="0.25">
      <c r="A1923" s="52"/>
      <c r="B1923" s="52"/>
      <c r="C1923" s="52"/>
      <c r="D1923" s="52"/>
    </row>
    <row r="1924" spans="1:4" x14ac:dyDescent="0.25">
      <c r="A1924" s="52"/>
      <c r="B1924" s="52"/>
      <c r="C1924" s="52"/>
      <c r="D1924" s="52"/>
    </row>
    <row r="1925" spans="1:4" x14ac:dyDescent="0.25">
      <c r="A1925" s="52"/>
      <c r="B1925" s="52"/>
      <c r="C1925" s="52"/>
      <c r="D1925" s="52"/>
    </row>
    <row r="1926" spans="1:4" x14ac:dyDescent="0.25">
      <c r="A1926" s="52"/>
      <c r="B1926" s="52"/>
      <c r="C1926" s="52"/>
      <c r="D1926" s="52"/>
    </row>
    <row r="1927" spans="1:4" x14ac:dyDescent="0.25">
      <c r="A1927" s="52"/>
      <c r="B1927" s="52"/>
      <c r="C1927" s="52"/>
      <c r="D1927" s="52"/>
    </row>
    <row r="1928" spans="1:4" x14ac:dyDescent="0.25">
      <c r="A1928" s="52"/>
      <c r="B1928" s="52"/>
      <c r="C1928" s="52"/>
      <c r="D1928" s="52"/>
    </row>
    <row r="1929" spans="1:4" x14ac:dyDescent="0.25">
      <c r="A1929" s="52"/>
      <c r="B1929" s="52"/>
      <c r="C1929" s="52"/>
      <c r="D1929" s="52"/>
    </row>
    <row r="1930" spans="1:4" x14ac:dyDescent="0.25">
      <c r="A1930" s="52"/>
      <c r="B1930" s="52"/>
      <c r="C1930" s="52"/>
      <c r="D1930" s="52"/>
    </row>
    <row r="1931" spans="1:4" x14ac:dyDescent="0.25">
      <c r="A1931" s="52"/>
      <c r="B1931" s="52"/>
      <c r="C1931" s="52"/>
      <c r="D1931" s="52"/>
    </row>
    <row r="1932" spans="1:4" x14ac:dyDescent="0.25">
      <c r="A1932" s="52"/>
      <c r="B1932" s="52"/>
      <c r="C1932" s="52"/>
      <c r="D1932" s="52"/>
    </row>
    <row r="1933" spans="1:4" x14ac:dyDescent="0.25">
      <c r="A1933" s="52"/>
      <c r="B1933" s="52"/>
      <c r="C1933" s="52"/>
      <c r="D1933" s="52"/>
    </row>
    <row r="1934" spans="1:4" x14ac:dyDescent="0.25">
      <c r="A1934" s="52"/>
      <c r="B1934" s="52"/>
      <c r="C1934" s="52"/>
      <c r="D1934" s="52"/>
    </row>
    <row r="1935" spans="1:4" x14ac:dyDescent="0.25">
      <c r="A1935" s="52"/>
      <c r="B1935" s="52"/>
      <c r="C1935" s="52"/>
      <c r="D1935" s="52"/>
    </row>
    <row r="1936" spans="1:4" x14ac:dyDescent="0.25">
      <c r="A1936" s="52"/>
      <c r="B1936" s="52"/>
      <c r="C1936" s="52"/>
      <c r="D1936" s="52"/>
    </row>
    <row r="1937" spans="1:4" x14ac:dyDescent="0.25">
      <c r="A1937" s="52"/>
      <c r="B1937" s="52"/>
      <c r="C1937" s="52"/>
      <c r="D1937" s="52"/>
    </row>
    <row r="1938" spans="1:4" x14ac:dyDescent="0.25">
      <c r="A1938" s="52"/>
      <c r="B1938" s="52"/>
      <c r="C1938" s="52"/>
      <c r="D1938" s="52"/>
    </row>
    <row r="1939" spans="1:4" x14ac:dyDescent="0.25">
      <c r="A1939" s="52"/>
      <c r="B1939" s="52"/>
      <c r="C1939" s="52"/>
      <c r="D1939" s="52"/>
    </row>
    <row r="1940" spans="1:4" x14ac:dyDescent="0.25">
      <c r="A1940" s="52"/>
      <c r="B1940" s="52"/>
      <c r="C1940" s="52"/>
      <c r="D1940" s="52"/>
    </row>
    <row r="1941" spans="1:4" x14ac:dyDescent="0.25">
      <c r="A1941" s="52"/>
      <c r="B1941" s="52"/>
      <c r="C1941" s="52"/>
      <c r="D1941" s="52"/>
    </row>
    <row r="1942" spans="1:4" x14ac:dyDescent="0.25">
      <c r="A1942" s="52"/>
      <c r="B1942" s="52"/>
      <c r="C1942" s="52"/>
      <c r="D1942" s="52"/>
    </row>
    <row r="1943" spans="1:4" x14ac:dyDescent="0.25">
      <c r="A1943" s="52"/>
      <c r="B1943" s="52"/>
      <c r="C1943" s="52"/>
      <c r="D1943" s="52"/>
    </row>
    <row r="1944" spans="1:4" x14ac:dyDescent="0.25">
      <c r="A1944" s="52"/>
      <c r="B1944" s="52"/>
      <c r="C1944" s="52"/>
      <c r="D1944" s="52"/>
    </row>
    <row r="1945" spans="1:4" x14ac:dyDescent="0.25">
      <c r="A1945" s="52"/>
      <c r="B1945" s="52"/>
      <c r="C1945" s="52"/>
      <c r="D1945" s="52"/>
    </row>
    <row r="1946" spans="1:4" x14ac:dyDescent="0.25">
      <c r="A1946" s="52"/>
      <c r="B1946" s="52"/>
      <c r="C1946" s="52"/>
      <c r="D1946" s="52"/>
    </row>
    <row r="1947" spans="1:4" x14ac:dyDescent="0.25">
      <c r="A1947" s="52"/>
      <c r="B1947" s="52"/>
      <c r="C1947" s="52"/>
      <c r="D1947" s="52"/>
    </row>
    <row r="1948" spans="1:4" x14ac:dyDescent="0.25">
      <c r="A1948" s="52"/>
      <c r="B1948" s="52"/>
      <c r="C1948" s="52"/>
      <c r="D1948" s="52"/>
    </row>
    <row r="1949" spans="1:4" x14ac:dyDescent="0.25">
      <c r="A1949" s="52"/>
      <c r="B1949" s="52"/>
      <c r="C1949" s="52"/>
      <c r="D1949" s="52"/>
    </row>
    <row r="1950" spans="1:4" x14ac:dyDescent="0.25">
      <c r="A1950" s="52"/>
      <c r="B1950" s="52"/>
      <c r="C1950" s="52"/>
      <c r="D1950" s="52"/>
    </row>
    <row r="1951" spans="1:4" x14ac:dyDescent="0.25">
      <c r="A1951" s="52"/>
      <c r="B1951" s="52"/>
      <c r="C1951" s="52"/>
      <c r="D1951" s="52"/>
    </row>
    <row r="1952" spans="1:4" x14ac:dyDescent="0.25">
      <c r="A1952" s="52"/>
      <c r="B1952" s="52"/>
      <c r="C1952" s="52"/>
      <c r="D1952" s="52"/>
    </row>
    <row r="1953" spans="1:4" x14ac:dyDescent="0.25">
      <c r="A1953" s="52"/>
      <c r="B1953" s="52"/>
      <c r="C1953" s="52"/>
      <c r="D1953" s="52"/>
    </row>
    <row r="1954" spans="1:4" x14ac:dyDescent="0.25">
      <c r="A1954" s="52"/>
      <c r="B1954" s="52"/>
      <c r="C1954" s="52"/>
      <c r="D1954" s="52"/>
    </row>
    <row r="1955" spans="1:4" x14ac:dyDescent="0.25">
      <c r="A1955" s="52"/>
      <c r="B1955" s="52"/>
      <c r="C1955" s="52"/>
      <c r="D1955" s="52"/>
    </row>
    <row r="1956" spans="1:4" x14ac:dyDescent="0.25">
      <c r="A1956" s="52"/>
      <c r="B1956" s="52"/>
      <c r="C1956" s="52"/>
      <c r="D1956" s="52"/>
    </row>
    <row r="1957" spans="1:4" x14ac:dyDescent="0.25">
      <c r="A1957" s="52"/>
      <c r="B1957" s="52"/>
      <c r="C1957" s="52"/>
      <c r="D1957" s="52"/>
    </row>
    <row r="1958" spans="1:4" x14ac:dyDescent="0.25">
      <c r="A1958" s="52"/>
      <c r="B1958" s="52"/>
      <c r="C1958" s="52"/>
      <c r="D1958" s="52"/>
    </row>
    <row r="1959" spans="1:4" x14ac:dyDescent="0.25">
      <c r="A1959" s="52"/>
      <c r="B1959" s="52"/>
      <c r="C1959" s="52"/>
      <c r="D1959" s="52"/>
    </row>
    <row r="1960" spans="1:4" x14ac:dyDescent="0.25">
      <c r="A1960" s="52"/>
      <c r="B1960" s="52"/>
      <c r="C1960" s="52"/>
      <c r="D1960" s="52"/>
    </row>
    <row r="1961" spans="1:4" x14ac:dyDescent="0.25">
      <c r="A1961" s="52"/>
      <c r="B1961" s="52"/>
      <c r="C1961" s="52"/>
      <c r="D1961" s="52"/>
    </row>
    <row r="1962" spans="1:4" x14ac:dyDescent="0.25">
      <c r="A1962" s="52"/>
      <c r="B1962" s="52"/>
      <c r="C1962" s="52"/>
      <c r="D1962" s="52"/>
    </row>
    <row r="1963" spans="1:4" x14ac:dyDescent="0.25">
      <c r="A1963" s="52"/>
      <c r="B1963" s="52"/>
      <c r="C1963" s="52"/>
      <c r="D1963" s="52"/>
    </row>
    <row r="1964" spans="1:4" x14ac:dyDescent="0.25">
      <c r="A1964" s="52"/>
      <c r="B1964" s="52"/>
      <c r="C1964" s="52"/>
      <c r="D1964" s="52"/>
    </row>
    <row r="1965" spans="1:4" x14ac:dyDescent="0.25">
      <c r="A1965" s="52"/>
      <c r="B1965" s="52"/>
      <c r="C1965" s="52"/>
      <c r="D1965" s="52"/>
    </row>
    <row r="1966" spans="1:4" x14ac:dyDescent="0.25">
      <c r="A1966" s="52"/>
      <c r="B1966" s="52"/>
      <c r="C1966" s="52"/>
      <c r="D1966" s="52"/>
    </row>
    <row r="1967" spans="1:4" x14ac:dyDescent="0.25">
      <c r="A1967" s="52"/>
      <c r="B1967" s="52"/>
      <c r="C1967" s="52"/>
      <c r="D1967" s="52"/>
    </row>
    <row r="1968" spans="1:4" x14ac:dyDescent="0.25">
      <c r="A1968" s="52"/>
      <c r="B1968" s="52"/>
      <c r="C1968" s="52"/>
      <c r="D1968" s="52"/>
    </row>
    <row r="1969" spans="1:4" x14ac:dyDescent="0.25">
      <c r="A1969" s="52"/>
      <c r="B1969" s="52"/>
      <c r="C1969" s="52"/>
      <c r="D1969" s="52"/>
    </row>
    <row r="1970" spans="1:4" x14ac:dyDescent="0.25">
      <c r="A1970" s="52"/>
      <c r="B1970" s="52"/>
      <c r="C1970" s="52"/>
      <c r="D1970" s="52"/>
    </row>
    <row r="1971" spans="1:4" x14ac:dyDescent="0.25">
      <c r="A1971" s="52"/>
      <c r="B1971" s="52"/>
      <c r="C1971" s="52"/>
      <c r="D1971" s="52"/>
    </row>
    <row r="1972" spans="1:4" x14ac:dyDescent="0.25">
      <c r="A1972" s="52"/>
      <c r="B1972" s="52"/>
      <c r="C1972" s="52"/>
      <c r="D1972" s="52"/>
    </row>
    <row r="1973" spans="1:4" x14ac:dyDescent="0.25">
      <c r="A1973" s="52"/>
      <c r="B1973" s="52"/>
      <c r="C1973" s="52"/>
      <c r="D1973" s="52"/>
    </row>
    <row r="1974" spans="1:4" x14ac:dyDescent="0.25">
      <c r="A1974" s="52"/>
      <c r="B1974" s="52"/>
      <c r="C1974" s="52"/>
      <c r="D1974" s="52"/>
    </row>
    <row r="1975" spans="1:4" x14ac:dyDescent="0.25">
      <c r="A1975" s="52"/>
      <c r="B1975" s="52"/>
      <c r="C1975" s="52"/>
      <c r="D1975" s="52"/>
    </row>
    <row r="1976" spans="1:4" x14ac:dyDescent="0.25">
      <c r="A1976" s="52"/>
      <c r="B1976" s="52"/>
      <c r="C1976" s="52"/>
      <c r="D1976" s="52"/>
    </row>
    <row r="1977" spans="1:4" x14ac:dyDescent="0.25">
      <c r="A1977" s="52"/>
      <c r="B1977" s="52"/>
      <c r="C1977" s="52"/>
      <c r="D1977" s="52"/>
    </row>
    <row r="1978" spans="1:4" x14ac:dyDescent="0.25">
      <c r="A1978" s="52"/>
      <c r="B1978" s="52"/>
      <c r="C1978" s="52"/>
      <c r="D1978" s="52"/>
    </row>
    <row r="1979" spans="1:4" x14ac:dyDescent="0.25">
      <c r="A1979" s="52"/>
      <c r="B1979" s="52"/>
      <c r="C1979" s="52"/>
      <c r="D1979" s="52"/>
    </row>
    <row r="1980" spans="1:4" x14ac:dyDescent="0.25">
      <c r="A1980" s="52"/>
      <c r="B1980" s="52"/>
      <c r="C1980" s="52"/>
      <c r="D1980" s="52"/>
    </row>
    <row r="1981" spans="1:4" x14ac:dyDescent="0.25">
      <c r="A1981" s="52"/>
      <c r="B1981" s="52"/>
      <c r="C1981" s="52"/>
      <c r="D1981" s="52"/>
    </row>
    <row r="1982" spans="1:4" x14ac:dyDescent="0.25">
      <c r="A1982" s="52"/>
      <c r="B1982" s="52"/>
      <c r="C1982" s="52"/>
      <c r="D1982" s="52"/>
    </row>
    <row r="1983" spans="1:4" x14ac:dyDescent="0.25">
      <c r="A1983" s="52"/>
      <c r="B1983" s="52"/>
      <c r="C1983" s="52"/>
      <c r="D1983" s="52"/>
    </row>
    <row r="1984" spans="1:4" x14ac:dyDescent="0.25">
      <c r="A1984" s="52"/>
      <c r="B1984" s="52"/>
      <c r="C1984" s="52"/>
      <c r="D1984" s="52"/>
    </row>
    <row r="1985" spans="1:4" x14ac:dyDescent="0.25">
      <c r="A1985" s="52"/>
      <c r="B1985" s="52"/>
      <c r="C1985" s="52"/>
      <c r="D1985" s="52"/>
    </row>
    <row r="1986" spans="1:4" x14ac:dyDescent="0.25">
      <c r="A1986" s="52"/>
      <c r="B1986" s="52"/>
      <c r="C1986" s="52"/>
      <c r="D1986" s="52"/>
    </row>
    <row r="1987" spans="1:4" x14ac:dyDescent="0.25">
      <c r="A1987" s="52"/>
      <c r="B1987" s="52"/>
      <c r="C1987" s="52"/>
      <c r="D1987" s="52"/>
    </row>
    <row r="1988" spans="1:4" x14ac:dyDescent="0.25">
      <c r="A1988" s="52"/>
      <c r="B1988" s="52"/>
      <c r="C1988" s="52"/>
      <c r="D1988" s="52"/>
    </row>
    <row r="1989" spans="1:4" x14ac:dyDescent="0.25">
      <c r="A1989" s="52"/>
      <c r="B1989" s="52"/>
      <c r="C1989" s="52"/>
      <c r="D1989" s="52"/>
    </row>
    <row r="1990" spans="1:4" x14ac:dyDescent="0.25">
      <c r="A1990" s="52"/>
      <c r="B1990" s="52"/>
      <c r="C1990" s="52"/>
      <c r="D1990" s="52"/>
    </row>
    <row r="1991" spans="1:4" x14ac:dyDescent="0.25">
      <c r="A1991" s="52"/>
      <c r="B1991" s="52"/>
      <c r="C1991" s="52"/>
      <c r="D1991" s="52"/>
    </row>
    <row r="1992" spans="1:4" x14ac:dyDescent="0.25">
      <c r="A1992" s="52"/>
      <c r="B1992" s="52"/>
      <c r="C1992" s="52"/>
      <c r="D1992" s="52"/>
    </row>
    <row r="1993" spans="1:4" x14ac:dyDescent="0.25">
      <c r="A1993" s="52"/>
      <c r="B1993" s="52"/>
      <c r="C1993" s="52"/>
      <c r="D1993" s="52"/>
    </row>
    <row r="1994" spans="1:4" x14ac:dyDescent="0.25">
      <c r="A1994" s="52"/>
      <c r="B1994" s="52"/>
      <c r="C1994" s="52"/>
      <c r="D1994" s="52"/>
    </row>
    <row r="1995" spans="1:4" x14ac:dyDescent="0.25">
      <c r="A1995" s="52"/>
      <c r="B1995" s="52"/>
      <c r="C1995" s="52"/>
      <c r="D1995" s="52"/>
    </row>
    <row r="1996" spans="1:4" x14ac:dyDescent="0.25">
      <c r="A1996" s="52"/>
      <c r="B1996" s="52"/>
      <c r="C1996" s="52"/>
      <c r="D1996" s="52"/>
    </row>
    <row r="1997" spans="1:4" x14ac:dyDescent="0.25">
      <c r="A1997" s="52"/>
      <c r="B1997" s="52"/>
      <c r="C1997" s="52"/>
      <c r="D1997" s="52"/>
    </row>
    <row r="1998" spans="1:4" x14ac:dyDescent="0.25">
      <c r="A1998" s="52"/>
      <c r="B1998" s="52"/>
      <c r="C1998" s="52"/>
      <c r="D1998" s="52"/>
    </row>
    <row r="1999" spans="1:4" x14ac:dyDescent="0.25">
      <c r="A1999" s="52"/>
      <c r="B1999" s="52"/>
      <c r="C1999" s="52"/>
      <c r="D1999" s="52"/>
    </row>
    <row r="2000" spans="1:4" x14ac:dyDescent="0.25">
      <c r="A2000" s="52"/>
      <c r="B2000" s="52"/>
      <c r="C2000" s="52"/>
      <c r="D2000" s="52"/>
    </row>
    <row r="2001" spans="1:4" x14ac:dyDescent="0.25">
      <c r="A2001" s="52"/>
      <c r="B2001" s="52"/>
      <c r="C2001" s="52"/>
      <c r="D2001" s="52"/>
    </row>
    <row r="2002" spans="1:4" x14ac:dyDescent="0.25">
      <c r="A2002" s="52"/>
      <c r="B2002" s="52"/>
      <c r="C2002" s="52"/>
      <c r="D2002" s="52"/>
    </row>
    <row r="2003" spans="1:4" x14ac:dyDescent="0.25">
      <c r="A2003" s="52"/>
      <c r="B2003" s="52"/>
      <c r="C2003" s="52"/>
      <c r="D2003" s="52"/>
    </row>
    <row r="2004" spans="1:4" x14ac:dyDescent="0.25">
      <c r="A2004" s="52"/>
      <c r="B2004" s="52"/>
      <c r="C2004" s="52"/>
      <c r="D2004" s="52"/>
    </row>
    <row r="2005" spans="1:4" x14ac:dyDescent="0.25">
      <c r="A2005" s="52"/>
      <c r="B2005" s="52"/>
      <c r="C2005" s="52"/>
      <c r="D2005" s="52"/>
    </row>
    <row r="2006" spans="1:4" x14ac:dyDescent="0.25">
      <c r="A2006" s="52"/>
      <c r="B2006" s="52"/>
      <c r="C2006" s="52"/>
      <c r="D2006" s="52"/>
    </row>
    <row r="2007" spans="1:4" x14ac:dyDescent="0.25">
      <c r="A2007" s="52"/>
      <c r="B2007" s="52"/>
      <c r="C2007" s="52"/>
      <c r="D2007" s="52"/>
    </row>
    <row r="2008" spans="1:4" x14ac:dyDescent="0.25">
      <c r="A2008" s="52"/>
      <c r="B2008" s="52"/>
      <c r="C2008" s="52"/>
      <c r="D2008" s="52"/>
    </row>
    <row r="2009" spans="1:4" x14ac:dyDescent="0.25">
      <c r="A2009" s="52"/>
      <c r="B2009" s="52"/>
      <c r="C2009" s="52"/>
      <c r="D2009" s="52"/>
    </row>
    <row r="2010" spans="1:4" x14ac:dyDescent="0.25">
      <c r="A2010" s="52"/>
      <c r="B2010" s="52"/>
      <c r="C2010" s="52"/>
      <c r="D2010" s="52"/>
    </row>
    <row r="2011" spans="1:4" x14ac:dyDescent="0.25">
      <c r="A2011" s="52"/>
      <c r="B2011" s="52"/>
      <c r="C2011" s="52"/>
      <c r="D2011" s="52"/>
    </row>
    <row r="2012" spans="1:4" x14ac:dyDescent="0.25">
      <c r="A2012" s="52"/>
      <c r="B2012" s="52"/>
      <c r="C2012" s="52"/>
      <c r="D2012" s="52"/>
    </row>
    <row r="2013" spans="1:4" x14ac:dyDescent="0.25">
      <c r="A2013" s="52"/>
      <c r="B2013" s="52"/>
      <c r="C2013" s="52"/>
      <c r="D2013" s="52"/>
    </row>
    <row r="2014" spans="1:4" x14ac:dyDescent="0.25">
      <c r="A2014" s="52"/>
      <c r="B2014" s="52"/>
      <c r="C2014" s="52"/>
      <c r="D2014" s="52"/>
    </row>
    <row r="2015" spans="1:4" x14ac:dyDescent="0.25">
      <c r="A2015" s="52"/>
      <c r="B2015" s="52"/>
      <c r="C2015" s="52"/>
      <c r="D2015" s="52"/>
    </row>
    <row r="2016" spans="1:4" x14ac:dyDescent="0.25">
      <c r="A2016" s="52"/>
      <c r="B2016" s="52"/>
      <c r="C2016" s="52"/>
      <c r="D2016" s="52"/>
    </row>
    <row r="2017" spans="1:4" x14ac:dyDescent="0.25">
      <c r="A2017" s="52"/>
      <c r="B2017" s="52"/>
      <c r="C2017" s="52"/>
      <c r="D2017" s="52"/>
    </row>
    <row r="2018" spans="1:4" x14ac:dyDescent="0.25">
      <c r="A2018" s="52"/>
      <c r="B2018" s="52"/>
      <c r="C2018" s="52"/>
      <c r="D2018" s="52"/>
    </row>
    <row r="2019" spans="1:4" x14ac:dyDescent="0.25">
      <c r="A2019" s="52"/>
      <c r="B2019" s="52"/>
      <c r="C2019" s="52"/>
      <c r="D2019" s="52"/>
    </row>
    <row r="2020" spans="1:4" x14ac:dyDescent="0.25">
      <c r="A2020" s="52"/>
      <c r="B2020" s="52"/>
      <c r="C2020" s="52"/>
      <c r="D2020" s="52"/>
    </row>
    <row r="2021" spans="1:4" x14ac:dyDescent="0.25">
      <c r="A2021" s="52"/>
      <c r="B2021" s="52"/>
      <c r="C2021" s="52"/>
      <c r="D2021" s="52"/>
    </row>
    <row r="2022" spans="1:4" x14ac:dyDescent="0.25">
      <c r="A2022" s="52"/>
      <c r="B2022" s="52"/>
      <c r="C2022" s="52"/>
      <c r="D2022" s="52"/>
    </row>
    <row r="2023" spans="1:4" x14ac:dyDescent="0.25">
      <c r="A2023" s="52"/>
      <c r="B2023" s="52"/>
      <c r="C2023" s="52"/>
      <c r="D2023" s="52"/>
    </row>
    <row r="2024" spans="1:4" x14ac:dyDescent="0.25">
      <c r="A2024" s="52"/>
      <c r="B2024" s="52"/>
      <c r="C2024" s="52"/>
      <c r="D2024" s="52"/>
    </row>
    <row r="2025" spans="1:4" x14ac:dyDescent="0.25">
      <c r="A2025" s="52"/>
      <c r="B2025" s="52"/>
      <c r="C2025" s="52"/>
      <c r="D2025" s="52"/>
    </row>
    <row r="2026" spans="1:4" x14ac:dyDescent="0.25">
      <c r="A2026" s="52"/>
      <c r="B2026" s="52"/>
      <c r="C2026" s="52"/>
      <c r="D2026" s="52"/>
    </row>
    <row r="2027" spans="1:4" x14ac:dyDescent="0.25">
      <c r="A2027" s="52"/>
      <c r="B2027" s="52"/>
      <c r="C2027" s="52"/>
      <c r="D2027" s="52"/>
    </row>
    <row r="2028" spans="1:4" x14ac:dyDescent="0.25">
      <c r="A2028" s="52"/>
      <c r="B2028" s="52"/>
      <c r="C2028" s="52"/>
      <c r="D2028" s="52"/>
    </row>
    <row r="2029" spans="1:4" x14ac:dyDescent="0.25">
      <c r="A2029" s="52"/>
      <c r="B2029" s="52"/>
      <c r="C2029" s="52"/>
      <c r="D2029" s="52"/>
    </row>
    <row r="2030" spans="1:4" x14ac:dyDescent="0.25">
      <c r="A2030" s="52"/>
      <c r="B2030" s="52"/>
      <c r="C2030" s="52"/>
      <c r="D2030" s="52"/>
    </row>
    <row r="2031" spans="1:4" x14ac:dyDescent="0.25">
      <c r="A2031" s="52"/>
      <c r="B2031" s="52"/>
      <c r="C2031" s="52"/>
      <c r="D2031" s="52"/>
    </row>
    <row r="2032" spans="1:4" x14ac:dyDescent="0.25">
      <c r="A2032" s="52"/>
      <c r="B2032" s="52"/>
      <c r="C2032" s="52"/>
      <c r="D2032" s="52"/>
    </row>
    <row r="2033" spans="1:4" x14ac:dyDescent="0.25">
      <c r="A2033" s="52"/>
      <c r="B2033" s="52"/>
      <c r="C2033" s="52"/>
      <c r="D2033" s="52"/>
    </row>
    <row r="2034" spans="1:4" x14ac:dyDescent="0.25">
      <c r="A2034" s="52"/>
      <c r="B2034" s="52"/>
      <c r="C2034" s="52"/>
      <c r="D2034" s="52"/>
    </row>
    <row r="2035" spans="1:4" x14ac:dyDescent="0.25">
      <c r="A2035" s="52"/>
      <c r="B2035" s="52"/>
      <c r="C2035" s="52"/>
      <c r="D2035" s="52"/>
    </row>
    <row r="2036" spans="1:4" x14ac:dyDescent="0.25">
      <c r="A2036" s="52"/>
      <c r="B2036" s="52"/>
      <c r="C2036" s="52"/>
      <c r="D2036" s="52"/>
    </row>
    <row r="2037" spans="1:4" x14ac:dyDescent="0.25">
      <c r="A2037" s="52"/>
      <c r="B2037" s="52"/>
      <c r="C2037" s="52"/>
      <c r="D2037" s="52"/>
    </row>
    <row r="2038" spans="1:4" x14ac:dyDescent="0.25">
      <c r="A2038" s="52"/>
      <c r="B2038" s="52"/>
      <c r="C2038" s="52"/>
      <c r="D2038" s="52"/>
    </row>
    <row r="2039" spans="1:4" x14ac:dyDescent="0.25">
      <c r="A2039" s="52"/>
      <c r="B2039" s="52"/>
      <c r="C2039" s="52"/>
      <c r="D2039" s="52"/>
    </row>
    <row r="2040" spans="1:4" x14ac:dyDescent="0.25">
      <c r="A2040" s="52"/>
      <c r="B2040" s="52"/>
      <c r="C2040" s="52"/>
      <c r="D2040" s="52"/>
    </row>
    <row r="2041" spans="1:4" x14ac:dyDescent="0.25">
      <c r="A2041" s="52"/>
      <c r="B2041" s="52"/>
      <c r="C2041" s="52"/>
      <c r="D2041" s="52"/>
    </row>
    <row r="2042" spans="1:4" x14ac:dyDescent="0.25">
      <c r="A2042" s="52"/>
      <c r="B2042" s="52"/>
      <c r="C2042" s="52"/>
      <c r="D2042" s="52"/>
    </row>
    <row r="2043" spans="1:4" x14ac:dyDescent="0.25">
      <c r="A2043" s="52"/>
      <c r="B2043" s="52"/>
      <c r="C2043" s="52"/>
      <c r="D2043" s="52"/>
    </row>
    <row r="2044" spans="1:4" x14ac:dyDescent="0.25">
      <c r="A2044" s="52"/>
      <c r="B2044" s="52"/>
      <c r="C2044" s="52"/>
      <c r="D2044" s="52"/>
    </row>
    <row r="2045" spans="1:4" x14ac:dyDescent="0.25">
      <c r="A2045" s="52"/>
      <c r="B2045" s="52"/>
      <c r="C2045" s="52"/>
      <c r="D2045" s="52"/>
    </row>
    <row r="2046" spans="1:4" x14ac:dyDescent="0.25">
      <c r="A2046" s="52"/>
      <c r="B2046" s="52"/>
      <c r="C2046" s="52"/>
      <c r="D2046" s="52"/>
    </row>
    <row r="2047" spans="1:4" x14ac:dyDescent="0.25">
      <c r="A2047" s="52"/>
      <c r="B2047" s="52"/>
      <c r="C2047" s="52"/>
      <c r="D2047" s="52"/>
    </row>
    <row r="2048" spans="1:4" x14ac:dyDescent="0.25">
      <c r="A2048" s="52"/>
      <c r="B2048" s="52"/>
      <c r="C2048" s="52"/>
      <c r="D2048" s="52"/>
    </row>
    <row r="2049" spans="1:4" x14ac:dyDescent="0.25">
      <c r="A2049" s="52"/>
      <c r="B2049" s="52"/>
      <c r="C2049" s="52"/>
      <c r="D2049" s="52"/>
    </row>
    <row r="2050" spans="1:4" x14ac:dyDescent="0.25">
      <c r="A2050" s="52"/>
      <c r="B2050" s="52"/>
      <c r="C2050" s="52"/>
      <c r="D2050" s="52"/>
    </row>
    <row r="2051" spans="1:4" x14ac:dyDescent="0.25">
      <c r="A2051" s="52"/>
      <c r="B2051" s="52"/>
      <c r="C2051" s="52"/>
      <c r="D2051" s="52"/>
    </row>
    <row r="2052" spans="1:4" x14ac:dyDescent="0.25">
      <c r="A2052" s="52"/>
      <c r="B2052" s="52"/>
      <c r="C2052" s="52"/>
      <c r="D2052" s="52"/>
    </row>
    <row r="2053" spans="1:4" x14ac:dyDescent="0.25">
      <c r="A2053" s="52"/>
      <c r="B2053" s="52"/>
      <c r="C2053" s="52"/>
      <c r="D2053" s="52"/>
    </row>
    <row r="2054" spans="1:4" x14ac:dyDescent="0.25">
      <c r="A2054" s="52"/>
      <c r="B2054" s="52"/>
      <c r="C2054" s="52"/>
      <c r="D2054" s="52"/>
    </row>
    <row r="2055" spans="1:4" x14ac:dyDescent="0.25">
      <c r="A2055" s="52"/>
      <c r="B2055" s="52"/>
      <c r="C2055" s="52"/>
      <c r="D2055" s="52"/>
    </row>
    <row r="2056" spans="1:4" x14ac:dyDescent="0.25">
      <c r="A2056" s="52"/>
      <c r="B2056" s="52"/>
      <c r="C2056" s="52"/>
      <c r="D2056" s="52"/>
    </row>
    <row r="2057" spans="1:4" x14ac:dyDescent="0.25">
      <c r="A2057" s="52"/>
      <c r="B2057" s="52"/>
      <c r="C2057" s="52"/>
      <c r="D2057" s="52"/>
    </row>
    <row r="2058" spans="1:4" x14ac:dyDescent="0.25">
      <c r="A2058" s="52"/>
      <c r="B2058" s="52"/>
      <c r="C2058" s="52"/>
      <c r="D2058" s="52"/>
    </row>
    <row r="2059" spans="1:4" x14ac:dyDescent="0.25">
      <c r="A2059" s="52"/>
      <c r="B2059" s="52"/>
      <c r="C2059" s="52"/>
      <c r="D2059" s="52"/>
    </row>
    <row r="2060" spans="1:4" x14ac:dyDescent="0.25">
      <c r="A2060" s="52"/>
      <c r="B2060" s="52"/>
      <c r="C2060" s="52"/>
      <c r="D2060" s="52"/>
    </row>
    <row r="2061" spans="1:4" x14ac:dyDescent="0.25">
      <c r="A2061" s="52"/>
      <c r="B2061" s="52"/>
      <c r="C2061" s="52"/>
      <c r="D2061" s="52"/>
    </row>
    <row r="2062" spans="1:4" x14ac:dyDescent="0.25">
      <c r="A2062" s="52"/>
      <c r="B2062" s="52"/>
      <c r="C2062" s="52"/>
      <c r="D2062" s="52"/>
    </row>
    <row r="2063" spans="1:4" x14ac:dyDescent="0.25">
      <c r="A2063" s="52"/>
      <c r="B2063" s="52"/>
      <c r="C2063" s="52"/>
      <c r="D2063" s="52"/>
    </row>
    <row r="2064" spans="1:4" x14ac:dyDescent="0.25">
      <c r="A2064" s="52"/>
      <c r="B2064" s="52"/>
      <c r="C2064" s="52"/>
      <c r="D2064" s="52"/>
    </row>
    <row r="2065" spans="1:4" x14ac:dyDescent="0.25">
      <c r="A2065" s="52"/>
      <c r="B2065" s="52"/>
      <c r="C2065" s="52"/>
      <c r="D2065" s="52"/>
    </row>
    <row r="2066" spans="1:4" x14ac:dyDescent="0.25">
      <c r="A2066" s="52"/>
      <c r="B2066" s="52"/>
      <c r="C2066" s="52"/>
      <c r="D2066" s="52"/>
    </row>
    <row r="2067" spans="1:4" x14ac:dyDescent="0.25">
      <c r="A2067" s="52"/>
      <c r="B2067" s="52"/>
      <c r="C2067" s="52"/>
      <c r="D2067" s="52"/>
    </row>
    <row r="2068" spans="1:4" x14ac:dyDescent="0.25">
      <c r="A2068" s="52"/>
      <c r="B2068" s="52"/>
      <c r="C2068" s="52"/>
      <c r="D2068" s="52"/>
    </row>
    <row r="2069" spans="1:4" x14ac:dyDescent="0.25">
      <c r="A2069" s="52"/>
      <c r="B2069" s="52"/>
      <c r="C2069" s="52"/>
      <c r="D2069" s="52"/>
    </row>
    <row r="2070" spans="1:4" x14ac:dyDescent="0.25">
      <c r="A2070" s="52"/>
      <c r="B2070" s="52"/>
      <c r="C2070" s="52"/>
      <c r="D2070" s="52"/>
    </row>
    <row r="2071" spans="1:4" x14ac:dyDescent="0.25">
      <c r="A2071" s="52"/>
      <c r="B2071" s="52"/>
      <c r="C2071" s="52"/>
      <c r="D2071" s="52"/>
    </row>
    <row r="2072" spans="1:4" x14ac:dyDescent="0.25">
      <c r="A2072" s="52"/>
      <c r="B2072" s="52"/>
      <c r="C2072" s="52"/>
      <c r="D2072" s="52"/>
    </row>
    <row r="2073" spans="1:4" x14ac:dyDescent="0.25">
      <c r="A2073" s="52"/>
      <c r="B2073" s="52"/>
      <c r="C2073" s="52"/>
      <c r="D2073" s="52"/>
    </row>
    <row r="2074" spans="1:4" x14ac:dyDescent="0.25">
      <c r="A2074" s="52"/>
      <c r="B2074" s="52"/>
      <c r="C2074" s="52"/>
      <c r="D2074" s="52"/>
    </row>
    <row r="2075" spans="1:4" x14ac:dyDescent="0.25">
      <c r="A2075" s="52"/>
      <c r="B2075" s="52"/>
      <c r="C2075" s="52"/>
      <c r="D2075" s="52"/>
    </row>
    <row r="2076" spans="1:4" x14ac:dyDescent="0.25">
      <c r="A2076" s="52"/>
      <c r="B2076" s="52"/>
      <c r="C2076" s="52"/>
      <c r="D2076" s="52"/>
    </row>
    <row r="2077" spans="1:4" x14ac:dyDescent="0.25">
      <c r="A2077" s="52"/>
      <c r="B2077" s="52"/>
      <c r="C2077" s="52"/>
      <c r="D2077" s="52"/>
    </row>
    <row r="2078" spans="1:4" x14ac:dyDescent="0.25">
      <c r="A2078" s="52"/>
      <c r="B2078" s="52"/>
      <c r="C2078" s="52"/>
      <c r="D2078" s="52"/>
    </row>
    <row r="2079" spans="1:4" x14ac:dyDescent="0.25">
      <c r="A2079" s="52"/>
      <c r="B2079" s="52"/>
      <c r="C2079" s="52"/>
      <c r="D2079" s="52"/>
    </row>
    <row r="2080" spans="1:4" x14ac:dyDescent="0.25">
      <c r="A2080" s="52"/>
      <c r="B2080" s="52"/>
      <c r="C2080" s="52"/>
      <c r="D2080" s="52"/>
    </row>
    <row r="2081" spans="1:4" x14ac:dyDescent="0.25">
      <c r="A2081" s="52"/>
      <c r="B2081" s="52"/>
      <c r="C2081" s="52"/>
      <c r="D2081" s="52"/>
    </row>
    <row r="2082" spans="1:4" x14ac:dyDescent="0.25">
      <c r="A2082" s="52"/>
      <c r="B2082" s="52"/>
      <c r="C2082" s="52"/>
      <c r="D2082" s="52"/>
    </row>
    <row r="2083" spans="1:4" x14ac:dyDescent="0.25">
      <c r="A2083" s="52"/>
      <c r="B2083" s="52"/>
      <c r="C2083" s="52"/>
      <c r="D2083" s="52"/>
    </row>
    <row r="2084" spans="1:4" x14ac:dyDescent="0.25">
      <c r="A2084" s="52"/>
      <c r="B2084" s="52"/>
      <c r="C2084" s="52"/>
      <c r="D2084" s="52"/>
    </row>
    <row r="2085" spans="1:4" x14ac:dyDescent="0.25">
      <c r="A2085" s="52"/>
      <c r="B2085" s="52"/>
      <c r="C2085" s="52"/>
      <c r="D2085" s="52"/>
    </row>
    <row r="2086" spans="1:4" x14ac:dyDescent="0.25">
      <c r="A2086" s="52"/>
      <c r="B2086" s="52"/>
      <c r="C2086" s="52"/>
      <c r="D2086" s="52"/>
    </row>
    <row r="2087" spans="1:4" x14ac:dyDescent="0.25">
      <c r="A2087" s="52"/>
      <c r="B2087" s="52"/>
      <c r="C2087" s="52"/>
      <c r="D2087" s="52"/>
    </row>
    <row r="2088" spans="1:4" x14ac:dyDescent="0.25">
      <c r="A2088" s="52"/>
      <c r="B2088" s="52"/>
      <c r="C2088" s="52"/>
      <c r="D2088" s="52"/>
    </row>
    <row r="2089" spans="1:4" x14ac:dyDescent="0.25">
      <c r="A2089" s="52"/>
      <c r="B2089" s="52"/>
      <c r="C2089" s="52"/>
      <c r="D2089" s="52"/>
    </row>
    <row r="2090" spans="1:4" x14ac:dyDescent="0.25">
      <c r="A2090" s="52"/>
      <c r="B2090" s="52"/>
      <c r="C2090" s="52"/>
      <c r="D2090" s="52"/>
    </row>
    <row r="2091" spans="1:4" x14ac:dyDescent="0.25">
      <c r="A2091" s="52"/>
      <c r="B2091" s="52"/>
      <c r="C2091" s="52"/>
      <c r="D2091" s="52"/>
    </row>
    <row r="2092" spans="1:4" x14ac:dyDescent="0.25">
      <c r="A2092" s="52"/>
      <c r="B2092" s="52"/>
      <c r="C2092" s="52"/>
      <c r="D2092" s="52"/>
    </row>
    <row r="2093" spans="1:4" x14ac:dyDescent="0.25">
      <c r="A2093" s="52"/>
      <c r="B2093" s="52"/>
      <c r="C2093" s="52"/>
      <c r="D2093" s="52"/>
    </row>
    <row r="2094" spans="1:4" x14ac:dyDescent="0.25">
      <c r="A2094" s="52"/>
      <c r="B2094" s="52"/>
      <c r="C2094" s="52"/>
      <c r="D2094" s="52"/>
    </row>
    <row r="2095" spans="1:4" x14ac:dyDescent="0.25">
      <c r="A2095" s="52"/>
      <c r="B2095" s="52"/>
      <c r="C2095" s="52"/>
      <c r="D2095" s="52"/>
    </row>
    <row r="2096" spans="1:4" x14ac:dyDescent="0.25">
      <c r="A2096" s="52"/>
      <c r="B2096" s="52"/>
      <c r="C2096" s="52"/>
      <c r="D2096" s="52"/>
    </row>
    <row r="2097" spans="1:4" x14ac:dyDescent="0.25">
      <c r="A2097" s="52"/>
      <c r="B2097" s="52"/>
      <c r="C2097" s="52"/>
      <c r="D2097" s="52"/>
    </row>
    <row r="2098" spans="1:4" x14ac:dyDescent="0.25">
      <c r="A2098" s="52"/>
      <c r="B2098" s="52"/>
      <c r="C2098" s="52"/>
      <c r="D2098" s="52"/>
    </row>
    <row r="2099" spans="1:4" x14ac:dyDescent="0.25">
      <c r="A2099" s="52"/>
      <c r="B2099" s="52"/>
      <c r="C2099" s="52"/>
      <c r="D2099" s="52"/>
    </row>
    <row r="2100" spans="1:4" x14ac:dyDescent="0.25">
      <c r="A2100" s="52"/>
      <c r="B2100" s="52"/>
      <c r="C2100" s="52"/>
      <c r="D2100" s="52"/>
    </row>
    <row r="2101" spans="1:4" x14ac:dyDescent="0.25">
      <c r="A2101" s="52"/>
      <c r="B2101" s="52"/>
      <c r="C2101" s="52"/>
      <c r="D2101" s="52"/>
    </row>
    <row r="2102" spans="1:4" x14ac:dyDescent="0.25">
      <c r="A2102" s="52"/>
      <c r="B2102" s="52"/>
      <c r="C2102" s="52"/>
      <c r="D2102" s="52"/>
    </row>
    <row r="2103" spans="1:4" x14ac:dyDescent="0.25">
      <c r="A2103" s="52"/>
      <c r="B2103" s="52"/>
      <c r="C2103" s="52"/>
      <c r="D2103" s="52"/>
    </row>
    <row r="2104" spans="1:4" x14ac:dyDescent="0.25">
      <c r="A2104" s="52"/>
      <c r="B2104" s="52"/>
      <c r="C2104" s="52"/>
      <c r="D2104" s="52"/>
    </row>
    <row r="2105" spans="1:4" x14ac:dyDescent="0.25">
      <c r="A2105" s="52"/>
      <c r="B2105" s="52"/>
      <c r="C2105" s="52"/>
      <c r="D2105" s="52"/>
    </row>
    <row r="2106" spans="1:4" x14ac:dyDescent="0.25">
      <c r="A2106" s="52"/>
      <c r="B2106" s="52"/>
      <c r="C2106" s="52"/>
      <c r="D2106" s="52"/>
    </row>
    <row r="2107" spans="1:4" x14ac:dyDescent="0.25">
      <c r="A2107" s="52"/>
      <c r="B2107" s="52"/>
      <c r="C2107" s="52"/>
      <c r="D2107" s="52"/>
    </row>
    <row r="2108" spans="1:4" x14ac:dyDescent="0.25">
      <c r="A2108" s="52"/>
      <c r="B2108" s="52"/>
      <c r="C2108" s="52"/>
      <c r="D2108" s="52"/>
    </row>
    <row r="2109" spans="1:4" x14ac:dyDescent="0.25">
      <c r="A2109" s="52"/>
      <c r="B2109" s="52"/>
      <c r="C2109" s="52"/>
      <c r="D2109" s="52"/>
    </row>
    <row r="2110" spans="1:4" x14ac:dyDescent="0.25">
      <c r="A2110" s="52"/>
      <c r="B2110" s="52"/>
      <c r="C2110" s="52"/>
      <c r="D2110" s="52"/>
    </row>
    <row r="2111" spans="1:4" x14ac:dyDescent="0.25">
      <c r="A2111" s="52"/>
      <c r="B2111" s="52"/>
      <c r="C2111" s="52"/>
      <c r="D2111" s="52"/>
    </row>
    <row r="2112" spans="1:4" x14ac:dyDescent="0.25">
      <c r="A2112" s="52"/>
      <c r="B2112" s="52"/>
      <c r="C2112" s="52"/>
      <c r="D2112" s="52"/>
    </row>
    <row r="2113" spans="1:4" x14ac:dyDescent="0.25">
      <c r="A2113" s="52"/>
      <c r="B2113" s="52"/>
      <c r="C2113" s="52"/>
      <c r="D2113" s="52"/>
    </row>
    <row r="2114" spans="1:4" x14ac:dyDescent="0.25">
      <c r="A2114" s="52"/>
      <c r="B2114" s="52"/>
      <c r="C2114" s="52"/>
      <c r="D2114" s="52"/>
    </row>
    <row r="2115" spans="1:4" x14ac:dyDescent="0.25">
      <c r="A2115" s="52"/>
      <c r="B2115" s="52"/>
      <c r="C2115" s="52"/>
      <c r="D2115" s="52"/>
    </row>
    <row r="2116" spans="1:4" x14ac:dyDescent="0.25">
      <c r="A2116" s="52"/>
      <c r="B2116" s="52"/>
      <c r="C2116" s="52"/>
      <c r="D2116" s="52"/>
    </row>
    <row r="2117" spans="1:4" x14ac:dyDescent="0.25">
      <c r="A2117" s="52"/>
      <c r="B2117" s="52"/>
      <c r="C2117" s="52"/>
      <c r="D2117" s="52"/>
    </row>
    <row r="2118" spans="1:4" x14ac:dyDescent="0.25">
      <c r="A2118" s="52"/>
      <c r="B2118" s="52"/>
      <c r="C2118" s="52"/>
      <c r="D2118" s="52"/>
    </row>
    <row r="2119" spans="1:4" x14ac:dyDescent="0.25">
      <c r="A2119" s="52"/>
      <c r="B2119" s="52"/>
      <c r="C2119" s="52"/>
      <c r="D2119" s="52"/>
    </row>
    <row r="2120" spans="1:4" x14ac:dyDescent="0.25">
      <c r="A2120" s="52"/>
      <c r="B2120" s="52"/>
      <c r="C2120" s="52"/>
      <c r="D2120" s="52"/>
    </row>
    <row r="2121" spans="1:4" x14ac:dyDescent="0.25">
      <c r="A2121" s="52"/>
      <c r="B2121" s="52"/>
      <c r="C2121" s="52"/>
      <c r="D2121" s="52"/>
    </row>
    <row r="2122" spans="1:4" x14ac:dyDescent="0.25">
      <c r="A2122" s="52"/>
      <c r="B2122" s="52"/>
      <c r="C2122" s="52"/>
      <c r="D2122" s="52"/>
    </row>
    <row r="2123" spans="1:4" x14ac:dyDescent="0.25">
      <c r="A2123" s="52"/>
      <c r="B2123" s="52"/>
      <c r="C2123" s="52"/>
      <c r="D2123" s="52"/>
    </row>
    <row r="2124" spans="1:4" x14ac:dyDescent="0.25">
      <c r="A2124" s="52"/>
      <c r="B2124" s="52"/>
      <c r="C2124" s="52"/>
      <c r="D2124" s="52"/>
    </row>
    <row r="2125" spans="1:4" x14ac:dyDescent="0.25">
      <c r="A2125" s="52"/>
      <c r="B2125" s="52"/>
      <c r="C2125" s="52"/>
      <c r="D2125" s="52"/>
    </row>
    <row r="2126" spans="1:4" x14ac:dyDescent="0.25">
      <c r="A2126" s="52"/>
      <c r="B2126" s="52"/>
      <c r="C2126" s="52"/>
      <c r="D2126" s="52"/>
    </row>
    <row r="2127" spans="1:4" x14ac:dyDescent="0.25">
      <c r="A2127" s="52"/>
      <c r="B2127" s="52"/>
      <c r="C2127" s="52"/>
      <c r="D2127" s="52"/>
    </row>
    <row r="2128" spans="1:4" x14ac:dyDescent="0.25">
      <c r="A2128" s="52"/>
      <c r="B2128" s="52"/>
      <c r="C2128" s="52"/>
      <c r="D2128" s="52"/>
    </row>
    <row r="2129" spans="1:4" x14ac:dyDescent="0.25">
      <c r="A2129" s="52"/>
      <c r="B2129" s="52"/>
      <c r="C2129" s="52"/>
      <c r="D2129" s="52"/>
    </row>
    <row r="2130" spans="1:4" x14ac:dyDescent="0.25">
      <c r="A2130" s="52"/>
      <c r="B2130" s="52"/>
      <c r="C2130" s="52"/>
      <c r="D2130" s="52"/>
    </row>
    <row r="2131" spans="1:4" x14ac:dyDescent="0.25">
      <c r="A2131" s="52"/>
      <c r="B2131" s="52"/>
      <c r="C2131" s="52"/>
      <c r="D2131" s="52"/>
    </row>
    <row r="2132" spans="1:4" x14ac:dyDescent="0.25">
      <c r="A2132" s="52"/>
      <c r="B2132" s="52"/>
      <c r="C2132" s="52"/>
      <c r="D2132" s="52"/>
    </row>
    <row r="2133" spans="1:4" x14ac:dyDescent="0.25">
      <c r="A2133" s="52"/>
      <c r="B2133" s="52"/>
      <c r="C2133" s="52"/>
      <c r="D2133" s="52"/>
    </row>
    <row r="2134" spans="1:4" x14ac:dyDescent="0.25">
      <c r="A2134" s="52"/>
      <c r="B2134" s="52"/>
      <c r="C2134" s="52"/>
      <c r="D2134" s="52"/>
    </row>
    <row r="2135" spans="1:4" x14ac:dyDescent="0.25">
      <c r="A2135" s="52"/>
      <c r="B2135" s="52"/>
      <c r="C2135" s="52"/>
      <c r="D2135" s="52"/>
    </row>
    <row r="2136" spans="1:4" x14ac:dyDescent="0.25">
      <c r="A2136" s="52"/>
      <c r="B2136" s="52"/>
      <c r="C2136" s="52"/>
      <c r="D2136" s="52"/>
    </row>
    <row r="2137" spans="1:4" x14ac:dyDescent="0.25">
      <c r="A2137" s="52"/>
      <c r="B2137" s="52"/>
      <c r="C2137" s="52"/>
      <c r="D2137" s="52"/>
    </row>
    <row r="2138" spans="1:4" x14ac:dyDescent="0.25">
      <c r="A2138" s="52"/>
      <c r="B2138" s="52"/>
      <c r="C2138" s="52"/>
      <c r="D2138" s="52"/>
    </row>
    <row r="2139" spans="1:4" x14ac:dyDescent="0.25">
      <c r="A2139" s="52"/>
      <c r="B2139" s="52"/>
      <c r="C2139" s="52"/>
      <c r="D2139" s="52"/>
    </row>
    <row r="2140" spans="1:4" x14ac:dyDescent="0.25">
      <c r="A2140" s="52"/>
      <c r="B2140" s="52"/>
      <c r="C2140" s="52"/>
      <c r="D2140" s="52"/>
    </row>
    <row r="2141" spans="1:4" x14ac:dyDescent="0.25">
      <c r="A2141" s="52"/>
      <c r="B2141" s="52"/>
      <c r="C2141" s="52"/>
      <c r="D2141" s="52"/>
    </row>
    <row r="2142" spans="1:4" x14ac:dyDescent="0.25">
      <c r="A2142" s="52"/>
      <c r="B2142" s="52"/>
      <c r="C2142" s="52"/>
      <c r="D2142" s="52"/>
    </row>
    <row r="2143" spans="1:4" x14ac:dyDescent="0.25">
      <c r="A2143" s="52"/>
      <c r="B2143" s="52"/>
      <c r="C2143" s="52"/>
      <c r="D2143" s="52"/>
    </row>
    <row r="2144" spans="1:4" x14ac:dyDescent="0.25">
      <c r="A2144" s="52"/>
      <c r="B2144" s="52"/>
      <c r="C2144" s="52"/>
      <c r="D2144" s="52"/>
    </row>
    <row r="2145" spans="1:4" x14ac:dyDescent="0.25">
      <c r="A2145" s="52"/>
      <c r="B2145" s="52"/>
      <c r="C2145" s="52"/>
      <c r="D2145" s="52"/>
    </row>
    <row r="2146" spans="1:4" x14ac:dyDescent="0.25">
      <c r="A2146" s="52"/>
      <c r="B2146" s="52"/>
      <c r="C2146" s="52"/>
      <c r="D2146" s="52"/>
    </row>
    <row r="2147" spans="1:4" x14ac:dyDescent="0.25">
      <c r="A2147" s="52"/>
      <c r="B2147" s="52"/>
      <c r="C2147" s="52"/>
      <c r="D2147" s="52"/>
    </row>
    <row r="2148" spans="1:4" x14ac:dyDescent="0.25">
      <c r="A2148" s="52"/>
      <c r="B2148" s="52"/>
      <c r="C2148" s="52"/>
      <c r="D2148" s="52"/>
    </row>
    <row r="2149" spans="1:4" x14ac:dyDescent="0.25">
      <c r="A2149" s="52"/>
      <c r="B2149" s="52"/>
      <c r="C2149" s="52"/>
      <c r="D2149" s="52"/>
    </row>
    <row r="2150" spans="1:4" x14ac:dyDescent="0.25">
      <c r="A2150" s="52"/>
      <c r="B2150" s="52"/>
      <c r="C2150" s="52"/>
      <c r="D2150" s="52"/>
    </row>
    <row r="2151" spans="1:4" x14ac:dyDescent="0.25">
      <c r="A2151" s="52"/>
      <c r="B2151" s="52"/>
      <c r="C2151" s="52"/>
      <c r="D2151" s="52"/>
    </row>
    <row r="2152" spans="1:4" x14ac:dyDescent="0.25">
      <c r="A2152" s="52"/>
      <c r="B2152" s="52"/>
      <c r="C2152" s="52"/>
      <c r="D2152" s="52"/>
    </row>
    <row r="2153" spans="1:4" x14ac:dyDescent="0.25">
      <c r="A2153" s="52"/>
      <c r="B2153" s="52"/>
      <c r="C2153" s="52"/>
      <c r="D2153" s="52"/>
    </row>
    <row r="2154" spans="1:4" x14ac:dyDescent="0.25">
      <c r="A2154" s="52"/>
      <c r="B2154" s="52"/>
      <c r="C2154" s="52"/>
      <c r="D2154" s="52"/>
    </row>
    <row r="2155" spans="1:4" x14ac:dyDescent="0.25">
      <c r="A2155" s="52"/>
      <c r="B2155" s="52"/>
      <c r="C2155" s="52"/>
      <c r="D2155" s="52"/>
    </row>
    <row r="2156" spans="1:4" x14ac:dyDescent="0.25">
      <c r="A2156" s="52"/>
      <c r="B2156" s="52"/>
      <c r="C2156" s="52"/>
      <c r="D2156" s="52"/>
    </row>
    <row r="2157" spans="1:4" x14ac:dyDescent="0.25">
      <c r="A2157" s="52"/>
      <c r="B2157" s="52"/>
      <c r="C2157" s="52"/>
      <c r="D2157" s="52"/>
    </row>
    <row r="2158" spans="1:4" x14ac:dyDescent="0.25">
      <c r="A2158" s="52"/>
      <c r="B2158" s="52"/>
      <c r="C2158" s="52"/>
      <c r="D2158" s="52"/>
    </row>
    <row r="2159" spans="1:4" x14ac:dyDescent="0.25">
      <c r="A2159" s="52"/>
      <c r="B2159" s="52"/>
      <c r="C2159" s="52"/>
      <c r="D2159" s="52"/>
    </row>
    <row r="2160" spans="1:4" x14ac:dyDescent="0.25">
      <c r="A2160" s="52"/>
      <c r="B2160" s="52"/>
      <c r="C2160" s="52"/>
      <c r="D2160" s="52"/>
    </row>
    <row r="2161" spans="1:4" x14ac:dyDescent="0.25">
      <c r="A2161" s="52"/>
      <c r="B2161" s="52"/>
      <c r="C2161" s="52"/>
      <c r="D2161" s="52"/>
    </row>
    <row r="2162" spans="1:4" x14ac:dyDescent="0.25">
      <c r="A2162" s="52"/>
      <c r="B2162" s="52"/>
      <c r="C2162" s="52"/>
      <c r="D2162" s="52"/>
    </row>
    <row r="2163" spans="1:4" x14ac:dyDescent="0.25">
      <c r="A2163" s="52"/>
      <c r="B2163" s="52"/>
      <c r="C2163" s="52"/>
      <c r="D2163" s="52"/>
    </row>
    <row r="2164" spans="1:4" x14ac:dyDescent="0.25">
      <c r="A2164" s="52"/>
      <c r="B2164" s="52"/>
      <c r="C2164" s="52"/>
      <c r="D2164" s="52"/>
    </row>
    <row r="2165" spans="1:4" x14ac:dyDescent="0.25">
      <c r="A2165" s="52"/>
      <c r="B2165" s="52"/>
      <c r="C2165" s="52"/>
      <c r="D2165" s="52"/>
    </row>
    <row r="2166" spans="1:4" x14ac:dyDescent="0.25">
      <c r="A2166" s="52"/>
      <c r="B2166" s="52"/>
      <c r="C2166" s="52"/>
      <c r="D2166" s="52"/>
    </row>
    <row r="2167" spans="1:4" x14ac:dyDescent="0.25">
      <c r="A2167" s="52"/>
      <c r="B2167" s="52"/>
      <c r="C2167" s="52"/>
      <c r="D2167" s="52"/>
    </row>
    <row r="2168" spans="1:4" x14ac:dyDescent="0.25">
      <c r="A2168" s="52"/>
      <c r="B2168" s="52"/>
      <c r="C2168" s="52"/>
      <c r="D2168" s="52"/>
    </row>
    <row r="2169" spans="1:4" x14ac:dyDescent="0.25">
      <c r="A2169" s="52"/>
      <c r="B2169" s="52"/>
      <c r="C2169" s="52"/>
      <c r="D2169" s="52"/>
    </row>
    <row r="2170" spans="1:4" x14ac:dyDescent="0.25">
      <c r="A2170" s="52"/>
      <c r="B2170" s="52"/>
      <c r="C2170" s="52"/>
      <c r="D2170" s="52"/>
    </row>
    <row r="2171" spans="1:4" x14ac:dyDescent="0.25">
      <c r="A2171" s="52"/>
      <c r="B2171" s="52"/>
      <c r="C2171" s="52"/>
      <c r="D2171" s="52"/>
    </row>
    <row r="2172" spans="1:4" x14ac:dyDescent="0.25">
      <c r="A2172" s="52"/>
      <c r="B2172" s="52"/>
      <c r="C2172" s="52"/>
      <c r="D2172" s="52"/>
    </row>
    <row r="2173" spans="1:4" x14ac:dyDescent="0.25">
      <c r="A2173" s="52"/>
      <c r="B2173" s="52"/>
      <c r="C2173" s="52"/>
      <c r="D2173" s="52"/>
    </row>
    <row r="2174" spans="1:4" x14ac:dyDescent="0.25">
      <c r="A2174" s="52"/>
      <c r="B2174" s="52"/>
      <c r="C2174" s="52"/>
      <c r="D2174" s="52"/>
    </row>
    <row r="2175" spans="1:4" x14ac:dyDescent="0.25">
      <c r="A2175" s="52"/>
      <c r="B2175" s="52"/>
      <c r="C2175" s="52"/>
      <c r="D2175" s="52"/>
    </row>
    <row r="2176" spans="1:4" x14ac:dyDescent="0.25">
      <c r="A2176" s="52"/>
      <c r="B2176" s="52"/>
      <c r="C2176" s="52"/>
      <c r="D2176" s="52"/>
    </row>
    <row r="2177" spans="1:4" x14ac:dyDescent="0.25">
      <c r="A2177" s="52"/>
      <c r="B2177" s="52"/>
      <c r="C2177" s="52"/>
      <c r="D2177" s="52"/>
    </row>
    <row r="2178" spans="1:4" x14ac:dyDescent="0.25">
      <c r="A2178" s="52"/>
      <c r="B2178" s="52"/>
      <c r="C2178" s="52"/>
      <c r="D2178" s="52"/>
    </row>
    <row r="2179" spans="1:4" x14ac:dyDescent="0.25">
      <c r="A2179" s="52"/>
      <c r="B2179" s="52"/>
      <c r="C2179" s="52"/>
      <c r="D2179" s="52"/>
    </row>
    <row r="2180" spans="1:4" x14ac:dyDescent="0.25">
      <c r="A2180" s="52"/>
      <c r="B2180" s="52"/>
      <c r="C2180" s="52"/>
      <c r="D2180" s="52"/>
    </row>
    <row r="2181" spans="1:4" x14ac:dyDescent="0.25">
      <c r="A2181" s="52"/>
      <c r="B2181" s="52"/>
      <c r="C2181" s="52"/>
      <c r="D2181" s="52"/>
    </row>
    <row r="2182" spans="1:4" x14ac:dyDescent="0.25">
      <c r="A2182" s="52"/>
      <c r="B2182" s="52"/>
      <c r="C2182" s="52"/>
      <c r="D2182" s="52"/>
    </row>
    <row r="2183" spans="1:4" x14ac:dyDescent="0.25">
      <c r="A2183" s="52"/>
      <c r="B2183" s="52"/>
      <c r="C2183" s="52"/>
      <c r="D2183" s="52"/>
    </row>
    <row r="2184" spans="1:4" x14ac:dyDescent="0.25">
      <c r="A2184" s="52"/>
      <c r="B2184" s="52"/>
      <c r="C2184" s="52"/>
      <c r="D2184" s="52"/>
    </row>
    <row r="2185" spans="1:4" x14ac:dyDescent="0.25">
      <c r="A2185" s="52"/>
      <c r="B2185" s="52"/>
      <c r="C2185" s="52"/>
      <c r="D2185" s="52"/>
    </row>
    <row r="2186" spans="1:4" x14ac:dyDescent="0.25">
      <c r="A2186" s="52"/>
      <c r="B2186" s="52"/>
      <c r="C2186" s="52"/>
      <c r="D2186" s="52"/>
    </row>
    <row r="2187" spans="1:4" x14ac:dyDescent="0.25">
      <c r="A2187" s="52"/>
      <c r="B2187" s="52"/>
      <c r="C2187" s="52"/>
      <c r="D2187" s="52"/>
    </row>
    <row r="2188" spans="1:4" x14ac:dyDescent="0.25">
      <c r="A2188" s="52"/>
      <c r="B2188" s="52"/>
      <c r="C2188" s="52"/>
      <c r="D2188" s="52"/>
    </row>
    <row r="2189" spans="1:4" x14ac:dyDescent="0.25">
      <c r="A2189" s="52"/>
      <c r="B2189" s="52"/>
      <c r="C2189" s="52"/>
      <c r="D2189" s="52"/>
    </row>
    <row r="2190" spans="1:4" x14ac:dyDescent="0.25">
      <c r="A2190" s="52"/>
      <c r="B2190" s="52"/>
      <c r="C2190" s="52"/>
      <c r="D2190" s="52"/>
    </row>
    <row r="2191" spans="1:4" x14ac:dyDescent="0.25">
      <c r="A2191" s="52"/>
      <c r="B2191" s="52"/>
      <c r="C2191" s="52"/>
      <c r="D2191" s="52"/>
    </row>
    <row r="2192" spans="1:4" x14ac:dyDescent="0.25">
      <c r="A2192" s="52"/>
      <c r="B2192" s="52"/>
      <c r="C2192" s="52"/>
      <c r="D2192" s="52"/>
    </row>
    <row r="2193" spans="1:4" x14ac:dyDescent="0.25">
      <c r="A2193" s="52"/>
      <c r="B2193" s="52"/>
      <c r="C2193" s="52"/>
      <c r="D2193" s="52"/>
    </row>
    <row r="2194" spans="1:4" x14ac:dyDescent="0.25">
      <c r="A2194" s="52"/>
      <c r="B2194" s="52"/>
      <c r="C2194" s="52"/>
      <c r="D2194" s="52"/>
    </row>
    <row r="2195" spans="1:4" x14ac:dyDescent="0.25">
      <c r="A2195" s="52"/>
      <c r="B2195" s="52"/>
      <c r="C2195" s="52"/>
      <c r="D2195" s="52"/>
    </row>
    <row r="2196" spans="1:4" x14ac:dyDescent="0.25">
      <c r="A2196" s="52"/>
      <c r="B2196" s="52"/>
      <c r="C2196" s="52"/>
      <c r="D2196" s="52"/>
    </row>
    <row r="2197" spans="1:4" x14ac:dyDescent="0.25">
      <c r="A2197" s="52"/>
      <c r="B2197" s="52"/>
      <c r="C2197" s="52"/>
      <c r="D2197" s="52"/>
    </row>
    <row r="2198" spans="1:4" x14ac:dyDescent="0.25">
      <c r="A2198" s="52"/>
      <c r="B2198" s="52"/>
      <c r="C2198" s="52"/>
      <c r="D2198" s="52"/>
    </row>
    <row r="2199" spans="1:4" x14ac:dyDescent="0.25">
      <c r="A2199" s="52"/>
      <c r="B2199" s="52"/>
      <c r="C2199" s="52"/>
      <c r="D2199" s="52"/>
    </row>
    <row r="2200" spans="1:4" x14ac:dyDescent="0.25">
      <c r="A2200" s="52"/>
      <c r="B2200" s="52"/>
      <c r="C2200" s="52"/>
      <c r="D2200" s="52"/>
    </row>
    <row r="2201" spans="1:4" x14ac:dyDescent="0.25">
      <c r="A2201" s="52"/>
      <c r="B2201" s="52"/>
      <c r="C2201" s="52"/>
      <c r="D2201" s="52"/>
    </row>
    <row r="2202" spans="1:4" x14ac:dyDescent="0.25">
      <c r="A2202" s="52"/>
      <c r="B2202" s="52"/>
      <c r="C2202" s="52"/>
      <c r="D2202" s="52"/>
    </row>
    <row r="2203" spans="1:4" x14ac:dyDescent="0.25">
      <c r="A2203" s="52"/>
      <c r="B2203" s="52"/>
      <c r="C2203" s="52"/>
      <c r="D2203" s="52"/>
    </row>
    <row r="2204" spans="1:4" x14ac:dyDescent="0.25">
      <c r="A2204" s="52"/>
      <c r="B2204" s="52"/>
      <c r="C2204" s="52"/>
      <c r="D2204" s="52"/>
    </row>
    <row r="2205" spans="1:4" x14ac:dyDescent="0.25">
      <c r="A2205" s="52"/>
      <c r="B2205" s="52"/>
      <c r="C2205" s="52"/>
      <c r="D2205" s="52"/>
    </row>
    <row r="2206" spans="1:4" x14ac:dyDescent="0.25">
      <c r="A2206" s="52"/>
      <c r="B2206" s="52"/>
      <c r="C2206" s="52"/>
      <c r="D2206" s="52"/>
    </row>
    <row r="2207" spans="1:4" x14ac:dyDescent="0.25">
      <c r="A2207" s="52"/>
      <c r="B2207" s="52"/>
      <c r="C2207" s="52"/>
      <c r="D2207" s="52"/>
    </row>
    <row r="2208" spans="1:4" x14ac:dyDescent="0.25">
      <c r="A2208" s="52"/>
      <c r="B2208" s="52"/>
      <c r="C2208" s="52"/>
      <c r="D2208" s="52"/>
    </row>
    <row r="2209" spans="1:4" x14ac:dyDescent="0.25">
      <c r="A2209" s="52"/>
      <c r="B2209" s="52"/>
      <c r="C2209" s="52"/>
      <c r="D2209" s="52"/>
    </row>
    <row r="2210" spans="1:4" x14ac:dyDescent="0.25">
      <c r="A2210" s="52"/>
      <c r="B2210" s="52"/>
      <c r="C2210" s="52"/>
      <c r="D2210" s="52"/>
    </row>
    <row r="2211" spans="1:4" x14ac:dyDescent="0.25">
      <c r="A2211" s="52"/>
      <c r="B2211" s="52"/>
      <c r="C2211" s="52"/>
      <c r="D2211" s="52"/>
    </row>
    <row r="2212" spans="1:4" x14ac:dyDescent="0.25">
      <c r="A2212" s="52"/>
      <c r="B2212" s="52"/>
      <c r="C2212" s="52"/>
      <c r="D2212" s="52"/>
    </row>
    <row r="2213" spans="1:4" x14ac:dyDescent="0.25">
      <c r="A2213" s="52"/>
      <c r="B2213" s="52"/>
      <c r="C2213" s="52"/>
      <c r="D2213" s="52"/>
    </row>
    <row r="2214" spans="1:4" x14ac:dyDescent="0.25">
      <c r="A2214" s="52"/>
      <c r="B2214" s="52"/>
      <c r="C2214" s="52"/>
      <c r="D2214" s="52"/>
    </row>
    <row r="2215" spans="1:4" x14ac:dyDescent="0.25">
      <c r="A2215" s="52"/>
      <c r="B2215" s="52"/>
      <c r="C2215" s="52"/>
      <c r="D2215" s="52"/>
    </row>
    <row r="2216" spans="1:4" x14ac:dyDescent="0.25">
      <c r="A2216" s="52"/>
      <c r="B2216" s="52"/>
      <c r="C2216" s="52"/>
      <c r="D2216" s="52"/>
    </row>
    <row r="2217" spans="1:4" x14ac:dyDescent="0.25">
      <c r="A2217" s="52"/>
      <c r="B2217" s="52"/>
      <c r="C2217" s="52"/>
      <c r="D2217" s="52"/>
    </row>
    <row r="2218" spans="1:4" x14ac:dyDescent="0.25">
      <c r="A2218" s="52"/>
      <c r="B2218" s="52"/>
      <c r="C2218" s="52"/>
      <c r="D2218" s="52"/>
    </row>
    <row r="2219" spans="1:4" x14ac:dyDescent="0.25">
      <c r="A2219" s="52"/>
      <c r="B2219" s="52"/>
      <c r="C2219" s="52"/>
      <c r="D2219" s="52"/>
    </row>
    <row r="2220" spans="1:4" x14ac:dyDescent="0.25">
      <c r="A2220" s="52"/>
      <c r="B2220" s="52"/>
      <c r="C2220" s="52"/>
      <c r="D2220" s="52"/>
    </row>
    <row r="2221" spans="1:4" x14ac:dyDescent="0.25">
      <c r="A2221" s="52"/>
      <c r="B2221" s="52"/>
      <c r="C2221" s="52"/>
      <c r="D2221" s="52"/>
    </row>
    <row r="2222" spans="1:4" x14ac:dyDescent="0.25">
      <c r="A2222" s="52"/>
      <c r="B2222" s="52"/>
      <c r="C2222" s="52"/>
      <c r="D2222" s="52"/>
    </row>
    <row r="2223" spans="1:4" x14ac:dyDescent="0.25">
      <c r="A2223" s="52"/>
      <c r="B2223" s="52"/>
      <c r="C2223" s="52"/>
      <c r="D2223" s="52"/>
    </row>
    <row r="2224" spans="1:4" x14ac:dyDescent="0.25">
      <c r="A2224" s="52"/>
      <c r="B2224" s="52"/>
      <c r="C2224" s="52"/>
      <c r="D2224" s="52"/>
    </row>
    <row r="2225" spans="1:4" x14ac:dyDescent="0.25">
      <c r="A2225" s="52"/>
      <c r="B2225" s="52"/>
      <c r="C2225" s="52"/>
      <c r="D2225" s="52"/>
    </row>
    <row r="2226" spans="1:4" x14ac:dyDescent="0.25">
      <c r="A2226" s="52"/>
      <c r="B2226" s="52"/>
      <c r="C2226" s="52"/>
      <c r="D2226" s="52"/>
    </row>
    <row r="2227" spans="1:4" x14ac:dyDescent="0.25">
      <c r="A2227" s="52"/>
      <c r="B2227" s="52"/>
      <c r="C2227" s="52"/>
      <c r="D2227" s="52"/>
    </row>
    <row r="2228" spans="1:4" x14ac:dyDescent="0.25">
      <c r="A2228" s="52"/>
      <c r="B2228" s="52"/>
      <c r="C2228" s="52"/>
      <c r="D2228" s="52"/>
    </row>
    <row r="2229" spans="1:4" x14ac:dyDescent="0.25">
      <c r="A2229" s="52"/>
      <c r="B2229" s="52"/>
      <c r="C2229" s="52"/>
      <c r="D2229" s="52"/>
    </row>
    <row r="2230" spans="1:4" x14ac:dyDescent="0.25">
      <c r="A2230" s="52"/>
      <c r="B2230" s="52"/>
      <c r="C2230" s="52"/>
      <c r="D2230" s="52"/>
    </row>
    <row r="2231" spans="1:4" x14ac:dyDescent="0.25">
      <c r="A2231" s="52"/>
      <c r="B2231" s="52"/>
      <c r="C2231" s="52"/>
      <c r="D2231" s="52"/>
    </row>
    <row r="2232" spans="1:4" x14ac:dyDescent="0.25">
      <c r="A2232" s="52"/>
      <c r="B2232" s="52"/>
      <c r="C2232" s="52"/>
      <c r="D2232" s="52"/>
    </row>
    <row r="2233" spans="1:4" x14ac:dyDescent="0.25">
      <c r="A2233" s="52"/>
      <c r="B2233" s="52"/>
      <c r="C2233" s="52"/>
      <c r="D2233" s="52"/>
    </row>
    <row r="2234" spans="1:4" x14ac:dyDescent="0.25">
      <c r="A2234" s="52"/>
      <c r="B2234" s="52"/>
      <c r="C2234" s="52"/>
      <c r="D2234" s="52"/>
    </row>
    <row r="2235" spans="1:4" x14ac:dyDescent="0.25">
      <c r="A2235" s="52"/>
      <c r="B2235" s="52"/>
      <c r="C2235" s="52"/>
      <c r="D2235" s="52"/>
    </row>
    <row r="2236" spans="1:4" x14ac:dyDescent="0.25">
      <c r="A2236" s="52"/>
      <c r="B2236" s="52"/>
      <c r="C2236" s="52"/>
      <c r="D2236" s="52"/>
    </row>
    <row r="2237" spans="1:4" x14ac:dyDescent="0.25">
      <c r="A2237" s="52"/>
      <c r="B2237" s="52"/>
      <c r="C2237" s="52"/>
      <c r="D2237" s="52"/>
    </row>
    <row r="2238" spans="1:4" x14ac:dyDescent="0.25">
      <c r="A2238" s="52"/>
      <c r="B2238" s="52"/>
      <c r="C2238" s="52"/>
      <c r="D2238" s="52"/>
    </row>
    <row r="2239" spans="1:4" x14ac:dyDescent="0.25">
      <c r="A2239" s="52"/>
      <c r="B2239" s="52"/>
      <c r="C2239" s="52"/>
      <c r="D2239" s="52"/>
    </row>
    <row r="2240" spans="1:4" x14ac:dyDescent="0.25">
      <c r="A2240" s="52"/>
      <c r="B2240" s="52"/>
      <c r="C2240" s="52"/>
      <c r="D2240" s="52"/>
    </row>
    <row r="2241" spans="1:4" x14ac:dyDescent="0.25">
      <c r="A2241" s="52"/>
      <c r="B2241" s="52"/>
      <c r="C2241" s="52"/>
      <c r="D2241" s="52"/>
    </row>
    <row r="2242" spans="1:4" x14ac:dyDescent="0.25">
      <c r="A2242" s="52"/>
      <c r="B2242" s="52"/>
      <c r="C2242" s="52"/>
      <c r="D2242" s="52"/>
    </row>
    <row r="2243" spans="1:4" x14ac:dyDescent="0.25">
      <c r="A2243" s="52"/>
      <c r="B2243" s="52"/>
      <c r="C2243" s="52"/>
      <c r="D2243" s="52"/>
    </row>
    <row r="2244" spans="1:4" x14ac:dyDescent="0.25">
      <c r="A2244" s="52"/>
      <c r="B2244" s="52"/>
      <c r="C2244" s="52"/>
      <c r="D2244" s="52"/>
    </row>
    <row r="2245" spans="1:4" x14ac:dyDescent="0.25">
      <c r="A2245" s="52"/>
      <c r="B2245" s="52"/>
      <c r="C2245" s="52"/>
      <c r="D2245" s="52"/>
    </row>
    <row r="2246" spans="1:4" x14ac:dyDescent="0.25">
      <c r="A2246" s="52"/>
      <c r="B2246" s="52"/>
      <c r="C2246" s="52"/>
      <c r="D2246" s="52"/>
    </row>
    <row r="2247" spans="1:4" x14ac:dyDescent="0.25">
      <c r="A2247" s="52"/>
      <c r="B2247" s="52"/>
      <c r="C2247" s="52"/>
      <c r="D2247" s="52"/>
    </row>
    <row r="2248" spans="1:4" x14ac:dyDescent="0.25">
      <c r="A2248" s="52"/>
      <c r="B2248" s="52"/>
      <c r="C2248" s="52"/>
      <c r="D2248" s="52"/>
    </row>
    <row r="2249" spans="1:4" x14ac:dyDescent="0.25">
      <c r="A2249" s="52"/>
      <c r="B2249" s="52"/>
      <c r="C2249" s="52"/>
      <c r="D2249" s="52"/>
    </row>
    <row r="2250" spans="1:4" x14ac:dyDescent="0.25">
      <c r="A2250" s="52"/>
      <c r="B2250" s="52"/>
      <c r="C2250" s="52"/>
      <c r="D2250" s="52"/>
    </row>
    <row r="2251" spans="1:4" x14ac:dyDescent="0.25">
      <c r="A2251" s="52"/>
      <c r="B2251" s="52"/>
      <c r="C2251" s="52"/>
      <c r="D2251" s="52"/>
    </row>
    <row r="2252" spans="1:4" x14ac:dyDescent="0.25">
      <c r="A2252" s="52"/>
      <c r="B2252" s="52"/>
      <c r="C2252" s="52"/>
      <c r="D2252" s="52"/>
    </row>
    <row r="2253" spans="1:4" x14ac:dyDescent="0.25">
      <c r="A2253" s="52"/>
      <c r="B2253" s="52"/>
      <c r="C2253" s="52"/>
      <c r="D2253" s="52"/>
    </row>
    <row r="2254" spans="1:4" x14ac:dyDescent="0.25">
      <c r="A2254" s="52"/>
      <c r="B2254" s="52"/>
      <c r="C2254" s="52"/>
      <c r="D2254" s="52"/>
    </row>
    <row r="2255" spans="1:4" x14ac:dyDescent="0.25">
      <c r="A2255" s="52"/>
      <c r="B2255" s="52"/>
      <c r="C2255" s="52"/>
      <c r="D2255" s="52"/>
    </row>
    <row r="2256" spans="1:4" x14ac:dyDescent="0.25">
      <c r="A2256" s="52"/>
      <c r="B2256" s="52"/>
      <c r="C2256" s="52"/>
      <c r="D2256" s="52"/>
    </row>
    <row r="2257" spans="1:4" x14ac:dyDescent="0.25">
      <c r="A2257" s="52"/>
      <c r="B2257" s="52"/>
      <c r="C2257" s="52"/>
      <c r="D2257" s="52"/>
    </row>
    <row r="2258" spans="1:4" x14ac:dyDescent="0.25">
      <c r="A2258" s="52"/>
      <c r="B2258" s="52"/>
      <c r="C2258" s="52"/>
      <c r="D2258" s="52"/>
    </row>
    <row r="2259" spans="1:4" x14ac:dyDescent="0.25">
      <c r="A2259" s="52"/>
      <c r="B2259" s="52"/>
      <c r="C2259" s="52"/>
      <c r="D2259" s="52"/>
    </row>
    <row r="2260" spans="1:4" x14ac:dyDescent="0.25">
      <c r="A2260" s="52"/>
      <c r="B2260" s="52"/>
      <c r="C2260" s="52"/>
      <c r="D2260" s="52"/>
    </row>
    <row r="2261" spans="1:4" x14ac:dyDescent="0.25">
      <c r="A2261" s="52"/>
      <c r="B2261" s="52"/>
      <c r="C2261" s="52"/>
      <c r="D2261" s="52"/>
    </row>
    <row r="2262" spans="1:4" x14ac:dyDescent="0.25">
      <c r="A2262" s="52"/>
      <c r="B2262" s="52"/>
      <c r="C2262" s="52"/>
      <c r="D2262" s="52"/>
    </row>
    <row r="2263" spans="1:4" x14ac:dyDescent="0.25">
      <c r="A2263" s="52"/>
      <c r="B2263" s="52"/>
      <c r="C2263" s="52"/>
      <c r="D2263" s="52"/>
    </row>
    <row r="2264" spans="1:4" x14ac:dyDescent="0.25">
      <c r="A2264" s="52"/>
      <c r="B2264" s="52"/>
      <c r="C2264" s="52"/>
      <c r="D2264" s="52"/>
    </row>
    <row r="2265" spans="1:4" x14ac:dyDescent="0.25">
      <c r="A2265" s="52"/>
      <c r="B2265" s="52"/>
      <c r="C2265" s="52"/>
      <c r="D2265" s="52"/>
    </row>
    <row r="2266" spans="1:4" x14ac:dyDescent="0.25">
      <c r="A2266" s="52"/>
      <c r="B2266" s="52"/>
      <c r="C2266" s="52"/>
      <c r="D2266" s="52"/>
    </row>
    <row r="2267" spans="1:4" x14ac:dyDescent="0.25">
      <c r="A2267" s="52"/>
      <c r="B2267" s="52"/>
      <c r="C2267" s="52"/>
      <c r="D2267" s="52"/>
    </row>
    <row r="2268" spans="1:4" x14ac:dyDescent="0.25">
      <c r="A2268" s="52"/>
      <c r="B2268" s="52"/>
      <c r="C2268" s="52"/>
      <c r="D2268" s="52"/>
    </row>
    <row r="2269" spans="1:4" x14ac:dyDescent="0.25">
      <c r="A2269" s="52"/>
      <c r="B2269" s="52"/>
      <c r="C2269" s="52"/>
      <c r="D2269" s="52"/>
    </row>
    <row r="2270" spans="1:4" x14ac:dyDescent="0.25">
      <c r="A2270" s="52"/>
      <c r="B2270" s="52"/>
      <c r="C2270" s="52"/>
      <c r="D2270" s="52"/>
    </row>
    <row r="2271" spans="1:4" x14ac:dyDescent="0.25">
      <c r="A2271" s="52"/>
      <c r="B2271" s="52"/>
      <c r="C2271" s="52"/>
      <c r="D2271" s="52"/>
    </row>
    <row r="2272" spans="1:4" x14ac:dyDescent="0.25">
      <c r="A2272" s="52"/>
      <c r="B2272" s="52"/>
      <c r="C2272" s="52"/>
      <c r="D2272" s="52"/>
    </row>
    <row r="2273" spans="1:4" x14ac:dyDescent="0.25">
      <c r="A2273" s="52"/>
      <c r="B2273" s="52"/>
      <c r="C2273" s="52"/>
      <c r="D2273" s="52"/>
    </row>
    <row r="2274" spans="1:4" x14ac:dyDescent="0.25">
      <c r="A2274" s="52"/>
      <c r="B2274" s="52"/>
      <c r="C2274" s="52"/>
      <c r="D2274" s="52"/>
    </row>
    <row r="2275" spans="1:4" x14ac:dyDescent="0.25">
      <c r="A2275" s="52"/>
      <c r="B2275" s="52"/>
      <c r="C2275" s="52"/>
      <c r="D2275" s="52"/>
    </row>
    <row r="2276" spans="1:4" x14ac:dyDescent="0.25">
      <c r="A2276" s="52"/>
      <c r="B2276" s="52"/>
      <c r="C2276" s="52"/>
      <c r="D2276" s="52"/>
    </row>
    <row r="2277" spans="1:4" x14ac:dyDescent="0.25">
      <c r="A2277" s="52"/>
      <c r="B2277" s="52"/>
      <c r="C2277" s="52"/>
      <c r="D2277" s="52"/>
    </row>
    <row r="2278" spans="1:4" x14ac:dyDescent="0.25">
      <c r="A2278" s="52"/>
      <c r="B2278" s="52"/>
      <c r="C2278" s="52"/>
      <c r="D2278" s="52"/>
    </row>
    <row r="2279" spans="1:4" x14ac:dyDescent="0.25">
      <c r="A2279" s="52"/>
      <c r="B2279" s="52"/>
      <c r="C2279" s="52"/>
      <c r="D2279" s="52"/>
    </row>
    <row r="2280" spans="1:4" x14ac:dyDescent="0.25">
      <c r="A2280" s="52"/>
      <c r="B2280" s="52"/>
      <c r="C2280" s="52"/>
      <c r="D2280" s="52"/>
    </row>
    <row r="2281" spans="1:4" x14ac:dyDescent="0.25">
      <c r="A2281" s="52"/>
      <c r="B2281" s="52"/>
      <c r="C2281" s="52"/>
      <c r="D2281" s="52"/>
    </row>
    <row r="2282" spans="1:4" x14ac:dyDescent="0.25">
      <c r="A2282" s="52"/>
      <c r="B2282" s="52"/>
      <c r="C2282" s="52"/>
      <c r="D2282" s="52"/>
    </row>
    <row r="2283" spans="1:4" x14ac:dyDescent="0.25">
      <c r="A2283" s="52"/>
      <c r="B2283" s="52"/>
      <c r="C2283" s="52"/>
      <c r="D2283" s="52"/>
    </row>
    <row r="2284" spans="1:4" x14ac:dyDescent="0.25">
      <c r="A2284" s="52"/>
      <c r="B2284" s="52"/>
      <c r="C2284" s="52"/>
      <c r="D2284" s="52"/>
    </row>
    <row r="2285" spans="1:4" x14ac:dyDescent="0.25">
      <c r="A2285" s="52"/>
      <c r="B2285" s="52"/>
      <c r="C2285" s="52"/>
      <c r="D2285" s="52"/>
    </row>
    <row r="2286" spans="1:4" x14ac:dyDescent="0.25">
      <c r="A2286" s="52"/>
      <c r="B2286" s="52"/>
      <c r="C2286" s="52"/>
      <c r="D2286" s="52"/>
    </row>
    <row r="2287" spans="1:4" x14ac:dyDescent="0.25">
      <c r="A2287" s="52"/>
      <c r="B2287" s="52"/>
      <c r="C2287" s="52"/>
      <c r="D2287" s="52"/>
    </row>
    <row r="2288" spans="1:4" x14ac:dyDescent="0.25">
      <c r="A2288" s="52"/>
      <c r="B2288" s="52"/>
      <c r="C2288" s="52"/>
      <c r="D2288" s="52"/>
    </row>
    <row r="2289" spans="1:4" x14ac:dyDescent="0.25">
      <c r="A2289" s="52"/>
      <c r="B2289" s="52"/>
      <c r="C2289" s="52"/>
      <c r="D2289" s="52"/>
    </row>
    <row r="2290" spans="1:4" x14ac:dyDescent="0.25">
      <c r="A2290" s="52"/>
      <c r="B2290" s="52"/>
      <c r="C2290" s="52"/>
      <c r="D2290" s="52"/>
    </row>
    <row r="2291" spans="1:4" x14ac:dyDescent="0.25">
      <c r="A2291" s="52"/>
      <c r="B2291" s="52"/>
      <c r="C2291" s="52"/>
      <c r="D2291" s="52"/>
    </row>
    <row r="2292" spans="1:4" x14ac:dyDescent="0.25">
      <c r="A2292" s="52"/>
      <c r="B2292" s="52"/>
      <c r="C2292" s="52"/>
      <c r="D2292" s="52"/>
    </row>
    <row r="2293" spans="1:4" x14ac:dyDescent="0.25">
      <c r="A2293" s="52"/>
      <c r="B2293" s="52"/>
      <c r="C2293" s="52"/>
      <c r="D2293" s="52"/>
    </row>
    <row r="2294" spans="1:4" x14ac:dyDescent="0.25">
      <c r="A2294" s="52"/>
      <c r="B2294" s="52"/>
      <c r="C2294" s="52"/>
      <c r="D2294" s="52"/>
    </row>
    <row r="2295" spans="1:4" x14ac:dyDescent="0.25">
      <c r="A2295" s="52"/>
      <c r="B2295" s="52"/>
      <c r="C2295" s="52"/>
      <c r="D2295" s="52"/>
    </row>
    <row r="2296" spans="1:4" x14ac:dyDescent="0.25">
      <c r="A2296" s="52"/>
      <c r="B2296" s="52"/>
      <c r="C2296" s="52"/>
      <c r="D2296" s="52"/>
    </row>
    <row r="2297" spans="1:4" x14ac:dyDescent="0.25">
      <c r="A2297" s="52"/>
      <c r="B2297" s="52"/>
      <c r="C2297" s="52"/>
      <c r="D2297" s="52"/>
    </row>
    <row r="2298" spans="1:4" x14ac:dyDescent="0.25">
      <c r="A2298" s="52"/>
      <c r="B2298" s="52"/>
      <c r="C2298" s="52"/>
      <c r="D2298" s="52"/>
    </row>
    <row r="2299" spans="1:4" x14ac:dyDescent="0.25">
      <c r="A2299" s="52"/>
      <c r="B2299" s="52"/>
      <c r="C2299" s="52"/>
      <c r="D2299" s="52"/>
    </row>
    <row r="2300" spans="1:4" x14ac:dyDescent="0.25">
      <c r="A2300" s="52"/>
      <c r="B2300" s="52"/>
      <c r="C2300" s="52"/>
      <c r="D2300" s="52"/>
    </row>
    <row r="2301" spans="1:4" x14ac:dyDescent="0.25">
      <c r="A2301" s="52"/>
      <c r="B2301" s="52"/>
      <c r="C2301" s="52"/>
      <c r="D2301" s="52"/>
    </row>
    <row r="2302" spans="1:4" x14ac:dyDescent="0.25">
      <c r="A2302" s="52"/>
      <c r="B2302" s="52"/>
      <c r="C2302" s="52"/>
      <c r="D2302" s="52"/>
    </row>
    <row r="2303" spans="1:4" x14ac:dyDescent="0.25">
      <c r="A2303" s="52"/>
      <c r="B2303" s="52"/>
      <c r="C2303" s="52"/>
      <c r="D2303" s="52"/>
    </row>
    <row r="2304" spans="1:4" x14ac:dyDescent="0.25">
      <c r="A2304" s="52"/>
      <c r="B2304" s="52"/>
      <c r="C2304" s="52"/>
      <c r="D2304" s="52"/>
    </row>
    <row r="2305" spans="1:4" x14ac:dyDescent="0.25">
      <c r="A2305" s="52"/>
      <c r="B2305" s="52"/>
      <c r="C2305" s="52"/>
      <c r="D2305" s="52"/>
    </row>
    <row r="2306" spans="1:4" x14ac:dyDescent="0.25">
      <c r="A2306" s="52"/>
      <c r="B2306" s="52"/>
      <c r="C2306" s="52"/>
      <c r="D2306" s="52"/>
    </row>
    <row r="2307" spans="1:4" x14ac:dyDescent="0.25">
      <c r="A2307" s="52"/>
      <c r="B2307" s="52"/>
      <c r="C2307" s="52"/>
      <c r="D2307" s="52"/>
    </row>
    <row r="2308" spans="1:4" x14ac:dyDescent="0.25">
      <c r="A2308" s="52"/>
      <c r="B2308" s="52"/>
      <c r="C2308" s="52"/>
      <c r="D2308" s="52"/>
    </row>
    <row r="2309" spans="1:4" x14ac:dyDescent="0.25">
      <c r="A2309" s="52"/>
      <c r="B2309" s="52"/>
      <c r="C2309" s="52"/>
      <c r="D2309" s="52"/>
    </row>
    <row r="2310" spans="1:4" x14ac:dyDescent="0.25">
      <c r="A2310" s="52"/>
      <c r="B2310" s="52"/>
      <c r="C2310" s="52"/>
      <c r="D2310" s="52"/>
    </row>
    <row r="2311" spans="1:4" x14ac:dyDescent="0.25">
      <c r="A2311" s="52"/>
      <c r="B2311" s="52"/>
      <c r="C2311" s="52"/>
      <c r="D2311" s="52"/>
    </row>
    <row r="2312" spans="1:4" x14ac:dyDescent="0.25">
      <c r="A2312" s="52"/>
      <c r="B2312" s="52"/>
      <c r="C2312" s="52"/>
      <c r="D2312" s="52"/>
    </row>
    <row r="2313" spans="1:4" x14ac:dyDescent="0.25">
      <c r="A2313" s="52"/>
      <c r="B2313" s="52"/>
      <c r="C2313" s="52"/>
      <c r="D2313" s="52"/>
    </row>
    <row r="2314" spans="1:4" x14ac:dyDescent="0.25">
      <c r="A2314" s="52"/>
      <c r="B2314" s="52"/>
      <c r="C2314" s="52"/>
      <c r="D2314" s="52"/>
    </row>
    <row r="2315" spans="1:4" x14ac:dyDescent="0.25">
      <c r="A2315" s="52"/>
      <c r="B2315" s="52"/>
      <c r="C2315" s="52"/>
      <c r="D2315" s="52"/>
    </row>
    <row r="2316" spans="1:4" x14ac:dyDescent="0.25">
      <c r="A2316" s="52"/>
      <c r="B2316" s="52"/>
      <c r="C2316" s="52"/>
      <c r="D2316" s="52"/>
    </row>
    <row r="2317" spans="1:4" x14ac:dyDescent="0.25">
      <c r="A2317" s="52"/>
      <c r="B2317" s="52"/>
      <c r="C2317" s="52"/>
      <c r="D2317" s="52"/>
    </row>
    <row r="2318" spans="1:4" x14ac:dyDescent="0.25">
      <c r="A2318" s="52"/>
      <c r="B2318" s="52"/>
      <c r="C2318" s="52"/>
      <c r="D2318" s="52"/>
    </row>
    <row r="2319" spans="1:4" x14ac:dyDescent="0.25">
      <c r="A2319" s="52"/>
      <c r="B2319" s="52"/>
      <c r="C2319" s="52"/>
      <c r="D2319" s="52"/>
    </row>
    <row r="2320" spans="1:4" x14ac:dyDescent="0.25">
      <c r="A2320" s="52"/>
      <c r="B2320" s="52"/>
      <c r="C2320" s="52"/>
      <c r="D2320" s="52"/>
    </row>
    <row r="2321" spans="1:4" x14ac:dyDescent="0.25">
      <c r="A2321" s="52"/>
      <c r="B2321" s="52"/>
      <c r="C2321" s="52"/>
      <c r="D2321" s="52"/>
    </row>
    <row r="2322" spans="1:4" x14ac:dyDescent="0.25">
      <c r="A2322" s="52"/>
      <c r="B2322" s="52"/>
      <c r="C2322" s="52"/>
      <c r="D2322" s="52"/>
    </row>
    <row r="2323" spans="1:4" x14ac:dyDescent="0.25">
      <c r="A2323" s="52"/>
      <c r="B2323" s="52"/>
      <c r="C2323" s="52"/>
      <c r="D2323" s="52"/>
    </row>
    <row r="2324" spans="1:4" x14ac:dyDescent="0.25">
      <c r="A2324" s="52"/>
      <c r="B2324" s="52"/>
      <c r="C2324" s="52"/>
      <c r="D2324" s="52"/>
    </row>
    <row r="2325" spans="1:4" x14ac:dyDescent="0.25">
      <c r="A2325" s="52"/>
      <c r="B2325" s="52"/>
      <c r="C2325" s="52"/>
      <c r="D2325" s="52"/>
    </row>
    <row r="2326" spans="1:4" x14ac:dyDescent="0.25">
      <c r="A2326" s="52"/>
      <c r="B2326" s="52"/>
      <c r="C2326" s="52"/>
      <c r="D2326" s="52"/>
    </row>
    <row r="2327" spans="1:4" x14ac:dyDescent="0.25">
      <c r="A2327" s="52"/>
      <c r="B2327" s="52"/>
      <c r="C2327" s="52"/>
      <c r="D2327" s="52"/>
    </row>
    <row r="2328" spans="1:4" x14ac:dyDescent="0.25">
      <c r="A2328" s="52"/>
      <c r="B2328" s="52"/>
      <c r="C2328" s="52"/>
      <c r="D2328" s="52"/>
    </row>
    <row r="2329" spans="1:4" x14ac:dyDescent="0.25">
      <c r="A2329" s="52"/>
      <c r="B2329" s="52"/>
      <c r="C2329" s="52"/>
      <c r="D2329" s="52"/>
    </row>
    <row r="2330" spans="1:4" x14ac:dyDescent="0.25">
      <c r="A2330" s="52"/>
      <c r="B2330" s="52"/>
      <c r="C2330" s="52"/>
      <c r="D2330" s="52"/>
    </row>
    <row r="2331" spans="1:4" x14ac:dyDescent="0.25">
      <c r="A2331" s="52"/>
      <c r="B2331" s="52"/>
      <c r="C2331" s="52"/>
      <c r="D2331" s="52"/>
    </row>
    <row r="2332" spans="1:4" x14ac:dyDescent="0.25">
      <c r="A2332" s="52"/>
      <c r="B2332" s="52"/>
      <c r="C2332" s="52"/>
      <c r="D2332" s="52"/>
    </row>
    <row r="2333" spans="1:4" x14ac:dyDescent="0.25">
      <c r="A2333" s="52"/>
      <c r="B2333" s="52"/>
      <c r="C2333" s="52"/>
      <c r="D2333" s="52"/>
    </row>
    <row r="2334" spans="1:4" x14ac:dyDescent="0.25">
      <c r="A2334" s="52"/>
      <c r="B2334" s="52"/>
      <c r="C2334" s="52"/>
      <c r="D2334" s="52"/>
    </row>
    <row r="2335" spans="1:4" x14ac:dyDescent="0.25">
      <c r="A2335" s="52"/>
      <c r="B2335" s="52"/>
      <c r="C2335" s="52"/>
      <c r="D2335" s="52"/>
    </row>
    <row r="2336" spans="1:4" x14ac:dyDescent="0.25">
      <c r="A2336" s="52"/>
      <c r="B2336" s="52"/>
      <c r="C2336" s="52"/>
      <c r="D2336" s="52"/>
    </row>
    <row r="2337" spans="1:4" x14ac:dyDescent="0.25">
      <c r="A2337" s="52"/>
      <c r="B2337" s="52"/>
      <c r="C2337" s="52"/>
      <c r="D2337" s="52"/>
    </row>
    <row r="2338" spans="1:4" x14ac:dyDescent="0.25">
      <c r="A2338" s="52"/>
      <c r="B2338" s="52"/>
      <c r="C2338" s="52"/>
      <c r="D2338" s="52"/>
    </row>
    <row r="2339" spans="1:4" x14ac:dyDescent="0.25">
      <c r="A2339" s="52"/>
      <c r="B2339" s="52"/>
      <c r="C2339" s="52"/>
      <c r="D2339" s="52"/>
    </row>
    <row r="2340" spans="1:4" x14ac:dyDescent="0.25">
      <c r="A2340" s="52"/>
      <c r="B2340" s="52"/>
      <c r="C2340" s="52"/>
      <c r="D2340" s="52"/>
    </row>
    <row r="2341" spans="1:4" x14ac:dyDescent="0.25">
      <c r="A2341" s="52"/>
      <c r="B2341" s="52"/>
      <c r="C2341" s="52"/>
      <c r="D2341" s="52"/>
    </row>
    <row r="2342" spans="1:4" x14ac:dyDescent="0.25">
      <c r="A2342" s="52"/>
      <c r="B2342" s="52"/>
      <c r="C2342" s="52"/>
      <c r="D2342" s="52"/>
    </row>
    <row r="2343" spans="1:4" x14ac:dyDescent="0.25">
      <c r="A2343" s="52"/>
      <c r="B2343" s="52"/>
      <c r="C2343" s="52"/>
      <c r="D2343" s="52"/>
    </row>
    <row r="2344" spans="1:4" x14ac:dyDescent="0.25">
      <c r="A2344" s="52"/>
      <c r="B2344" s="52"/>
      <c r="C2344" s="52"/>
      <c r="D2344" s="52"/>
    </row>
    <row r="2345" spans="1:4" x14ac:dyDescent="0.25">
      <c r="A2345" s="52"/>
      <c r="B2345" s="52"/>
      <c r="C2345" s="52"/>
      <c r="D2345" s="52"/>
    </row>
    <row r="2346" spans="1:4" x14ac:dyDescent="0.25">
      <c r="A2346" s="52"/>
      <c r="B2346" s="52"/>
      <c r="C2346" s="52"/>
      <c r="D2346" s="52"/>
    </row>
    <row r="2347" spans="1:4" x14ac:dyDescent="0.25">
      <c r="A2347" s="52"/>
      <c r="B2347" s="52"/>
      <c r="C2347" s="52"/>
      <c r="D2347" s="52"/>
    </row>
    <row r="2348" spans="1:4" x14ac:dyDescent="0.25">
      <c r="A2348" s="52"/>
      <c r="B2348" s="52"/>
      <c r="C2348" s="52"/>
      <c r="D2348" s="52"/>
    </row>
    <row r="2349" spans="1:4" x14ac:dyDescent="0.25">
      <c r="A2349" s="52"/>
      <c r="B2349" s="52"/>
      <c r="C2349" s="52"/>
      <c r="D2349" s="52"/>
    </row>
    <row r="2350" spans="1:4" x14ac:dyDescent="0.25">
      <c r="A2350" s="52"/>
      <c r="B2350" s="52"/>
      <c r="C2350" s="52"/>
      <c r="D2350" s="52"/>
    </row>
    <row r="2351" spans="1:4" x14ac:dyDescent="0.25">
      <c r="A2351" s="52"/>
      <c r="B2351" s="52"/>
      <c r="C2351" s="52"/>
      <c r="D2351" s="52"/>
    </row>
    <row r="2352" spans="1:4" x14ac:dyDescent="0.25">
      <c r="A2352" s="52"/>
      <c r="B2352" s="52"/>
      <c r="C2352" s="52"/>
      <c r="D2352" s="52"/>
    </row>
    <row r="2353" spans="1:4" x14ac:dyDescent="0.25">
      <c r="A2353" s="52"/>
      <c r="B2353" s="52"/>
      <c r="C2353" s="52"/>
      <c r="D2353" s="52"/>
    </row>
    <row r="2354" spans="1:4" x14ac:dyDescent="0.25">
      <c r="A2354" s="52"/>
      <c r="B2354" s="52"/>
      <c r="C2354" s="52"/>
      <c r="D2354" s="52"/>
    </row>
    <row r="2355" spans="1:4" x14ac:dyDescent="0.25">
      <c r="A2355" s="52"/>
      <c r="B2355" s="52"/>
      <c r="C2355" s="52"/>
      <c r="D2355" s="52"/>
    </row>
    <row r="2356" spans="1:4" x14ac:dyDescent="0.25">
      <c r="A2356" s="52"/>
      <c r="B2356" s="52"/>
      <c r="C2356" s="52"/>
      <c r="D2356" s="52"/>
    </row>
    <row r="2357" spans="1:4" x14ac:dyDescent="0.25">
      <c r="A2357" s="52"/>
      <c r="B2357" s="52"/>
      <c r="C2357" s="52"/>
      <c r="D2357" s="52"/>
    </row>
    <row r="2358" spans="1:4" x14ac:dyDescent="0.25">
      <c r="A2358" s="52"/>
      <c r="B2358" s="52"/>
      <c r="C2358" s="52"/>
      <c r="D2358" s="52"/>
    </row>
    <row r="2359" spans="1:4" x14ac:dyDescent="0.25">
      <c r="A2359" s="52"/>
      <c r="B2359" s="52"/>
      <c r="C2359" s="52"/>
      <c r="D2359" s="52"/>
    </row>
    <row r="2360" spans="1:4" x14ac:dyDescent="0.25">
      <c r="A2360" s="52"/>
      <c r="B2360" s="52"/>
      <c r="C2360" s="52"/>
      <c r="D2360" s="52"/>
    </row>
    <row r="2361" spans="1:4" x14ac:dyDescent="0.25">
      <c r="A2361" s="52"/>
      <c r="B2361" s="52"/>
      <c r="C2361" s="52"/>
      <c r="D2361" s="52"/>
    </row>
    <row r="2362" spans="1:4" x14ac:dyDescent="0.25">
      <c r="A2362" s="52"/>
      <c r="B2362" s="52"/>
      <c r="C2362" s="52"/>
      <c r="D2362" s="52"/>
    </row>
    <row r="2363" spans="1:4" x14ac:dyDescent="0.25">
      <c r="A2363" s="52"/>
      <c r="B2363" s="52"/>
      <c r="C2363" s="52"/>
      <c r="D2363" s="52"/>
    </row>
    <row r="2364" spans="1:4" x14ac:dyDescent="0.25">
      <c r="A2364" s="52"/>
      <c r="B2364" s="52"/>
      <c r="C2364" s="52"/>
      <c r="D2364" s="52"/>
    </row>
    <row r="2365" spans="1:4" x14ac:dyDescent="0.25">
      <c r="A2365" s="52"/>
      <c r="B2365" s="52"/>
      <c r="C2365" s="52"/>
      <c r="D2365" s="52"/>
    </row>
    <row r="2366" spans="1:4" x14ac:dyDescent="0.25">
      <c r="A2366" s="52"/>
      <c r="B2366" s="52"/>
      <c r="C2366" s="52"/>
      <c r="D2366" s="52"/>
    </row>
    <row r="2367" spans="1:4" x14ac:dyDescent="0.25">
      <c r="A2367" s="52"/>
      <c r="B2367" s="52"/>
      <c r="C2367" s="52"/>
      <c r="D2367" s="52"/>
    </row>
    <row r="2368" spans="1:4" x14ac:dyDescent="0.25">
      <c r="A2368" s="52"/>
      <c r="B2368" s="52"/>
      <c r="C2368" s="52"/>
      <c r="D2368" s="52"/>
    </row>
    <row r="2369" spans="1:4" x14ac:dyDescent="0.25">
      <c r="A2369" s="52"/>
      <c r="B2369" s="52"/>
      <c r="C2369" s="52"/>
      <c r="D2369" s="52"/>
    </row>
    <row r="2370" spans="1:4" x14ac:dyDescent="0.25">
      <c r="A2370" s="52"/>
      <c r="B2370" s="52"/>
      <c r="C2370" s="52"/>
      <c r="D2370" s="52"/>
    </row>
    <row r="2371" spans="1:4" x14ac:dyDescent="0.25">
      <c r="A2371" s="52"/>
      <c r="B2371" s="52"/>
      <c r="C2371" s="52"/>
      <c r="D2371" s="52"/>
    </row>
    <row r="2372" spans="1:4" x14ac:dyDescent="0.25">
      <c r="A2372" s="52"/>
      <c r="B2372" s="52"/>
      <c r="C2372" s="52"/>
      <c r="D2372" s="52"/>
    </row>
    <row r="2373" spans="1:4" x14ac:dyDescent="0.25">
      <c r="A2373" s="52"/>
      <c r="B2373" s="52"/>
      <c r="C2373" s="52"/>
      <c r="D2373" s="52"/>
    </row>
    <row r="2374" spans="1:4" x14ac:dyDescent="0.25">
      <c r="A2374" s="52"/>
      <c r="B2374" s="52"/>
      <c r="C2374" s="52"/>
      <c r="D2374" s="52"/>
    </row>
    <row r="2375" spans="1:4" x14ac:dyDescent="0.25">
      <c r="A2375" s="52"/>
      <c r="B2375" s="52"/>
      <c r="C2375" s="52"/>
      <c r="D2375" s="52"/>
    </row>
    <row r="2376" spans="1:4" x14ac:dyDescent="0.25">
      <c r="A2376" s="52"/>
      <c r="B2376" s="52"/>
      <c r="C2376" s="52"/>
      <c r="D2376" s="52"/>
    </row>
    <row r="2377" spans="1:4" x14ac:dyDescent="0.25">
      <c r="A2377" s="52"/>
      <c r="B2377" s="52"/>
      <c r="C2377" s="52"/>
      <c r="D2377" s="52"/>
    </row>
    <row r="2378" spans="1:4" x14ac:dyDescent="0.25">
      <c r="A2378" s="52"/>
      <c r="B2378" s="52"/>
      <c r="C2378" s="52"/>
      <c r="D2378" s="52"/>
    </row>
    <row r="2379" spans="1:4" x14ac:dyDescent="0.25">
      <c r="A2379" s="52"/>
      <c r="B2379" s="52"/>
      <c r="C2379" s="52"/>
      <c r="D2379" s="52"/>
    </row>
    <row r="2380" spans="1:4" x14ac:dyDescent="0.25">
      <c r="A2380" s="52"/>
      <c r="B2380" s="52"/>
      <c r="C2380" s="52"/>
      <c r="D2380" s="52"/>
    </row>
    <row r="2381" spans="1:4" x14ac:dyDescent="0.25">
      <c r="A2381" s="52"/>
      <c r="B2381" s="52"/>
      <c r="C2381" s="52"/>
      <c r="D2381" s="52"/>
    </row>
    <row r="2382" spans="1:4" x14ac:dyDescent="0.25">
      <c r="A2382" s="52"/>
      <c r="B2382" s="52"/>
      <c r="C2382" s="52"/>
      <c r="D2382" s="52"/>
    </row>
    <row r="2383" spans="1:4" x14ac:dyDescent="0.25">
      <c r="A2383" s="52"/>
      <c r="B2383" s="52"/>
      <c r="C2383" s="52"/>
      <c r="D2383" s="52"/>
    </row>
    <row r="2384" spans="1:4" x14ac:dyDescent="0.25">
      <c r="A2384" s="52"/>
      <c r="B2384" s="52"/>
      <c r="C2384" s="52"/>
      <c r="D2384" s="52"/>
    </row>
    <row r="2385" spans="1:4" x14ac:dyDescent="0.25">
      <c r="A2385" s="52"/>
      <c r="B2385" s="52"/>
      <c r="C2385" s="52"/>
      <c r="D2385" s="52"/>
    </row>
    <row r="2386" spans="1:4" x14ac:dyDescent="0.25">
      <c r="A2386" s="52"/>
      <c r="B2386" s="52"/>
      <c r="C2386" s="52"/>
      <c r="D2386" s="52"/>
    </row>
    <row r="2387" spans="1:4" x14ac:dyDescent="0.25">
      <c r="A2387" s="52"/>
      <c r="B2387" s="52"/>
      <c r="C2387" s="52"/>
      <c r="D2387" s="52"/>
    </row>
    <row r="2388" spans="1:4" x14ac:dyDescent="0.25">
      <c r="A2388" s="52"/>
      <c r="B2388" s="52"/>
      <c r="C2388" s="52"/>
      <c r="D2388" s="52"/>
    </row>
    <row r="2389" spans="1:4" x14ac:dyDescent="0.25">
      <c r="A2389" s="52"/>
      <c r="B2389" s="52"/>
      <c r="C2389" s="52"/>
      <c r="D2389" s="52"/>
    </row>
    <row r="2390" spans="1:4" x14ac:dyDescent="0.25">
      <c r="A2390" s="52"/>
      <c r="B2390" s="52"/>
      <c r="C2390" s="52"/>
      <c r="D2390" s="52"/>
    </row>
    <row r="2391" spans="1:4" x14ac:dyDescent="0.25">
      <c r="A2391" s="52"/>
      <c r="B2391" s="52"/>
      <c r="C2391" s="52"/>
      <c r="D2391" s="52"/>
    </row>
    <row r="2392" spans="1:4" x14ac:dyDescent="0.25">
      <c r="A2392" s="52"/>
      <c r="B2392" s="52"/>
      <c r="C2392" s="52"/>
      <c r="D2392" s="52"/>
    </row>
    <row r="2393" spans="1:4" x14ac:dyDescent="0.25">
      <c r="A2393" s="52"/>
      <c r="B2393" s="52"/>
      <c r="C2393" s="52"/>
      <c r="D2393" s="52"/>
    </row>
    <row r="2394" spans="1:4" x14ac:dyDescent="0.25">
      <c r="A2394" s="52"/>
      <c r="B2394" s="52"/>
      <c r="C2394" s="52"/>
      <c r="D2394" s="52"/>
    </row>
    <row r="2395" spans="1:4" x14ac:dyDescent="0.25">
      <c r="A2395" s="52"/>
      <c r="B2395" s="52"/>
      <c r="C2395" s="52"/>
      <c r="D2395" s="52"/>
    </row>
    <row r="2396" spans="1:4" x14ac:dyDescent="0.25">
      <c r="A2396" s="52"/>
      <c r="B2396" s="52"/>
      <c r="C2396" s="52"/>
      <c r="D2396" s="52"/>
    </row>
    <row r="2397" spans="1:4" x14ac:dyDescent="0.25">
      <c r="A2397" s="52"/>
      <c r="B2397" s="52"/>
      <c r="C2397" s="52"/>
      <c r="D2397" s="52"/>
    </row>
    <row r="2398" spans="1:4" x14ac:dyDescent="0.25">
      <c r="A2398" s="52"/>
      <c r="B2398" s="52"/>
      <c r="C2398" s="52"/>
      <c r="D2398" s="52"/>
    </row>
    <row r="2399" spans="1:4" x14ac:dyDescent="0.25">
      <c r="A2399" s="52"/>
      <c r="B2399" s="52"/>
      <c r="C2399" s="52"/>
      <c r="D2399" s="52"/>
    </row>
    <row r="2400" spans="1:4" x14ac:dyDescent="0.25">
      <c r="A2400" s="52"/>
      <c r="B2400" s="52"/>
      <c r="C2400" s="52"/>
      <c r="D2400" s="52"/>
    </row>
    <row r="2401" spans="1:4" x14ac:dyDescent="0.25">
      <c r="A2401" s="52"/>
      <c r="B2401" s="52"/>
      <c r="C2401" s="52"/>
      <c r="D2401" s="52"/>
    </row>
    <row r="2402" spans="1:4" x14ac:dyDescent="0.25">
      <c r="A2402" s="52"/>
      <c r="B2402" s="52"/>
      <c r="C2402" s="52"/>
      <c r="D2402" s="52"/>
    </row>
    <row r="2403" spans="1:4" x14ac:dyDescent="0.25">
      <c r="A2403" s="52"/>
      <c r="B2403" s="52"/>
      <c r="C2403" s="52"/>
      <c r="D2403" s="52"/>
    </row>
    <row r="2404" spans="1:4" x14ac:dyDescent="0.25">
      <c r="A2404" s="52"/>
      <c r="B2404" s="52"/>
      <c r="C2404" s="52"/>
      <c r="D2404" s="52"/>
    </row>
    <row r="2405" spans="1:4" x14ac:dyDescent="0.25">
      <c r="A2405" s="52"/>
      <c r="B2405" s="52"/>
      <c r="C2405" s="52"/>
      <c r="D2405" s="52"/>
    </row>
    <row r="2406" spans="1:4" x14ac:dyDescent="0.25">
      <c r="A2406" s="52"/>
      <c r="B2406" s="52"/>
      <c r="C2406" s="52"/>
      <c r="D2406" s="52"/>
    </row>
    <row r="2407" spans="1:4" x14ac:dyDescent="0.25">
      <c r="A2407" s="52"/>
      <c r="B2407" s="52"/>
      <c r="C2407" s="52"/>
      <c r="D2407" s="52"/>
    </row>
    <row r="2408" spans="1:4" x14ac:dyDescent="0.25">
      <c r="A2408" s="52"/>
      <c r="B2408" s="52"/>
      <c r="C2408" s="52"/>
      <c r="D2408" s="52"/>
    </row>
    <row r="2409" spans="1:4" x14ac:dyDescent="0.25">
      <c r="A2409" s="52"/>
      <c r="B2409" s="52"/>
      <c r="C2409" s="52"/>
      <c r="D2409" s="52"/>
    </row>
    <row r="2410" spans="1:4" x14ac:dyDescent="0.25">
      <c r="A2410" s="52"/>
      <c r="B2410" s="52"/>
      <c r="C2410" s="52"/>
      <c r="D2410" s="52"/>
    </row>
    <row r="2411" spans="1:4" x14ac:dyDescent="0.25">
      <c r="A2411" s="52"/>
      <c r="B2411" s="52"/>
      <c r="C2411" s="52"/>
      <c r="D2411" s="52"/>
    </row>
    <row r="2412" spans="1:4" x14ac:dyDescent="0.25">
      <c r="A2412" s="52"/>
      <c r="B2412" s="52"/>
      <c r="C2412" s="52"/>
      <c r="D2412" s="52"/>
    </row>
    <row r="2413" spans="1:4" x14ac:dyDescent="0.25">
      <c r="A2413" s="52"/>
      <c r="B2413" s="52"/>
      <c r="C2413" s="52"/>
      <c r="D2413" s="52"/>
    </row>
    <row r="2414" spans="1:4" x14ac:dyDescent="0.25">
      <c r="A2414" s="52"/>
      <c r="B2414" s="52"/>
      <c r="C2414" s="52"/>
      <c r="D2414" s="52"/>
    </row>
    <row r="2415" spans="1:4" x14ac:dyDescent="0.25">
      <c r="A2415" s="52"/>
      <c r="B2415" s="52"/>
      <c r="C2415" s="52"/>
      <c r="D2415" s="52"/>
    </row>
    <row r="2416" spans="1:4" x14ac:dyDescent="0.25">
      <c r="A2416" s="52"/>
      <c r="B2416" s="52"/>
      <c r="C2416" s="52"/>
      <c r="D2416" s="52"/>
    </row>
    <row r="2417" spans="1:4" x14ac:dyDescent="0.25">
      <c r="A2417" s="52"/>
      <c r="B2417" s="52"/>
      <c r="C2417" s="52"/>
      <c r="D2417" s="52"/>
    </row>
    <row r="2418" spans="1:4" x14ac:dyDescent="0.25">
      <c r="A2418" s="52"/>
      <c r="B2418" s="52"/>
      <c r="C2418" s="52"/>
      <c r="D2418" s="52"/>
    </row>
    <row r="2419" spans="1:4" x14ac:dyDescent="0.25">
      <c r="A2419" s="52"/>
      <c r="B2419" s="52"/>
      <c r="C2419" s="52"/>
      <c r="D2419" s="52"/>
    </row>
    <row r="2420" spans="1:4" x14ac:dyDescent="0.25">
      <c r="A2420" s="52"/>
      <c r="B2420" s="52"/>
      <c r="C2420" s="52"/>
      <c r="D2420" s="52"/>
    </row>
    <row r="2421" spans="1:4" x14ac:dyDescent="0.25">
      <c r="A2421" s="52"/>
      <c r="B2421" s="52"/>
      <c r="C2421" s="52"/>
      <c r="D2421" s="52"/>
    </row>
    <row r="2422" spans="1:4" x14ac:dyDescent="0.25">
      <c r="A2422" s="52"/>
      <c r="B2422" s="52"/>
      <c r="C2422" s="52"/>
      <c r="D2422" s="52"/>
    </row>
    <row r="2423" spans="1:4" x14ac:dyDescent="0.25">
      <c r="A2423" s="52"/>
      <c r="B2423" s="52"/>
      <c r="C2423" s="52"/>
      <c r="D2423" s="52"/>
    </row>
    <row r="2424" spans="1:4" x14ac:dyDescent="0.25">
      <c r="A2424" s="52"/>
      <c r="B2424" s="52"/>
      <c r="C2424" s="52"/>
      <c r="D2424" s="52"/>
    </row>
    <row r="2425" spans="1:4" x14ac:dyDescent="0.25">
      <c r="A2425" s="52"/>
      <c r="B2425" s="52"/>
      <c r="C2425" s="52"/>
      <c r="D2425" s="52"/>
    </row>
    <row r="2426" spans="1:4" x14ac:dyDescent="0.25">
      <c r="A2426" s="52"/>
      <c r="B2426" s="52"/>
      <c r="C2426" s="52"/>
      <c r="D2426" s="52"/>
    </row>
    <row r="2427" spans="1:4" x14ac:dyDescent="0.25">
      <c r="A2427" s="52"/>
      <c r="B2427" s="52"/>
      <c r="C2427" s="52"/>
      <c r="D2427" s="52"/>
    </row>
    <row r="2428" spans="1:4" x14ac:dyDescent="0.25">
      <c r="A2428" s="52"/>
      <c r="B2428" s="52"/>
      <c r="C2428" s="52"/>
      <c r="D2428" s="52"/>
    </row>
    <row r="2429" spans="1:4" x14ac:dyDescent="0.25">
      <c r="A2429" s="52"/>
      <c r="B2429" s="52"/>
      <c r="C2429" s="52"/>
      <c r="D2429" s="52"/>
    </row>
    <row r="2430" spans="1:4" x14ac:dyDescent="0.25">
      <c r="A2430" s="52"/>
      <c r="B2430" s="52"/>
      <c r="C2430" s="52"/>
      <c r="D2430" s="52"/>
    </row>
    <row r="2431" spans="1:4" x14ac:dyDescent="0.25">
      <c r="A2431" s="52"/>
      <c r="B2431" s="52"/>
      <c r="C2431" s="52"/>
      <c r="D2431" s="52"/>
    </row>
    <row r="2432" spans="1:4" x14ac:dyDescent="0.25">
      <c r="A2432" s="52"/>
      <c r="B2432" s="52"/>
      <c r="C2432" s="52"/>
      <c r="D2432" s="52"/>
    </row>
    <row r="2433" spans="1:4" x14ac:dyDescent="0.25">
      <c r="A2433" s="52"/>
      <c r="B2433" s="52"/>
      <c r="C2433" s="52"/>
      <c r="D2433" s="52"/>
    </row>
    <row r="2434" spans="1:4" x14ac:dyDescent="0.25">
      <c r="A2434" s="52"/>
      <c r="B2434" s="52"/>
      <c r="C2434" s="52"/>
      <c r="D2434" s="52"/>
    </row>
    <row r="2435" spans="1:4" x14ac:dyDescent="0.25">
      <c r="A2435" s="52"/>
      <c r="B2435" s="52"/>
      <c r="C2435" s="52"/>
      <c r="D2435" s="52"/>
    </row>
    <row r="2436" spans="1:4" x14ac:dyDescent="0.25">
      <c r="A2436" s="52"/>
      <c r="B2436" s="52"/>
      <c r="C2436" s="52"/>
      <c r="D2436" s="52"/>
    </row>
    <row r="2437" spans="1:4" x14ac:dyDescent="0.25">
      <c r="A2437" s="52"/>
      <c r="B2437" s="52"/>
      <c r="C2437" s="52"/>
      <c r="D2437" s="52"/>
    </row>
    <row r="2438" spans="1:4" x14ac:dyDescent="0.25">
      <c r="A2438" s="52"/>
      <c r="B2438" s="52"/>
      <c r="C2438" s="52"/>
      <c r="D2438" s="52"/>
    </row>
    <row r="2439" spans="1:4" x14ac:dyDescent="0.25">
      <c r="A2439" s="52"/>
      <c r="B2439" s="52"/>
      <c r="C2439" s="52"/>
      <c r="D2439" s="52"/>
    </row>
    <row r="2440" spans="1:4" x14ac:dyDescent="0.25">
      <c r="A2440" s="52"/>
      <c r="B2440" s="52"/>
      <c r="C2440" s="52"/>
      <c r="D2440" s="52"/>
    </row>
    <row r="2441" spans="1:4" x14ac:dyDescent="0.25">
      <c r="A2441" s="52"/>
      <c r="B2441" s="52"/>
      <c r="C2441" s="52"/>
      <c r="D2441" s="52"/>
    </row>
    <row r="2442" spans="1:4" x14ac:dyDescent="0.25">
      <c r="A2442" s="52"/>
      <c r="B2442" s="52"/>
      <c r="C2442" s="52"/>
      <c r="D2442" s="52"/>
    </row>
    <row r="2443" spans="1:4" x14ac:dyDescent="0.25">
      <c r="A2443" s="52"/>
      <c r="B2443" s="52"/>
      <c r="C2443" s="52"/>
      <c r="D2443" s="52"/>
    </row>
    <row r="2444" spans="1:4" x14ac:dyDescent="0.25">
      <c r="A2444" s="52"/>
      <c r="B2444" s="52"/>
      <c r="C2444" s="52"/>
      <c r="D2444" s="52"/>
    </row>
    <row r="2445" spans="1:4" x14ac:dyDescent="0.25">
      <c r="A2445" s="52"/>
      <c r="B2445" s="52"/>
      <c r="C2445" s="52"/>
      <c r="D2445" s="52"/>
    </row>
    <row r="2446" spans="1:4" x14ac:dyDescent="0.25">
      <c r="A2446" s="52"/>
      <c r="B2446" s="52"/>
      <c r="C2446" s="52"/>
      <c r="D2446" s="52"/>
    </row>
    <row r="2447" spans="1:4" x14ac:dyDescent="0.25">
      <c r="A2447" s="52"/>
      <c r="B2447" s="52"/>
      <c r="C2447" s="52"/>
      <c r="D2447" s="52"/>
    </row>
    <row r="2448" spans="1:4" x14ac:dyDescent="0.25">
      <c r="A2448" s="52"/>
      <c r="B2448" s="52"/>
      <c r="C2448" s="52"/>
      <c r="D2448" s="52"/>
    </row>
    <row r="2449" spans="1:4" x14ac:dyDescent="0.25">
      <c r="A2449" s="52"/>
      <c r="B2449" s="52"/>
      <c r="C2449" s="52"/>
      <c r="D2449" s="52"/>
    </row>
    <row r="2450" spans="1:4" x14ac:dyDescent="0.25">
      <c r="A2450" s="52"/>
      <c r="B2450" s="52"/>
      <c r="C2450" s="52"/>
      <c r="D2450" s="52"/>
    </row>
    <row r="2451" spans="1:4" x14ac:dyDescent="0.25">
      <c r="A2451" s="52"/>
      <c r="B2451" s="52"/>
      <c r="C2451" s="52"/>
      <c r="D2451" s="52"/>
    </row>
    <row r="2452" spans="1:4" x14ac:dyDescent="0.25">
      <c r="A2452" s="52"/>
      <c r="B2452" s="52"/>
      <c r="C2452" s="52"/>
      <c r="D2452" s="52"/>
    </row>
    <row r="2453" spans="1:4" x14ac:dyDescent="0.25">
      <c r="A2453" s="52"/>
      <c r="B2453" s="52"/>
      <c r="C2453" s="52"/>
      <c r="D2453" s="52"/>
    </row>
    <row r="2454" spans="1:4" x14ac:dyDescent="0.25">
      <c r="A2454" s="52"/>
      <c r="B2454" s="52"/>
      <c r="C2454" s="52"/>
      <c r="D2454" s="52"/>
    </row>
    <row r="2455" spans="1:4" x14ac:dyDescent="0.25">
      <c r="A2455" s="52"/>
      <c r="B2455" s="52"/>
      <c r="C2455" s="52"/>
      <c r="D2455" s="52"/>
    </row>
    <row r="2456" spans="1:4" x14ac:dyDescent="0.25">
      <c r="A2456" s="52"/>
      <c r="B2456" s="52"/>
      <c r="C2456" s="52"/>
      <c r="D2456" s="52"/>
    </row>
    <row r="2457" spans="1:4" x14ac:dyDescent="0.25">
      <c r="A2457" s="52"/>
      <c r="B2457" s="52"/>
      <c r="C2457" s="52"/>
      <c r="D2457" s="52"/>
    </row>
    <row r="2458" spans="1:4" x14ac:dyDescent="0.25">
      <c r="A2458" s="52"/>
      <c r="B2458" s="52"/>
      <c r="C2458" s="52"/>
      <c r="D2458" s="52"/>
    </row>
    <row r="2459" spans="1:4" x14ac:dyDescent="0.25">
      <c r="A2459" s="52"/>
      <c r="B2459" s="52"/>
      <c r="C2459" s="52"/>
      <c r="D2459" s="52"/>
    </row>
    <row r="2460" spans="1:4" x14ac:dyDescent="0.25">
      <c r="A2460" s="52"/>
      <c r="B2460" s="52"/>
      <c r="C2460" s="52"/>
      <c r="D2460" s="52"/>
    </row>
    <row r="2461" spans="1:4" x14ac:dyDescent="0.25">
      <c r="A2461" s="52"/>
      <c r="B2461" s="52"/>
      <c r="C2461" s="52"/>
      <c r="D2461" s="52"/>
    </row>
    <row r="2462" spans="1:4" x14ac:dyDescent="0.25">
      <c r="A2462" s="52"/>
      <c r="B2462" s="52"/>
      <c r="C2462" s="52"/>
      <c r="D2462" s="52"/>
    </row>
    <row r="2463" spans="1:4" x14ac:dyDescent="0.25">
      <c r="A2463" s="52"/>
      <c r="B2463" s="52"/>
      <c r="C2463" s="52"/>
      <c r="D2463" s="52"/>
    </row>
    <row r="2464" spans="1:4" x14ac:dyDescent="0.25">
      <c r="A2464" s="52"/>
      <c r="B2464" s="52"/>
      <c r="C2464" s="52"/>
      <c r="D2464" s="52"/>
    </row>
    <row r="2465" spans="1:4" x14ac:dyDescent="0.25">
      <c r="A2465" s="52"/>
      <c r="B2465" s="52"/>
      <c r="C2465" s="52"/>
      <c r="D2465" s="52"/>
    </row>
    <row r="2466" spans="1:4" x14ac:dyDescent="0.25">
      <c r="A2466" s="52"/>
      <c r="B2466" s="52"/>
      <c r="C2466" s="52"/>
      <c r="D2466" s="52"/>
    </row>
    <row r="2467" spans="1:4" x14ac:dyDescent="0.25">
      <c r="A2467" s="52"/>
      <c r="B2467" s="52"/>
      <c r="C2467" s="52"/>
      <c r="D2467" s="52"/>
    </row>
    <row r="2468" spans="1:4" x14ac:dyDescent="0.25">
      <c r="A2468" s="52"/>
      <c r="B2468" s="52"/>
      <c r="C2468" s="52"/>
      <c r="D2468" s="52"/>
    </row>
    <row r="2469" spans="1:4" x14ac:dyDescent="0.25">
      <c r="A2469" s="52"/>
      <c r="B2469" s="52"/>
      <c r="C2469" s="52"/>
      <c r="D2469" s="52"/>
    </row>
    <row r="2470" spans="1:4" x14ac:dyDescent="0.25">
      <c r="A2470" s="52"/>
      <c r="B2470" s="52"/>
      <c r="C2470" s="52"/>
      <c r="D2470" s="52"/>
    </row>
    <row r="2471" spans="1:4" x14ac:dyDescent="0.25">
      <c r="A2471" s="52"/>
      <c r="B2471" s="52"/>
      <c r="C2471" s="52"/>
      <c r="D2471" s="52"/>
    </row>
    <row r="2472" spans="1:4" x14ac:dyDescent="0.25">
      <c r="A2472" s="52"/>
      <c r="B2472" s="52"/>
      <c r="C2472" s="52"/>
      <c r="D2472" s="52"/>
    </row>
    <row r="2473" spans="1:4" x14ac:dyDescent="0.25">
      <c r="A2473" s="52"/>
      <c r="B2473" s="52"/>
      <c r="C2473" s="52"/>
      <c r="D2473" s="52"/>
    </row>
    <row r="2474" spans="1:4" x14ac:dyDescent="0.25">
      <c r="A2474" s="52"/>
      <c r="B2474" s="52"/>
      <c r="C2474" s="52"/>
      <c r="D2474" s="52"/>
    </row>
    <row r="2475" spans="1:4" x14ac:dyDescent="0.25">
      <c r="A2475" s="52"/>
      <c r="B2475" s="52"/>
      <c r="C2475" s="52"/>
      <c r="D2475" s="52"/>
    </row>
    <row r="2476" spans="1:4" x14ac:dyDescent="0.25">
      <c r="A2476" s="52"/>
      <c r="B2476" s="52"/>
      <c r="C2476" s="52"/>
      <c r="D2476" s="52"/>
    </row>
    <row r="2477" spans="1:4" x14ac:dyDescent="0.25">
      <c r="A2477" s="52"/>
      <c r="B2477" s="52"/>
      <c r="C2477" s="52"/>
      <c r="D2477" s="52"/>
    </row>
    <row r="2478" spans="1:4" x14ac:dyDescent="0.25">
      <c r="A2478" s="52"/>
      <c r="B2478" s="52"/>
      <c r="C2478" s="52"/>
      <c r="D2478" s="52"/>
    </row>
    <row r="2479" spans="1:4" x14ac:dyDescent="0.25">
      <c r="A2479" s="52"/>
      <c r="B2479" s="52"/>
      <c r="C2479" s="52"/>
      <c r="D2479" s="52"/>
    </row>
    <row r="2480" spans="1:4" x14ac:dyDescent="0.25">
      <c r="A2480" s="52"/>
      <c r="B2480" s="52"/>
      <c r="C2480" s="52"/>
      <c r="D2480" s="52"/>
    </row>
    <row r="2481" spans="1:4" x14ac:dyDescent="0.25">
      <c r="A2481" s="52"/>
      <c r="B2481" s="52"/>
      <c r="C2481" s="52"/>
      <c r="D2481" s="52"/>
    </row>
    <row r="2482" spans="1:4" x14ac:dyDescent="0.25">
      <c r="A2482" s="52"/>
      <c r="B2482" s="52"/>
      <c r="C2482" s="52"/>
      <c r="D2482" s="52"/>
    </row>
    <row r="2483" spans="1:4" x14ac:dyDescent="0.25">
      <c r="A2483" s="52"/>
      <c r="B2483" s="52"/>
      <c r="C2483" s="52"/>
      <c r="D2483" s="52"/>
    </row>
    <row r="2484" spans="1:4" x14ac:dyDescent="0.25">
      <c r="A2484" s="52"/>
      <c r="B2484" s="52"/>
      <c r="C2484" s="52"/>
      <c r="D2484" s="52"/>
    </row>
    <row r="2485" spans="1:4" x14ac:dyDescent="0.25">
      <c r="A2485" s="52"/>
      <c r="B2485" s="52"/>
      <c r="C2485" s="52"/>
      <c r="D2485" s="52"/>
    </row>
    <row r="2486" spans="1:4" x14ac:dyDescent="0.25">
      <c r="A2486" s="52"/>
      <c r="B2486" s="52"/>
      <c r="C2486" s="52"/>
      <c r="D2486" s="52"/>
    </row>
    <row r="2487" spans="1:4" x14ac:dyDescent="0.25">
      <c r="A2487" s="52"/>
      <c r="B2487" s="52"/>
      <c r="C2487" s="52"/>
      <c r="D2487" s="52"/>
    </row>
    <row r="2488" spans="1:4" x14ac:dyDescent="0.25">
      <c r="A2488" s="52"/>
      <c r="B2488" s="52"/>
      <c r="C2488" s="52"/>
      <c r="D2488" s="52"/>
    </row>
    <row r="2489" spans="1:4" x14ac:dyDescent="0.25">
      <c r="A2489" s="52"/>
      <c r="B2489" s="52"/>
      <c r="C2489" s="52"/>
      <c r="D2489" s="52"/>
    </row>
    <row r="2490" spans="1:4" x14ac:dyDescent="0.25">
      <c r="A2490" s="52"/>
      <c r="B2490" s="52"/>
      <c r="C2490" s="52"/>
      <c r="D2490" s="52"/>
    </row>
    <row r="2491" spans="1:4" x14ac:dyDescent="0.25">
      <c r="A2491" s="52"/>
      <c r="B2491" s="52"/>
      <c r="C2491" s="52"/>
      <c r="D2491" s="52"/>
    </row>
    <row r="2492" spans="1:4" x14ac:dyDescent="0.25">
      <c r="A2492" s="52"/>
      <c r="B2492" s="52"/>
      <c r="C2492" s="52"/>
      <c r="D2492" s="52"/>
    </row>
    <row r="2493" spans="1:4" x14ac:dyDescent="0.25">
      <c r="A2493" s="52"/>
      <c r="B2493" s="52"/>
      <c r="C2493" s="52"/>
      <c r="D2493" s="52"/>
    </row>
    <row r="2494" spans="1:4" x14ac:dyDescent="0.25">
      <c r="A2494" s="52"/>
      <c r="B2494" s="52"/>
      <c r="C2494" s="52"/>
      <c r="D2494" s="52"/>
    </row>
    <row r="2495" spans="1:4" x14ac:dyDescent="0.25">
      <c r="A2495" s="52"/>
      <c r="B2495" s="52"/>
      <c r="C2495" s="52"/>
      <c r="D2495" s="52"/>
    </row>
    <row r="2496" spans="1:4" x14ac:dyDescent="0.25">
      <c r="A2496" s="52"/>
      <c r="B2496" s="52"/>
      <c r="C2496" s="52"/>
      <c r="D2496" s="52"/>
    </row>
    <row r="2497" spans="1:4" x14ac:dyDescent="0.25">
      <c r="A2497" s="52"/>
      <c r="B2497" s="52"/>
      <c r="C2497" s="52"/>
      <c r="D2497" s="52"/>
    </row>
    <row r="2498" spans="1:4" x14ac:dyDescent="0.25">
      <c r="A2498" s="52"/>
      <c r="B2498" s="52"/>
      <c r="C2498" s="52"/>
      <c r="D2498" s="52"/>
    </row>
    <row r="2499" spans="1:4" x14ac:dyDescent="0.25">
      <c r="A2499" s="52"/>
      <c r="B2499" s="52"/>
      <c r="C2499" s="52"/>
      <c r="D2499" s="52"/>
    </row>
    <row r="2500" spans="1:4" x14ac:dyDescent="0.25">
      <c r="A2500" s="52"/>
      <c r="B2500" s="52"/>
      <c r="C2500" s="52"/>
      <c r="D2500" s="52"/>
    </row>
    <row r="2501" spans="1:4" x14ac:dyDescent="0.25">
      <c r="A2501" s="52"/>
      <c r="B2501" s="52"/>
      <c r="C2501" s="52"/>
      <c r="D2501" s="52"/>
    </row>
    <row r="2502" spans="1:4" x14ac:dyDescent="0.25">
      <c r="A2502" s="52"/>
      <c r="B2502" s="52"/>
      <c r="C2502" s="52"/>
      <c r="D2502" s="52"/>
    </row>
    <row r="2503" spans="1:4" x14ac:dyDescent="0.25">
      <c r="A2503" s="52"/>
      <c r="B2503" s="52"/>
      <c r="C2503" s="52"/>
      <c r="D2503" s="52"/>
    </row>
    <row r="2504" spans="1:4" x14ac:dyDescent="0.25">
      <c r="A2504" s="52"/>
      <c r="B2504" s="52"/>
      <c r="C2504" s="52"/>
      <c r="D2504" s="52"/>
    </row>
    <row r="2505" spans="1:4" x14ac:dyDescent="0.25">
      <c r="A2505" s="52"/>
      <c r="B2505" s="52"/>
      <c r="C2505" s="52"/>
      <c r="D2505" s="52"/>
    </row>
    <row r="2506" spans="1:4" x14ac:dyDescent="0.25">
      <c r="A2506" s="52"/>
      <c r="B2506" s="52"/>
      <c r="C2506" s="52"/>
      <c r="D2506" s="52"/>
    </row>
    <row r="2507" spans="1:4" x14ac:dyDescent="0.25">
      <c r="A2507" s="52"/>
      <c r="B2507" s="52"/>
      <c r="C2507" s="52"/>
      <c r="D2507" s="52"/>
    </row>
    <row r="2508" spans="1:4" x14ac:dyDescent="0.25">
      <c r="A2508" s="52"/>
      <c r="B2508" s="52"/>
      <c r="C2508" s="52"/>
      <c r="D2508" s="52"/>
    </row>
    <row r="2509" spans="1:4" x14ac:dyDescent="0.25">
      <c r="A2509" s="52"/>
      <c r="B2509" s="52"/>
      <c r="C2509" s="52"/>
      <c r="D2509" s="52"/>
    </row>
    <row r="2510" spans="1:4" x14ac:dyDescent="0.25">
      <c r="A2510" s="52"/>
      <c r="B2510" s="52"/>
      <c r="C2510" s="52"/>
      <c r="D2510" s="52"/>
    </row>
    <row r="2511" spans="1:4" x14ac:dyDescent="0.25">
      <c r="A2511" s="52"/>
      <c r="B2511" s="52"/>
      <c r="C2511" s="52"/>
      <c r="D2511" s="52"/>
    </row>
    <row r="2512" spans="1:4" x14ac:dyDescent="0.25">
      <c r="A2512" s="52"/>
      <c r="B2512" s="52"/>
      <c r="C2512" s="52"/>
      <c r="D2512" s="52"/>
    </row>
    <row r="2513" spans="1:4" x14ac:dyDescent="0.25">
      <c r="A2513" s="52"/>
      <c r="B2513" s="52"/>
      <c r="C2513" s="52"/>
      <c r="D2513" s="52"/>
    </row>
    <row r="2514" spans="1:4" x14ac:dyDescent="0.25">
      <c r="A2514" s="52"/>
      <c r="B2514" s="52"/>
      <c r="C2514" s="52"/>
      <c r="D2514" s="52"/>
    </row>
    <row r="2515" spans="1:4" x14ac:dyDescent="0.25">
      <c r="A2515" s="52"/>
      <c r="B2515" s="52"/>
      <c r="C2515" s="52"/>
      <c r="D2515" s="52"/>
    </row>
    <row r="2516" spans="1:4" x14ac:dyDescent="0.25">
      <c r="A2516" s="52"/>
      <c r="B2516" s="52"/>
      <c r="C2516" s="52"/>
      <c r="D2516" s="52"/>
    </row>
    <row r="2517" spans="1:4" x14ac:dyDescent="0.25">
      <c r="A2517" s="52"/>
      <c r="B2517" s="52"/>
      <c r="C2517" s="52"/>
      <c r="D2517" s="52"/>
    </row>
    <row r="2518" spans="1:4" x14ac:dyDescent="0.25">
      <c r="A2518" s="52"/>
      <c r="B2518" s="52"/>
      <c r="C2518" s="52"/>
      <c r="D2518" s="52"/>
    </row>
    <row r="2519" spans="1:4" x14ac:dyDescent="0.25">
      <c r="A2519" s="52"/>
      <c r="B2519" s="52"/>
      <c r="C2519" s="52"/>
      <c r="D2519" s="52"/>
    </row>
    <row r="2520" spans="1:4" x14ac:dyDescent="0.25">
      <c r="A2520" s="52"/>
      <c r="B2520" s="52"/>
      <c r="C2520" s="52"/>
      <c r="D2520" s="52"/>
    </row>
    <row r="2521" spans="1:4" x14ac:dyDescent="0.25">
      <c r="A2521" s="52"/>
      <c r="B2521" s="52"/>
      <c r="C2521" s="52"/>
      <c r="D2521" s="52"/>
    </row>
    <row r="2522" spans="1:4" x14ac:dyDescent="0.25">
      <c r="A2522" s="52"/>
      <c r="B2522" s="52"/>
      <c r="C2522" s="52"/>
      <c r="D2522" s="52"/>
    </row>
    <row r="2523" spans="1:4" x14ac:dyDescent="0.25">
      <c r="A2523" s="52"/>
      <c r="B2523" s="52"/>
      <c r="C2523" s="52"/>
      <c r="D2523" s="52"/>
    </row>
    <row r="2524" spans="1:4" x14ac:dyDescent="0.25">
      <c r="A2524" s="52"/>
      <c r="B2524" s="52"/>
      <c r="C2524" s="52"/>
      <c r="D2524" s="52"/>
    </row>
    <row r="2525" spans="1:4" x14ac:dyDescent="0.25">
      <c r="A2525" s="52"/>
      <c r="B2525" s="52"/>
      <c r="C2525" s="52"/>
      <c r="D2525" s="52"/>
    </row>
    <row r="2526" spans="1:4" x14ac:dyDescent="0.25">
      <c r="A2526" s="52"/>
      <c r="B2526" s="52"/>
      <c r="C2526" s="52"/>
      <c r="D2526" s="52"/>
    </row>
    <row r="2527" spans="1:4" x14ac:dyDescent="0.25">
      <c r="A2527" s="52"/>
      <c r="B2527" s="52"/>
      <c r="C2527" s="52"/>
      <c r="D2527" s="52"/>
    </row>
    <row r="2528" spans="1:4" x14ac:dyDescent="0.25">
      <c r="A2528" s="52"/>
      <c r="B2528" s="52"/>
      <c r="C2528" s="52"/>
      <c r="D2528" s="52"/>
    </row>
    <row r="2529" spans="1:4" x14ac:dyDescent="0.25">
      <c r="A2529" s="52"/>
      <c r="B2529" s="52"/>
      <c r="C2529" s="52"/>
      <c r="D2529" s="52"/>
    </row>
    <row r="2530" spans="1:4" x14ac:dyDescent="0.25">
      <c r="A2530" s="52"/>
      <c r="B2530" s="52"/>
      <c r="C2530" s="52"/>
      <c r="D2530" s="52"/>
    </row>
    <row r="2531" spans="1:4" x14ac:dyDescent="0.25">
      <c r="A2531" s="52"/>
      <c r="B2531" s="52"/>
      <c r="C2531" s="52"/>
      <c r="D2531" s="52"/>
    </row>
    <row r="2532" spans="1:4" x14ac:dyDescent="0.25">
      <c r="A2532" s="52"/>
      <c r="B2532" s="52"/>
      <c r="C2532" s="52"/>
      <c r="D2532" s="52"/>
    </row>
    <row r="2533" spans="1:4" x14ac:dyDescent="0.25">
      <c r="A2533" s="52"/>
      <c r="B2533" s="52"/>
      <c r="C2533" s="52"/>
      <c r="D2533" s="52"/>
    </row>
    <row r="2534" spans="1:4" x14ac:dyDescent="0.25">
      <c r="A2534" s="52"/>
      <c r="B2534" s="52"/>
      <c r="C2534" s="52"/>
      <c r="D2534" s="52"/>
    </row>
    <row r="2535" spans="1:4" x14ac:dyDescent="0.25">
      <c r="A2535" s="52"/>
      <c r="B2535" s="52"/>
      <c r="C2535" s="52"/>
      <c r="D2535" s="52"/>
    </row>
    <row r="2536" spans="1:4" x14ac:dyDescent="0.25">
      <c r="A2536" s="52"/>
      <c r="B2536" s="52"/>
      <c r="C2536" s="52"/>
      <c r="D2536" s="52"/>
    </row>
    <row r="2537" spans="1:4" x14ac:dyDescent="0.25">
      <c r="A2537" s="52"/>
      <c r="B2537" s="52"/>
      <c r="C2537" s="52"/>
      <c r="D2537" s="52"/>
    </row>
    <row r="2538" spans="1:4" x14ac:dyDescent="0.25">
      <c r="A2538" s="52"/>
      <c r="B2538" s="52"/>
      <c r="C2538" s="52"/>
      <c r="D2538" s="52"/>
    </row>
    <row r="2539" spans="1:4" x14ac:dyDescent="0.25">
      <c r="A2539" s="52"/>
      <c r="B2539" s="52"/>
      <c r="C2539" s="52"/>
      <c r="D2539" s="52"/>
    </row>
    <row r="2540" spans="1:4" x14ac:dyDescent="0.25">
      <c r="A2540" s="52"/>
      <c r="B2540" s="52"/>
      <c r="C2540" s="52"/>
      <c r="D2540" s="52"/>
    </row>
    <row r="2541" spans="1:4" x14ac:dyDescent="0.25">
      <c r="A2541" s="52"/>
      <c r="B2541" s="52"/>
      <c r="C2541" s="52"/>
      <c r="D2541" s="52"/>
    </row>
    <row r="2542" spans="1:4" x14ac:dyDescent="0.25">
      <c r="A2542" s="52"/>
      <c r="B2542" s="52"/>
      <c r="C2542" s="52"/>
      <c r="D2542" s="52"/>
    </row>
    <row r="2543" spans="1:4" x14ac:dyDescent="0.25">
      <c r="A2543" s="52"/>
      <c r="B2543" s="52"/>
      <c r="C2543" s="52"/>
      <c r="D2543" s="52"/>
    </row>
    <row r="2544" spans="1:4" x14ac:dyDescent="0.25">
      <c r="A2544" s="52"/>
      <c r="B2544" s="52"/>
      <c r="C2544" s="52"/>
      <c r="D2544" s="52"/>
    </row>
    <row r="2545" spans="1:4" x14ac:dyDescent="0.25">
      <c r="A2545" s="52"/>
      <c r="B2545" s="52"/>
      <c r="C2545" s="52"/>
      <c r="D2545" s="52"/>
    </row>
    <row r="2546" spans="1:4" x14ac:dyDescent="0.25">
      <c r="A2546" s="52"/>
      <c r="B2546" s="52"/>
      <c r="C2546" s="52"/>
      <c r="D2546" s="52"/>
    </row>
    <row r="2547" spans="1:4" x14ac:dyDescent="0.25">
      <c r="A2547" s="52"/>
      <c r="B2547" s="52"/>
      <c r="C2547" s="52"/>
      <c r="D2547" s="52"/>
    </row>
    <row r="2548" spans="1:4" x14ac:dyDescent="0.25">
      <c r="A2548" s="52"/>
      <c r="B2548" s="52"/>
      <c r="C2548" s="52"/>
      <c r="D2548" s="52"/>
    </row>
    <row r="2549" spans="1:4" x14ac:dyDescent="0.25">
      <c r="A2549" s="52"/>
      <c r="B2549" s="52"/>
      <c r="C2549" s="52"/>
      <c r="D2549" s="52"/>
    </row>
    <row r="2550" spans="1:4" x14ac:dyDescent="0.25">
      <c r="A2550" s="52"/>
      <c r="B2550" s="52"/>
      <c r="C2550" s="52"/>
      <c r="D2550" s="52"/>
    </row>
    <row r="2551" spans="1:4" x14ac:dyDescent="0.25">
      <c r="A2551" s="52"/>
      <c r="B2551" s="52"/>
      <c r="C2551" s="52"/>
      <c r="D2551" s="52"/>
    </row>
    <row r="2552" spans="1:4" x14ac:dyDescent="0.25">
      <c r="A2552" s="52"/>
      <c r="B2552" s="52"/>
      <c r="C2552" s="52"/>
      <c r="D2552" s="52"/>
    </row>
    <row r="2553" spans="1:4" x14ac:dyDescent="0.25">
      <c r="A2553" s="52"/>
      <c r="B2553" s="52"/>
      <c r="C2553" s="52"/>
      <c r="D2553" s="52"/>
    </row>
    <row r="2554" spans="1:4" x14ac:dyDescent="0.25">
      <c r="A2554" s="52"/>
      <c r="B2554" s="52"/>
      <c r="C2554" s="52"/>
      <c r="D2554" s="52"/>
    </row>
    <row r="2555" spans="1:4" x14ac:dyDescent="0.25">
      <c r="A2555" s="52"/>
      <c r="B2555" s="52"/>
      <c r="C2555" s="52"/>
      <c r="D2555" s="52"/>
    </row>
    <row r="2556" spans="1:4" x14ac:dyDescent="0.25">
      <c r="A2556" s="52"/>
      <c r="B2556" s="52"/>
      <c r="C2556" s="52"/>
      <c r="D2556" s="52"/>
    </row>
    <row r="2557" spans="1:4" x14ac:dyDescent="0.25">
      <c r="A2557" s="52"/>
      <c r="B2557" s="52"/>
      <c r="C2557" s="52"/>
      <c r="D2557" s="52"/>
    </row>
    <row r="2558" spans="1:4" x14ac:dyDescent="0.25">
      <c r="A2558" s="52"/>
      <c r="B2558" s="52"/>
      <c r="C2558" s="52"/>
      <c r="D2558" s="52"/>
    </row>
    <row r="2559" spans="1:4" x14ac:dyDescent="0.25">
      <c r="A2559" s="52"/>
      <c r="B2559" s="52"/>
      <c r="C2559" s="52"/>
      <c r="D2559" s="52"/>
    </row>
    <row r="2560" spans="1:4" x14ac:dyDescent="0.25">
      <c r="A2560" s="52"/>
      <c r="B2560" s="52"/>
      <c r="C2560" s="52"/>
      <c r="D2560" s="52"/>
    </row>
    <row r="2561" spans="1:4" x14ac:dyDescent="0.25">
      <c r="A2561" s="52"/>
      <c r="B2561" s="52"/>
      <c r="C2561" s="52"/>
      <c r="D2561" s="52"/>
    </row>
    <row r="2562" spans="1:4" x14ac:dyDescent="0.25">
      <c r="A2562" s="52"/>
      <c r="B2562" s="52"/>
      <c r="C2562" s="52"/>
      <c r="D2562" s="52"/>
    </row>
    <row r="2563" spans="1:4" x14ac:dyDescent="0.25">
      <c r="A2563" s="52"/>
      <c r="B2563" s="52"/>
      <c r="C2563" s="52"/>
      <c r="D2563" s="52"/>
    </row>
    <row r="2564" spans="1:4" x14ac:dyDescent="0.25">
      <c r="A2564" s="52"/>
      <c r="B2564" s="52"/>
      <c r="C2564" s="52"/>
      <c r="D2564" s="52"/>
    </row>
    <row r="2565" spans="1:4" x14ac:dyDescent="0.25">
      <c r="A2565" s="52"/>
      <c r="B2565" s="52"/>
      <c r="C2565" s="52"/>
      <c r="D2565" s="52"/>
    </row>
    <row r="2566" spans="1:4" x14ac:dyDescent="0.25">
      <c r="A2566" s="52"/>
      <c r="B2566" s="52"/>
      <c r="C2566" s="52"/>
      <c r="D2566" s="52"/>
    </row>
    <row r="2567" spans="1:4" x14ac:dyDescent="0.25">
      <c r="A2567" s="52"/>
      <c r="B2567" s="52"/>
      <c r="C2567" s="52"/>
      <c r="D2567" s="52"/>
    </row>
    <row r="2568" spans="1:4" x14ac:dyDescent="0.25">
      <c r="A2568" s="52"/>
      <c r="B2568" s="52"/>
      <c r="C2568" s="52"/>
      <c r="D2568" s="52"/>
    </row>
    <row r="2569" spans="1:4" x14ac:dyDescent="0.25">
      <c r="A2569" s="52"/>
      <c r="B2569" s="52"/>
      <c r="C2569" s="52"/>
      <c r="D2569" s="52"/>
    </row>
    <row r="2570" spans="1:4" x14ac:dyDescent="0.25">
      <c r="A2570" s="52"/>
      <c r="B2570" s="52"/>
      <c r="C2570" s="52"/>
      <c r="D2570" s="52"/>
    </row>
    <row r="2571" spans="1:4" x14ac:dyDescent="0.25">
      <c r="A2571" s="52"/>
      <c r="B2571" s="52"/>
      <c r="C2571" s="52"/>
      <c r="D2571" s="52"/>
    </row>
    <row r="2572" spans="1:4" x14ac:dyDescent="0.25">
      <c r="A2572" s="52"/>
      <c r="B2572" s="52"/>
      <c r="C2572" s="52"/>
      <c r="D2572" s="52"/>
    </row>
    <row r="2573" spans="1:4" x14ac:dyDescent="0.25">
      <c r="A2573" s="52"/>
      <c r="B2573" s="52"/>
      <c r="C2573" s="52"/>
      <c r="D2573" s="52"/>
    </row>
    <row r="2574" spans="1:4" x14ac:dyDescent="0.25">
      <c r="A2574" s="52"/>
      <c r="B2574" s="52"/>
      <c r="C2574" s="52"/>
      <c r="D2574" s="52"/>
    </row>
    <row r="2575" spans="1:4" x14ac:dyDescent="0.25">
      <c r="A2575" s="52"/>
      <c r="B2575" s="52"/>
      <c r="C2575" s="52"/>
      <c r="D2575" s="52"/>
    </row>
    <row r="2576" spans="1:4" x14ac:dyDescent="0.25">
      <c r="A2576" s="52"/>
      <c r="B2576" s="52"/>
      <c r="C2576" s="52"/>
      <c r="D2576" s="52"/>
    </row>
    <row r="2577" spans="1:4" x14ac:dyDescent="0.25">
      <c r="A2577" s="52"/>
      <c r="B2577" s="52"/>
      <c r="C2577" s="52"/>
      <c r="D2577" s="52"/>
    </row>
    <row r="2578" spans="1:4" x14ac:dyDescent="0.25">
      <c r="A2578" s="52"/>
      <c r="B2578" s="52"/>
      <c r="C2578" s="52"/>
      <c r="D2578" s="52"/>
    </row>
    <row r="2579" spans="1:4" x14ac:dyDescent="0.25">
      <c r="A2579" s="52"/>
      <c r="B2579" s="52"/>
      <c r="C2579" s="52"/>
      <c r="D2579" s="52"/>
    </row>
    <row r="2580" spans="1:4" x14ac:dyDescent="0.25">
      <c r="A2580" s="52"/>
      <c r="B2580" s="52"/>
      <c r="C2580" s="52"/>
      <c r="D2580" s="52"/>
    </row>
    <row r="2581" spans="1:4" x14ac:dyDescent="0.25">
      <c r="A2581" s="52"/>
      <c r="B2581" s="52"/>
      <c r="C2581" s="52"/>
      <c r="D2581" s="52"/>
    </row>
    <row r="2582" spans="1:4" x14ac:dyDescent="0.25">
      <c r="A2582" s="52"/>
      <c r="B2582" s="52"/>
      <c r="C2582" s="52"/>
      <c r="D2582" s="52"/>
    </row>
    <row r="2583" spans="1:4" x14ac:dyDescent="0.25">
      <c r="A2583" s="52"/>
      <c r="B2583" s="52"/>
      <c r="C2583" s="52"/>
      <c r="D2583" s="52"/>
    </row>
    <row r="2584" spans="1:4" x14ac:dyDescent="0.25">
      <c r="A2584" s="52"/>
      <c r="B2584" s="52"/>
      <c r="C2584" s="52"/>
      <c r="D2584" s="52"/>
    </row>
    <row r="2585" spans="1:4" x14ac:dyDescent="0.25">
      <c r="A2585" s="52"/>
      <c r="B2585" s="52"/>
      <c r="C2585" s="52"/>
      <c r="D2585" s="52"/>
    </row>
    <row r="2586" spans="1:4" x14ac:dyDescent="0.25">
      <c r="A2586" s="52"/>
      <c r="B2586" s="52"/>
      <c r="C2586" s="52"/>
      <c r="D2586" s="52"/>
    </row>
    <row r="2587" spans="1:4" x14ac:dyDescent="0.25">
      <c r="A2587" s="52"/>
      <c r="B2587" s="52"/>
      <c r="C2587" s="52"/>
      <c r="D2587" s="52"/>
    </row>
    <row r="2588" spans="1:4" x14ac:dyDescent="0.25">
      <c r="A2588" s="52"/>
      <c r="B2588" s="52"/>
      <c r="C2588" s="52"/>
      <c r="D2588" s="52"/>
    </row>
    <row r="2589" spans="1:4" x14ac:dyDescent="0.25">
      <c r="A2589" s="52"/>
      <c r="B2589" s="52"/>
      <c r="C2589" s="52"/>
      <c r="D2589" s="52"/>
    </row>
    <row r="2590" spans="1:4" x14ac:dyDescent="0.25">
      <c r="A2590" s="52"/>
      <c r="B2590" s="52"/>
      <c r="C2590" s="52"/>
      <c r="D2590" s="52"/>
    </row>
    <row r="2591" spans="1:4" x14ac:dyDescent="0.25">
      <c r="A2591" s="52"/>
      <c r="B2591" s="52"/>
      <c r="C2591" s="52"/>
      <c r="D2591" s="52"/>
    </row>
    <row r="2592" spans="1:4" x14ac:dyDescent="0.25">
      <c r="A2592" s="52"/>
      <c r="B2592" s="52"/>
      <c r="C2592" s="52"/>
      <c r="D2592" s="52"/>
    </row>
    <row r="2593" spans="1:4" x14ac:dyDescent="0.25">
      <c r="A2593" s="52"/>
      <c r="B2593" s="52"/>
      <c r="C2593" s="52"/>
      <c r="D2593" s="52"/>
    </row>
    <row r="2594" spans="1:4" x14ac:dyDescent="0.25">
      <c r="A2594" s="52"/>
      <c r="B2594" s="52"/>
      <c r="C2594" s="52"/>
      <c r="D2594" s="52"/>
    </row>
    <row r="2595" spans="1:4" x14ac:dyDescent="0.25">
      <c r="A2595" s="52"/>
      <c r="B2595" s="52"/>
      <c r="C2595" s="52"/>
      <c r="D2595" s="52"/>
    </row>
    <row r="2596" spans="1:4" x14ac:dyDescent="0.25">
      <c r="A2596" s="52"/>
      <c r="B2596" s="52"/>
      <c r="C2596" s="52"/>
      <c r="D2596" s="52"/>
    </row>
    <row r="2597" spans="1:4" x14ac:dyDescent="0.25">
      <c r="A2597" s="52"/>
      <c r="B2597" s="52"/>
      <c r="C2597" s="52"/>
      <c r="D2597" s="52"/>
    </row>
    <row r="2598" spans="1:4" x14ac:dyDescent="0.25">
      <c r="A2598" s="52"/>
      <c r="B2598" s="52"/>
      <c r="C2598" s="52"/>
      <c r="D2598" s="52"/>
    </row>
    <row r="2599" spans="1:4" x14ac:dyDescent="0.25">
      <c r="A2599" s="52"/>
      <c r="B2599" s="52"/>
      <c r="C2599" s="52"/>
      <c r="D2599" s="52"/>
    </row>
    <row r="2600" spans="1:4" x14ac:dyDescent="0.25">
      <c r="A2600" s="52"/>
      <c r="B2600" s="52"/>
      <c r="C2600" s="52"/>
      <c r="D2600" s="52"/>
    </row>
    <row r="2601" spans="1:4" x14ac:dyDescent="0.25">
      <c r="A2601" s="52"/>
      <c r="B2601" s="52"/>
      <c r="C2601" s="52"/>
      <c r="D2601" s="52"/>
    </row>
    <row r="2602" spans="1:4" x14ac:dyDescent="0.25">
      <c r="A2602" s="52"/>
      <c r="B2602" s="52"/>
      <c r="C2602" s="52"/>
      <c r="D2602" s="52"/>
    </row>
    <row r="2603" spans="1:4" x14ac:dyDescent="0.25">
      <c r="A2603" s="52"/>
      <c r="B2603" s="52"/>
      <c r="C2603" s="52"/>
      <c r="D2603" s="52"/>
    </row>
    <row r="2604" spans="1:4" x14ac:dyDescent="0.25">
      <c r="A2604" s="52"/>
      <c r="B2604" s="52"/>
      <c r="C2604" s="52"/>
      <c r="D2604" s="52"/>
    </row>
    <row r="2605" spans="1:4" x14ac:dyDescent="0.25">
      <c r="A2605" s="52"/>
      <c r="B2605" s="52"/>
      <c r="C2605" s="52"/>
      <c r="D2605" s="52"/>
    </row>
    <row r="2606" spans="1:4" x14ac:dyDescent="0.25">
      <c r="A2606" s="52"/>
      <c r="B2606" s="52"/>
      <c r="C2606" s="52"/>
      <c r="D2606" s="52"/>
    </row>
    <row r="2607" spans="1:4" x14ac:dyDescent="0.25">
      <c r="A2607" s="52"/>
      <c r="B2607" s="52"/>
      <c r="C2607" s="52"/>
      <c r="D2607" s="52"/>
    </row>
    <row r="2608" spans="1:4" x14ac:dyDescent="0.25">
      <c r="A2608" s="52"/>
      <c r="B2608" s="52"/>
      <c r="C2608" s="52"/>
      <c r="D2608" s="52"/>
    </row>
    <row r="2609" spans="1:4" x14ac:dyDescent="0.25">
      <c r="A2609" s="52"/>
      <c r="B2609" s="52"/>
      <c r="C2609" s="52"/>
      <c r="D2609" s="52"/>
    </row>
    <row r="2610" spans="1:4" x14ac:dyDescent="0.25">
      <c r="A2610" s="52"/>
      <c r="B2610" s="52"/>
      <c r="C2610" s="52"/>
      <c r="D2610" s="52"/>
    </row>
    <row r="2611" spans="1:4" x14ac:dyDescent="0.25">
      <c r="A2611" s="52"/>
      <c r="B2611" s="52"/>
      <c r="C2611" s="52"/>
      <c r="D2611" s="52"/>
    </row>
    <row r="2612" spans="1:4" x14ac:dyDescent="0.25">
      <c r="A2612" s="52"/>
      <c r="B2612" s="52"/>
      <c r="C2612" s="52"/>
      <c r="D2612" s="52"/>
    </row>
    <row r="2613" spans="1:4" x14ac:dyDescent="0.25">
      <c r="A2613" s="52"/>
      <c r="B2613" s="52"/>
      <c r="C2613" s="52"/>
      <c r="D2613" s="52"/>
    </row>
    <row r="2614" spans="1:4" x14ac:dyDescent="0.25">
      <c r="A2614" s="52"/>
      <c r="B2614" s="52"/>
      <c r="C2614" s="52"/>
      <c r="D2614" s="52"/>
    </row>
    <row r="2615" spans="1:4" x14ac:dyDescent="0.25">
      <c r="A2615" s="52"/>
      <c r="B2615" s="52"/>
      <c r="C2615" s="52"/>
      <c r="D2615" s="52"/>
    </row>
    <row r="2616" spans="1:4" x14ac:dyDescent="0.25">
      <c r="A2616" s="52"/>
      <c r="B2616" s="52"/>
      <c r="C2616" s="52"/>
      <c r="D2616" s="52"/>
    </row>
    <row r="2617" spans="1:4" x14ac:dyDescent="0.25">
      <c r="A2617" s="52"/>
      <c r="B2617" s="52"/>
      <c r="C2617" s="52"/>
      <c r="D2617" s="52"/>
    </row>
    <row r="2618" spans="1:4" x14ac:dyDescent="0.25">
      <c r="A2618" s="52"/>
      <c r="B2618" s="52"/>
      <c r="C2618" s="52"/>
      <c r="D2618" s="52"/>
    </row>
    <row r="2619" spans="1:4" x14ac:dyDescent="0.25">
      <c r="A2619" s="52"/>
      <c r="B2619" s="52"/>
      <c r="C2619" s="52"/>
      <c r="D2619" s="52"/>
    </row>
    <row r="2620" spans="1:4" x14ac:dyDescent="0.25">
      <c r="A2620" s="52"/>
      <c r="B2620" s="52"/>
      <c r="C2620" s="52"/>
      <c r="D2620" s="52"/>
    </row>
    <row r="2621" spans="1:4" x14ac:dyDescent="0.25">
      <c r="A2621" s="52"/>
      <c r="B2621" s="52"/>
      <c r="C2621" s="52"/>
      <c r="D2621" s="52"/>
    </row>
    <row r="2622" spans="1:4" x14ac:dyDescent="0.25">
      <c r="A2622" s="52"/>
      <c r="B2622" s="52"/>
      <c r="C2622" s="52"/>
      <c r="D2622" s="52"/>
    </row>
    <row r="2623" spans="1:4" x14ac:dyDescent="0.25">
      <c r="A2623" s="52"/>
      <c r="B2623" s="52"/>
      <c r="C2623" s="52"/>
      <c r="D2623" s="52"/>
    </row>
    <row r="2624" spans="1:4" x14ac:dyDescent="0.25">
      <c r="A2624" s="52"/>
      <c r="B2624" s="52"/>
      <c r="C2624" s="52"/>
      <c r="D2624" s="52"/>
    </row>
    <row r="2625" spans="1:4" x14ac:dyDescent="0.25">
      <c r="A2625" s="52"/>
      <c r="B2625" s="52"/>
      <c r="C2625" s="52"/>
      <c r="D2625" s="52"/>
    </row>
    <row r="2626" spans="1:4" x14ac:dyDescent="0.25">
      <c r="A2626" s="52"/>
      <c r="B2626" s="52"/>
      <c r="C2626" s="52"/>
      <c r="D2626" s="52"/>
    </row>
    <row r="2627" spans="1:4" x14ac:dyDescent="0.25">
      <c r="A2627" s="52"/>
      <c r="B2627" s="52"/>
      <c r="C2627" s="52"/>
      <c r="D2627" s="52"/>
    </row>
    <row r="2628" spans="1:4" x14ac:dyDescent="0.25">
      <c r="A2628" s="52"/>
      <c r="B2628" s="52"/>
      <c r="C2628" s="52"/>
      <c r="D2628" s="52"/>
    </row>
    <row r="2629" spans="1:4" x14ac:dyDescent="0.25">
      <c r="A2629" s="52"/>
      <c r="B2629" s="52"/>
      <c r="C2629" s="52"/>
      <c r="D2629" s="52"/>
    </row>
    <row r="2630" spans="1:4" x14ac:dyDescent="0.25">
      <c r="A2630" s="52"/>
      <c r="B2630" s="52"/>
      <c r="C2630" s="52"/>
      <c r="D2630" s="52"/>
    </row>
    <row r="2631" spans="1:4" x14ac:dyDescent="0.25">
      <c r="A2631" s="52"/>
      <c r="B2631" s="52"/>
      <c r="C2631" s="52"/>
      <c r="D2631" s="52"/>
    </row>
    <row r="2632" spans="1:4" x14ac:dyDescent="0.25">
      <c r="A2632" s="52"/>
      <c r="B2632" s="52"/>
      <c r="C2632" s="52"/>
      <c r="D2632" s="52"/>
    </row>
    <row r="2633" spans="1:4" x14ac:dyDescent="0.25">
      <c r="A2633" s="52"/>
      <c r="B2633" s="52"/>
      <c r="C2633" s="52"/>
      <c r="D2633" s="52"/>
    </row>
    <row r="2634" spans="1:4" x14ac:dyDescent="0.25">
      <c r="A2634" s="52"/>
      <c r="B2634" s="52"/>
      <c r="C2634" s="52"/>
      <c r="D2634" s="52"/>
    </row>
    <row r="2635" spans="1:4" x14ac:dyDescent="0.25">
      <c r="A2635" s="52"/>
      <c r="B2635" s="52"/>
      <c r="C2635" s="52"/>
      <c r="D2635" s="52"/>
    </row>
    <row r="2636" spans="1:4" x14ac:dyDescent="0.25">
      <c r="A2636" s="52"/>
      <c r="B2636" s="52"/>
      <c r="C2636" s="52"/>
      <c r="D2636" s="52"/>
    </row>
    <row r="2637" spans="1:4" x14ac:dyDescent="0.25">
      <c r="A2637" s="52"/>
      <c r="B2637" s="52"/>
      <c r="C2637" s="52"/>
      <c r="D2637" s="52"/>
    </row>
    <row r="2638" spans="1:4" x14ac:dyDescent="0.25">
      <c r="A2638" s="52"/>
      <c r="B2638" s="52"/>
      <c r="C2638" s="52"/>
      <c r="D2638" s="52"/>
    </row>
    <row r="2639" spans="1:4" x14ac:dyDescent="0.25">
      <c r="A2639" s="52"/>
      <c r="B2639" s="52"/>
      <c r="C2639" s="52"/>
      <c r="D2639" s="52"/>
    </row>
    <row r="2640" spans="1:4" x14ac:dyDescent="0.25">
      <c r="A2640" s="52"/>
      <c r="B2640" s="52"/>
      <c r="C2640" s="52"/>
      <c r="D2640" s="52"/>
    </row>
    <row r="2641" spans="1:4" x14ac:dyDescent="0.25">
      <c r="A2641" s="52"/>
      <c r="B2641" s="52"/>
      <c r="C2641" s="52"/>
      <c r="D2641" s="52"/>
    </row>
    <row r="2642" spans="1:4" x14ac:dyDescent="0.25">
      <c r="A2642" s="52"/>
      <c r="B2642" s="52"/>
      <c r="C2642" s="52"/>
      <c r="D2642" s="52"/>
    </row>
    <row r="2643" spans="1:4" x14ac:dyDescent="0.25">
      <c r="A2643" s="52"/>
      <c r="B2643" s="52"/>
      <c r="C2643" s="52"/>
      <c r="D2643" s="52"/>
    </row>
    <row r="2644" spans="1:4" x14ac:dyDescent="0.25">
      <c r="A2644" s="52"/>
      <c r="B2644" s="52"/>
      <c r="C2644" s="52"/>
      <c r="D2644" s="52"/>
    </row>
    <row r="2645" spans="1:4" x14ac:dyDescent="0.25">
      <c r="A2645" s="52"/>
      <c r="B2645" s="52"/>
      <c r="C2645" s="52"/>
      <c r="D2645" s="52"/>
    </row>
    <row r="2646" spans="1:4" x14ac:dyDescent="0.25">
      <c r="A2646" s="52"/>
      <c r="B2646" s="52"/>
      <c r="C2646" s="52"/>
      <c r="D2646" s="52"/>
    </row>
    <row r="2647" spans="1:4" x14ac:dyDescent="0.25">
      <c r="A2647" s="52"/>
      <c r="B2647" s="52"/>
      <c r="C2647" s="52"/>
      <c r="D2647" s="52"/>
    </row>
    <row r="2648" spans="1:4" x14ac:dyDescent="0.25">
      <c r="A2648" s="52"/>
      <c r="B2648" s="52"/>
      <c r="C2648" s="52"/>
      <c r="D2648" s="52"/>
    </row>
    <row r="2649" spans="1:4" x14ac:dyDescent="0.25">
      <c r="A2649" s="52"/>
      <c r="B2649" s="52"/>
      <c r="C2649" s="52"/>
      <c r="D2649" s="52"/>
    </row>
    <row r="2650" spans="1:4" x14ac:dyDescent="0.25">
      <c r="A2650" s="52"/>
      <c r="B2650" s="52"/>
      <c r="C2650" s="52"/>
      <c r="D2650" s="52"/>
    </row>
    <row r="2651" spans="1:4" x14ac:dyDescent="0.25">
      <c r="A2651" s="52"/>
      <c r="B2651" s="52"/>
      <c r="C2651" s="52"/>
      <c r="D2651" s="52"/>
    </row>
    <row r="2652" spans="1:4" x14ac:dyDescent="0.25">
      <c r="A2652" s="52"/>
      <c r="B2652" s="52"/>
      <c r="C2652" s="52"/>
      <c r="D2652" s="52"/>
    </row>
    <row r="2653" spans="1:4" x14ac:dyDescent="0.25">
      <c r="A2653" s="52"/>
      <c r="B2653" s="52"/>
      <c r="C2653" s="52"/>
      <c r="D2653" s="52"/>
    </row>
    <row r="2654" spans="1:4" x14ac:dyDescent="0.25">
      <c r="A2654" s="52"/>
      <c r="B2654" s="52"/>
      <c r="C2654" s="52"/>
      <c r="D2654" s="52"/>
    </row>
    <row r="2655" spans="1:4" x14ac:dyDescent="0.25">
      <c r="A2655" s="52"/>
      <c r="B2655" s="52"/>
      <c r="C2655" s="52"/>
      <c r="D2655" s="52"/>
    </row>
    <row r="2656" spans="1:4" x14ac:dyDescent="0.25">
      <c r="A2656" s="52"/>
      <c r="B2656" s="52"/>
      <c r="C2656" s="52"/>
      <c r="D2656" s="52"/>
    </row>
    <row r="2657" spans="1:4" x14ac:dyDescent="0.25">
      <c r="A2657" s="52"/>
      <c r="B2657" s="52"/>
      <c r="C2657" s="52"/>
      <c r="D2657" s="52"/>
    </row>
    <row r="2658" spans="1:4" x14ac:dyDescent="0.25">
      <c r="A2658" s="52"/>
      <c r="B2658" s="52"/>
      <c r="C2658" s="52"/>
      <c r="D2658" s="52"/>
    </row>
    <row r="2659" spans="1:4" x14ac:dyDescent="0.25">
      <c r="A2659" s="52"/>
      <c r="B2659" s="52"/>
      <c r="C2659" s="52"/>
      <c r="D2659" s="52"/>
    </row>
    <row r="2660" spans="1:4" x14ac:dyDescent="0.25">
      <c r="A2660" s="52"/>
      <c r="B2660" s="52"/>
      <c r="C2660" s="52"/>
      <c r="D2660" s="52"/>
    </row>
    <row r="2661" spans="1:4" x14ac:dyDescent="0.25">
      <c r="A2661" s="52"/>
      <c r="B2661" s="52"/>
      <c r="C2661" s="52"/>
      <c r="D2661" s="52"/>
    </row>
    <row r="2662" spans="1:4" x14ac:dyDescent="0.25">
      <c r="A2662" s="52"/>
      <c r="B2662" s="52"/>
      <c r="C2662" s="52"/>
      <c r="D2662" s="52"/>
    </row>
    <row r="2663" spans="1:4" x14ac:dyDescent="0.25">
      <c r="A2663" s="52"/>
      <c r="B2663" s="52"/>
      <c r="C2663" s="52"/>
      <c r="D2663" s="52"/>
    </row>
    <row r="2664" spans="1:4" x14ac:dyDescent="0.25">
      <c r="A2664" s="52"/>
      <c r="B2664" s="52"/>
      <c r="C2664" s="52"/>
      <c r="D2664" s="52"/>
    </row>
    <row r="2665" spans="1:4" x14ac:dyDescent="0.25">
      <c r="A2665" s="52"/>
      <c r="B2665" s="52"/>
      <c r="C2665" s="52"/>
      <c r="D2665" s="52"/>
    </row>
    <row r="2666" spans="1:4" x14ac:dyDescent="0.25">
      <c r="A2666" s="52"/>
      <c r="B2666" s="52"/>
      <c r="C2666" s="52"/>
      <c r="D2666" s="52"/>
    </row>
    <row r="2667" spans="1:4" x14ac:dyDescent="0.25">
      <c r="A2667" s="52"/>
      <c r="B2667" s="52"/>
      <c r="C2667" s="52"/>
      <c r="D2667" s="52"/>
    </row>
    <row r="2668" spans="1:4" x14ac:dyDescent="0.25">
      <c r="A2668" s="52"/>
      <c r="B2668" s="52"/>
      <c r="C2668" s="52"/>
      <c r="D2668" s="52"/>
    </row>
    <row r="2669" spans="1:4" x14ac:dyDescent="0.25">
      <c r="A2669" s="52"/>
      <c r="B2669" s="52"/>
      <c r="C2669" s="52"/>
      <c r="D2669" s="52"/>
    </row>
    <row r="2670" spans="1:4" x14ac:dyDescent="0.25">
      <c r="A2670" s="52"/>
      <c r="B2670" s="52"/>
      <c r="C2670" s="52"/>
      <c r="D2670" s="52"/>
    </row>
    <row r="2671" spans="1:4" x14ac:dyDescent="0.25">
      <c r="A2671" s="52"/>
      <c r="B2671" s="52"/>
      <c r="C2671" s="52"/>
      <c r="D2671" s="52"/>
    </row>
    <row r="2672" spans="1:4" x14ac:dyDescent="0.25">
      <c r="A2672" s="52"/>
      <c r="B2672" s="52"/>
      <c r="C2672" s="52"/>
      <c r="D2672" s="52"/>
    </row>
    <row r="2673" spans="1:4" x14ac:dyDescent="0.25">
      <c r="A2673" s="52"/>
      <c r="B2673" s="52"/>
      <c r="C2673" s="52"/>
      <c r="D2673" s="52"/>
    </row>
    <row r="2674" spans="1:4" x14ac:dyDescent="0.25">
      <c r="A2674" s="52"/>
      <c r="B2674" s="52"/>
      <c r="C2674" s="52"/>
      <c r="D2674" s="52"/>
    </row>
    <row r="2675" spans="1:4" x14ac:dyDescent="0.25">
      <c r="A2675" s="52"/>
      <c r="B2675" s="52"/>
      <c r="C2675" s="52"/>
      <c r="D2675" s="52"/>
    </row>
    <row r="2676" spans="1:4" x14ac:dyDescent="0.25">
      <c r="A2676" s="52"/>
      <c r="B2676" s="52"/>
      <c r="C2676" s="52"/>
      <c r="D2676" s="52"/>
    </row>
    <row r="2677" spans="1:4" x14ac:dyDescent="0.25">
      <c r="A2677" s="52"/>
      <c r="B2677" s="52"/>
      <c r="C2677" s="52"/>
      <c r="D2677" s="52"/>
    </row>
    <row r="2678" spans="1:4" x14ac:dyDescent="0.25">
      <c r="A2678" s="52"/>
      <c r="B2678" s="52"/>
      <c r="C2678" s="52"/>
      <c r="D2678" s="52"/>
    </row>
    <row r="2679" spans="1:4" x14ac:dyDescent="0.25">
      <c r="A2679" s="52"/>
      <c r="B2679" s="52"/>
      <c r="C2679" s="52"/>
      <c r="D2679" s="52"/>
    </row>
    <row r="2680" spans="1:4" x14ac:dyDescent="0.25">
      <c r="A2680" s="52"/>
      <c r="B2680" s="52"/>
      <c r="C2680" s="52"/>
      <c r="D2680" s="52"/>
    </row>
    <row r="2681" spans="1:4" x14ac:dyDescent="0.25">
      <c r="A2681" s="52"/>
      <c r="B2681" s="52"/>
      <c r="C2681" s="52"/>
      <c r="D2681" s="52"/>
    </row>
    <row r="2682" spans="1:4" x14ac:dyDescent="0.25">
      <c r="A2682" s="52"/>
      <c r="B2682" s="52"/>
      <c r="C2682" s="52"/>
      <c r="D2682" s="52"/>
    </row>
    <row r="2683" spans="1:4" x14ac:dyDescent="0.25">
      <c r="A2683" s="52"/>
      <c r="B2683" s="52"/>
      <c r="C2683" s="52"/>
      <c r="D2683" s="52"/>
    </row>
    <row r="2684" spans="1:4" x14ac:dyDescent="0.25">
      <c r="A2684" s="52"/>
      <c r="B2684" s="52"/>
      <c r="C2684" s="52"/>
      <c r="D2684" s="52"/>
    </row>
    <row r="2685" spans="1:4" x14ac:dyDescent="0.25">
      <c r="A2685" s="52"/>
      <c r="B2685" s="52"/>
      <c r="C2685" s="52"/>
      <c r="D2685" s="52"/>
    </row>
    <row r="2686" spans="1:4" x14ac:dyDescent="0.25">
      <c r="A2686" s="52"/>
      <c r="B2686" s="52"/>
      <c r="C2686" s="52"/>
      <c r="D2686" s="52"/>
    </row>
    <row r="2687" spans="1:4" x14ac:dyDescent="0.25">
      <c r="A2687" s="52"/>
      <c r="B2687" s="52"/>
      <c r="C2687" s="52"/>
      <c r="D2687" s="52"/>
    </row>
    <row r="2688" spans="1:4" x14ac:dyDescent="0.25">
      <c r="A2688" s="52"/>
      <c r="B2688" s="52"/>
      <c r="C2688" s="52"/>
      <c r="D2688" s="52"/>
    </row>
    <row r="2689" spans="1:4" x14ac:dyDescent="0.25">
      <c r="A2689" s="52"/>
      <c r="B2689" s="52"/>
      <c r="C2689" s="52"/>
      <c r="D2689" s="52"/>
    </row>
    <row r="2690" spans="1:4" x14ac:dyDescent="0.25">
      <c r="A2690" s="52"/>
      <c r="B2690" s="52"/>
      <c r="C2690" s="52"/>
      <c r="D2690" s="52"/>
    </row>
    <row r="2691" spans="1:4" x14ac:dyDescent="0.25">
      <c r="A2691" s="52"/>
      <c r="B2691" s="52"/>
      <c r="C2691" s="52"/>
      <c r="D2691" s="52"/>
    </row>
    <row r="2692" spans="1:4" x14ac:dyDescent="0.25">
      <c r="A2692" s="52"/>
      <c r="B2692" s="52"/>
      <c r="C2692" s="52"/>
      <c r="D2692" s="52"/>
    </row>
    <row r="2693" spans="1:4" x14ac:dyDescent="0.25">
      <c r="A2693" s="52"/>
      <c r="B2693" s="52"/>
      <c r="C2693" s="52"/>
      <c r="D2693" s="52"/>
    </row>
    <row r="2694" spans="1:4" x14ac:dyDescent="0.25">
      <c r="A2694" s="52"/>
      <c r="B2694" s="52"/>
      <c r="C2694" s="52"/>
      <c r="D2694" s="52"/>
    </row>
    <row r="2695" spans="1:4" x14ac:dyDescent="0.25">
      <c r="A2695" s="52"/>
      <c r="B2695" s="52"/>
      <c r="C2695" s="52"/>
      <c r="D2695" s="52"/>
    </row>
    <row r="2696" spans="1:4" x14ac:dyDescent="0.25">
      <c r="A2696" s="52"/>
      <c r="B2696" s="52"/>
      <c r="C2696" s="52"/>
      <c r="D2696" s="52"/>
    </row>
    <row r="2697" spans="1:4" x14ac:dyDescent="0.25">
      <c r="A2697" s="52"/>
      <c r="B2697" s="52"/>
      <c r="C2697" s="52"/>
      <c r="D2697" s="52"/>
    </row>
    <row r="2698" spans="1:4" x14ac:dyDescent="0.25">
      <c r="A2698" s="52"/>
      <c r="B2698" s="52"/>
      <c r="C2698" s="52"/>
      <c r="D2698" s="52"/>
    </row>
    <row r="2699" spans="1:4" x14ac:dyDescent="0.25">
      <c r="A2699" s="52"/>
      <c r="B2699" s="52"/>
      <c r="C2699" s="52"/>
      <c r="D2699" s="52"/>
    </row>
    <row r="2700" spans="1:4" x14ac:dyDescent="0.25">
      <c r="A2700" s="52"/>
      <c r="B2700" s="52"/>
      <c r="C2700" s="52"/>
      <c r="D2700" s="52"/>
    </row>
    <row r="2701" spans="1:4" x14ac:dyDescent="0.25">
      <c r="A2701" s="52"/>
      <c r="B2701" s="52"/>
      <c r="C2701" s="52"/>
      <c r="D2701" s="52"/>
    </row>
    <row r="2702" spans="1:4" x14ac:dyDescent="0.25">
      <c r="A2702" s="52"/>
      <c r="B2702" s="52"/>
      <c r="C2702" s="52"/>
      <c r="D2702" s="52"/>
    </row>
    <row r="2703" spans="1:4" x14ac:dyDescent="0.25">
      <c r="A2703" s="52"/>
      <c r="B2703" s="52"/>
      <c r="C2703" s="52"/>
      <c r="D2703" s="52"/>
    </row>
    <row r="2704" spans="1:4" x14ac:dyDescent="0.25">
      <c r="A2704" s="52"/>
      <c r="B2704" s="52"/>
      <c r="C2704" s="52"/>
      <c r="D2704" s="52"/>
    </row>
    <row r="2705" spans="1:4" x14ac:dyDescent="0.25">
      <c r="A2705" s="52"/>
      <c r="B2705" s="52"/>
      <c r="C2705" s="52"/>
      <c r="D2705" s="52"/>
    </row>
    <row r="2706" spans="1:4" x14ac:dyDescent="0.25">
      <c r="A2706" s="52"/>
      <c r="B2706" s="52"/>
      <c r="C2706" s="52"/>
      <c r="D2706" s="52"/>
    </row>
    <row r="2707" spans="1:4" x14ac:dyDescent="0.25">
      <c r="A2707" s="52"/>
      <c r="B2707" s="52"/>
      <c r="C2707" s="52"/>
      <c r="D2707" s="52"/>
    </row>
    <row r="2708" spans="1:4" x14ac:dyDescent="0.25">
      <c r="A2708" s="52"/>
      <c r="B2708" s="52"/>
      <c r="C2708" s="52"/>
      <c r="D2708" s="52"/>
    </row>
    <row r="2709" spans="1:4" x14ac:dyDescent="0.25">
      <c r="A2709" s="52"/>
      <c r="B2709" s="52"/>
      <c r="C2709" s="52"/>
      <c r="D2709" s="52"/>
    </row>
    <row r="2710" spans="1:4" x14ac:dyDescent="0.25">
      <c r="A2710" s="52"/>
      <c r="B2710" s="52"/>
      <c r="C2710" s="52"/>
      <c r="D2710" s="52"/>
    </row>
    <row r="2711" spans="1:4" x14ac:dyDescent="0.25">
      <c r="A2711" s="52"/>
      <c r="B2711" s="52"/>
      <c r="C2711" s="52"/>
      <c r="D2711" s="52"/>
    </row>
    <row r="2712" spans="1:4" x14ac:dyDescent="0.25">
      <c r="A2712" s="52"/>
      <c r="B2712" s="52"/>
      <c r="C2712" s="52"/>
      <c r="D2712" s="52"/>
    </row>
    <row r="2713" spans="1:4" x14ac:dyDescent="0.25">
      <c r="A2713" s="52"/>
      <c r="B2713" s="52"/>
      <c r="C2713" s="52"/>
      <c r="D2713" s="52"/>
    </row>
    <row r="2714" spans="1:4" x14ac:dyDescent="0.25">
      <c r="A2714" s="52"/>
      <c r="B2714" s="52"/>
      <c r="C2714" s="52"/>
      <c r="D2714" s="52"/>
    </row>
    <row r="2715" spans="1:4" x14ac:dyDescent="0.25">
      <c r="A2715" s="52"/>
      <c r="B2715" s="52"/>
      <c r="C2715" s="52"/>
      <c r="D2715" s="52"/>
    </row>
    <row r="2716" spans="1:4" x14ac:dyDescent="0.25">
      <c r="A2716" s="52"/>
      <c r="B2716" s="52"/>
      <c r="C2716" s="52"/>
      <c r="D2716" s="52"/>
    </row>
    <row r="2717" spans="1:4" x14ac:dyDescent="0.25">
      <c r="A2717" s="52"/>
      <c r="B2717" s="52"/>
      <c r="C2717" s="52"/>
      <c r="D2717" s="52"/>
    </row>
    <row r="2718" spans="1:4" x14ac:dyDescent="0.25">
      <c r="A2718" s="52"/>
      <c r="B2718" s="52"/>
      <c r="C2718" s="52"/>
      <c r="D2718" s="52"/>
    </row>
    <row r="2719" spans="1:4" x14ac:dyDescent="0.25">
      <c r="A2719" s="52"/>
      <c r="B2719" s="52"/>
      <c r="C2719" s="52"/>
      <c r="D2719" s="52"/>
    </row>
    <row r="2720" spans="1:4" x14ac:dyDescent="0.25">
      <c r="A2720" s="52"/>
      <c r="B2720" s="52"/>
      <c r="C2720" s="52"/>
      <c r="D2720" s="52"/>
    </row>
    <row r="2721" spans="1:4" x14ac:dyDescent="0.25">
      <c r="A2721" s="52"/>
      <c r="B2721" s="52"/>
      <c r="C2721" s="52"/>
      <c r="D2721" s="52"/>
    </row>
    <row r="2722" spans="1:4" x14ac:dyDescent="0.25">
      <c r="A2722" s="52"/>
      <c r="B2722" s="52"/>
      <c r="C2722" s="52"/>
      <c r="D2722" s="52"/>
    </row>
    <row r="2723" spans="1:4" x14ac:dyDescent="0.25">
      <c r="A2723" s="52"/>
      <c r="B2723" s="52"/>
      <c r="C2723" s="52"/>
      <c r="D2723" s="52"/>
    </row>
    <row r="2724" spans="1:4" x14ac:dyDescent="0.25">
      <c r="A2724" s="52"/>
      <c r="B2724" s="52"/>
      <c r="C2724" s="52"/>
      <c r="D2724" s="52"/>
    </row>
    <row r="2725" spans="1:4" x14ac:dyDescent="0.25">
      <c r="A2725" s="52"/>
      <c r="B2725" s="52"/>
      <c r="C2725" s="52"/>
      <c r="D2725" s="52"/>
    </row>
    <row r="2726" spans="1:4" x14ac:dyDescent="0.25">
      <c r="A2726" s="52"/>
      <c r="B2726" s="52"/>
      <c r="C2726" s="52"/>
      <c r="D2726" s="52"/>
    </row>
    <row r="2727" spans="1:4" x14ac:dyDescent="0.25">
      <c r="A2727" s="52"/>
      <c r="B2727" s="52"/>
      <c r="C2727" s="52"/>
      <c r="D2727" s="52"/>
    </row>
    <row r="2728" spans="1:4" x14ac:dyDescent="0.25">
      <c r="A2728" s="52"/>
      <c r="B2728" s="52"/>
      <c r="C2728" s="52"/>
      <c r="D2728" s="52"/>
    </row>
    <row r="2729" spans="1:4" x14ac:dyDescent="0.25">
      <c r="A2729" s="52"/>
      <c r="B2729" s="52"/>
      <c r="C2729" s="52"/>
      <c r="D2729" s="52"/>
    </row>
    <row r="2730" spans="1:4" x14ac:dyDescent="0.25">
      <c r="A2730" s="52"/>
      <c r="B2730" s="52"/>
      <c r="C2730" s="52"/>
      <c r="D2730" s="52"/>
    </row>
    <row r="2731" spans="1:4" x14ac:dyDescent="0.25">
      <c r="A2731" s="52"/>
      <c r="B2731" s="52"/>
      <c r="C2731" s="52"/>
      <c r="D2731" s="52"/>
    </row>
    <row r="2732" spans="1:4" x14ac:dyDescent="0.25">
      <c r="A2732" s="52"/>
      <c r="B2732" s="52"/>
      <c r="C2732" s="52"/>
      <c r="D2732" s="52"/>
    </row>
    <row r="2733" spans="1:4" x14ac:dyDescent="0.25">
      <c r="A2733" s="52"/>
      <c r="B2733" s="52"/>
      <c r="C2733" s="52"/>
      <c r="D2733" s="52"/>
    </row>
    <row r="2734" spans="1:4" x14ac:dyDescent="0.25">
      <c r="A2734" s="52"/>
      <c r="B2734" s="52"/>
      <c r="C2734" s="52"/>
      <c r="D2734" s="52"/>
    </row>
    <row r="2735" spans="1:4" x14ac:dyDescent="0.25">
      <c r="A2735" s="52"/>
      <c r="B2735" s="52"/>
      <c r="C2735" s="52"/>
      <c r="D2735" s="52"/>
    </row>
    <row r="2736" spans="1:4" x14ac:dyDescent="0.25">
      <c r="A2736" s="52"/>
      <c r="B2736" s="52"/>
      <c r="C2736" s="52"/>
      <c r="D2736" s="52"/>
    </row>
    <row r="2737" spans="1:4" x14ac:dyDescent="0.25">
      <c r="A2737" s="52"/>
      <c r="B2737" s="52"/>
      <c r="C2737" s="52"/>
      <c r="D2737" s="52"/>
    </row>
    <row r="2738" spans="1:4" x14ac:dyDescent="0.25">
      <c r="A2738" s="52"/>
      <c r="B2738" s="52"/>
      <c r="C2738" s="52"/>
      <c r="D2738" s="52"/>
    </row>
    <row r="2739" spans="1:4" x14ac:dyDescent="0.25">
      <c r="A2739" s="52"/>
      <c r="B2739" s="52"/>
      <c r="C2739" s="52"/>
      <c r="D2739" s="52"/>
    </row>
    <row r="2740" spans="1:4" x14ac:dyDescent="0.25">
      <c r="A2740" s="52"/>
      <c r="B2740" s="52"/>
      <c r="C2740" s="52"/>
      <c r="D2740" s="52"/>
    </row>
    <row r="2741" spans="1:4" x14ac:dyDescent="0.25">
      <c r="A2741" s="52"/>
      <c r="B2741" s="52"/>
      <c r="C2741" s="52"/>
      <c r="D2741" s="52"/>
    </row>
    <row r="2742" spans="1:4" x14ac:dyDescent="0.25">
      <c r="A2742" s="52"/>
      <c r="B2742" s="52"/>
      <c r="C2742" s="52"/>
      <c r="D2742" s="52"/>
    </row>
    <row r="2743" spans="1:4" x14ac:dyDescent="0.25">
      <c r="A2743" s="52"/>
      <c r="B2743" s="52"/>
      <c r="C2743" s="52"/>
      <c r="D2743" s="52"/>
    </row>
    <row r="2744" spans="1:4" x14ac:dyDescent="0.25">
      <c r="A2744" s="52"/>
      <c r="B2744" s="52"/>
      <c r="C2744" s="52"/>
      <c r="D2744" s="52"/>
    </row>
    <row r="2745" spans="1:4" x14ac:dyDescent="0.25">
      <c r="A2745" s="52"/>
      <c r="B2745" s="52"/>
      <c r="C2745" s="52"/>
      <c r="D2745" s="52"/>
    </row>
    <row r="2746" spans="1:4" x14ac:dyDescent="0.25">
      <c r="A2746" s="52"/>
      <c r="B2746" s="52"/>
      <c r="C2746" s="52"/>
      <c r="D2746" s="52"/>
    </row>
    <row r="2747" spans="1:4" x14ac:dyDescent="0.25">
      <c r="A2747" s="52"/>
      <c r="B2747" s="52"/>
      <c r="C2747" s="52"/>
      <c r="D2747" s="52"/>
    </row>
    <row r="2748" spans="1:4" x14ac:dyDescent="0.25">
      <c r="A2748" s="52"/>
      <c r="B2748" s="52"/>
      <c r="C2748" s="52"/>
      <c r="D2748" s="52"/>
    </row>
    <row r="2749" spans="1:4" x14ac:dyDescent="0.25">
      <c r="A2749" s="52"/>
      <c r="B2749" s="52"/>
      <c r="C2749" s="52"/>
      <c r="D2749" s="52"/>
    </row>
    <row r="2750" spans="1:4" x14ac:dyDescent="0.25">
      <c r="A2750" s="52"/>
      <c r="B2750" s="52"/>
      <c r="C2750" s="52"/>
      <c r="D2750" s="52"/>
    </row>
    <row r="2751" spans="1:4" x14ac:dyDescent="0.25">
      <c r="A2751" s="52"/>
      <c r="B2751" s="52"/>
      <c r="C2751" s="52"/>
      <c r="D2751" s="52"/>
    </row>
    <row r="2752" spans="1:4" x14ac:dyDescent="0.25">
      <c r="A2752" s="52"/>
      <c r="B2752" s="52"/>
      <c r="C2752" s="52"/>
      <c r="D2752" s="52"/>
    </row>
    <row r="2753" spans="1:4" x14ac:dyDescent="0.25">
      <c r="A2753" s="52"/>
      <c r="B2753" s="52"/>
      <c r="C2753" s="52"/>
      <c r="D2753" s="52"/>
    </row>
    <row r="2754" spans="1:4" x14ac:dyDescent="0.25">
      <c r="A2754" s="52"/>
      <c r="B2754" s="52"/>
      <c r="C2754" s="52"/>
      <c r="D2754" s="52"/>
    </row>
    <row r="2755" spans="1:4" x14ac:dyDescent="0.25">
      <c r="A2755" s="52"/>
      <c r="B2755" s="52"/>
      <c r="C2755" s="52"/>
      <c r="D2755" s="52"/>
    </row>
    <row r="2756" spans="1:4" x14ac:dyDescent="0.25">
      <c r="A2756" s="52"/>
      <c r="B2756" s="52"/>
      <c r="C2756" s="52"/>
      <c r="D2756" s="52"/>
    </row>
    <row r="2757" spans="1:4" x14ac:dyDescent="0.25">
      <c r="A2757" s="52"/>
      <c r="B2757" s="52"/>
      <c r="C2757" s="52"/>
      <c r="D2757" s="52"/>
    </row>
    <row r="2758" spans="1:4" x14ac:dyDescent="0.25">
      <c r="A2758" s="52"/>
      <c r="B2758" s="52"/>
      <c r="C2758" s="52"/>
      <c r="D2758" s="52"/>
    </row>
    <row r="2759" spans="1:4" x14ac:dyDescent="0.25">
      <c r="A2759" s="52"/>
      <c r="B2759" s="52"/>
      <c r="C2759" s="52"/>
      <c r="D2759" s="52"/>
    </row>
    <row r="2760" spans="1:4" x14ac:dyDescent="0.25">
      <c r="A2760" s="52"/>
      <c r="B2760" s="52"/>
      <c r="C2760" s="52"/>
      <c r="D2760" s="52"/>
    </row>
    <row r="2761" spans="1:4" x14ac:dyDescent="0.25">
      <c r="A2761" s="52"/>
      <c r="B2761" s="52"/>
      <c r="C2761" s="52"/>
      <c r="D2761" s="52"/>
    </row>
    <row r="2762" spans="1:4" x14ac:dyDescent="0.25">
      <c r="A2762" s="52"/>
      <c r="B2762" s="52"/>
      <c r="C2762" s="52"/>
      <c r="D2762" s="52"/>
    </row>
    <row r="2763" spans="1:4" x14ac:dyDescent="0.25">
      <c r="A2763" s="52"/>
      <c r="B2763" s="52"/>
      <c r="C2763" s="52"/>
      <c r="D2763" s="52"/>
    </row>
    <row r="2764" spans="1:4" x14ac:dyDescent="0.25">
      <c r="A2764" s="52"/>
      <c r="B2764" s="52"/>
      <c r="C2764" s="52"/>
      <c r="D2764" s="52"/>
    </row>
    <row r="2765" spans="1:4" x14ac:dyDescent="0.25">
      <c r="A2765" s="52"/>
      <c r="B2765" s="52"/>
      <c r="C2765" s="52"/>
      <c r="D2765" s="52"/>
    </row>
    <row r="2766" spans="1:4" x14ac:dyDescent="0.25">
      <c r="A2766" s="52"/>
      <c r="B2766" s="52"/>
      <c r="C2766" s="52"/>
      <c r="D2766" s="52"/>
    </row>
    <row r="2767" spans="1:4" x14ac:dyDescent="0.25">
      <c r="A2767" s="52"/>
      <c r="B2767" s="52"/>
      <c r="C2767" s="52"/>
      <c r="D2767" s="52"/>
    </row>
    <row r="2768" spans="1:4" x14ac:dyDescent="0.25">
      <c r="A2768" s="52"/>
      <c r="B2768" s="52"/>
      <c r="C2768" s="52"/>
      <c r="D2768" s="52"/>
    </row>
    <row r="2769" spans="1:4" x14ac:dyDescent="0.25">
      <c r="A2769" s="52"/>
      <c r="B2769" s="52"/>
      <c r="C2769" s="52"/>
      <c r="D2769" s="52"/>
    </row>
    <row r="2770" spans="1:4" x14ac:dyDescent="0.25">
      <c r="A2770" s="52"/>
      <c r="B2770" s="52"/>
      <c r="C2770" s="52"/>
      <c r="D2770" s="52"/>
    </row>
    <row r="2771" spans="1:4" x14ac:dyDescent="0.25">
      <c r="A2771" s="52"/>
      <c r="B2771" s="52"/>
      <c r="C2771" s="52"/>
      <c r="D2771" s="52"/>
    </row>
    <row r="2772" spans="1:4" x14ac:dyDescent="0.25">
      <c r="A2772" s="52"/>
      <c r="B2772" s="52"/>
      <c r="C2772" s="52"/>
      <c r="D2772" s="52"/>
    </row>
    <row r="2773" spans="1:4" x14ac:dyDescent="0.25">
      <c r="A2773" s="52"/>
      <c r="B2773" s="52"/>
      <c r="C2773" s="52"/>
      <c r="D2773" s="52"/>
    </row>
    <row r="2774" spans="1:4" x14ac:dyDescent="0.25">
      <c r="A2774" s="52"/>
      <c r="B2774" s="52"/>
      <c r="C2774" s="52"/>
      <c r="D2774" s="52"/>
    </row>
    <row r="2775" spans="1:4" x14ac:dyDescent="0.25">
      <c r="A2775" s="52"/>
      <c r="B2775" s="52"/>
      <c r="C2775" s="52"/>
      <c r="D2775" s="52"/>
    </row>
    <row r="2776" spans="1:4" x14ac:dyDescent="0.25">
      <c r="A2776" s="52"/>
      <c r="B2776" s="52"/>
      <c r="C2776" s="52"/>
      <c r="D2776" s="52"/>
    </row>
    <row r="2777" spans="1:4" x14ac:dyDescent="0.25">
      <c r="A2777" s="52"/>
      <c r="B2777" s="52"/>
      <c r="C2777" s="52"/>
      <c r="D2777" s="52"/>
    </row>
    <row r="2778" spans="1:4" x14ac:dyDescent="0.25">
      <c r="A2778" s="52"/>
      <c r="B2778" s="52"/>
      <c r="C2778" s="52"/>
      <c r="D2778" s="52"/>
    </row>
    <row r="2779" spans="1:4" x14ac:dyDescent="0.25">
      <c r="A2779" s="52"/>
      <c r="B2779" s="52"/>
      <c r="C2779" s="52"/>
      <c r="D2779" s="52"/>
    </row>
    <row r="2780" spans="1:4" x14ac:dyDescent="0.25">
      <c r="A2780" s="52"/>
      <c r="B2780" s="52"/>
      <c r="C2780" s="52"/>
      <c r="D2780" s="52"/>
    </row>
    <row r="2781" spans="1:4" x14ac:dyDescent="0.25">
      <c r="A2781" s="52"/>
      <c r="B2781" s="52"/>
      <c r="C2781" s="52"/>
      <c r="D2781" s="52"/>
    </row>
    <row r="2782" spans="1:4" x14ac:dyDescent="0.25">
      <c r="A2782" s="52"/>
      <c r="B2782" s="52"/>
      <c r="C2782" s="52"/>
      <c r="D2782" s="52"/>
    </row>
    <row r="2783" spans="1:4" x14ac:dyDescent="0.25">
      <c r="A2783" s="52"/>
      <c r="B2783" s="52"/>
      <c r="C2783" s="52"/>
      <c r="D2783" s="52"/>
    </row>
    <row r="2784" spans="1:4" x14ac:dyDescent="0.25">
      <c r="A2784" s="52"/>
      <c r="B2784" s="52"/>
      <c r="C2784" s="52"/>
      <c r="D2784" s="52"/>
    </row>
    <row r="2785" spans="1:4" x14ac:dyDescent="0.25">
      <c r="A2785" s="52"/>
      <c r="B2785" s="52"/>
      <c r="C2785" s="52"/>
      <c r="D2785" s="52"/>
    </row>
    <row r="2786" spans="1:4" x14ac:dyDescent="0.25">
      <c r="A2786" s="52"/>
      <c r="B2786" s="52"/>
      <c r="C2786" s="52"/>
      <c r="D2786" s="52"/>
    </row>
    <row r="2787" spans="1:4" x14ac:dyDescent="0.25">
      <c r="A2787" s="52"/>
      <c r="B2787" s="52"/>
      <c r="C2787" s="52"/>
      <c r="D2787" s="52"/>
    </row>
    <row r="2788" spans="1:4" x14ac:dyDescent="0.25">
      <c r="A2788" s="52"/>
      <c r="B2788" s="52"/>
      <c r="C2788" s="52"/>
      <c r="D2788" s="52"/>
    </row>
    <row r="2789" spans="1:4" x14ac:dyDescent="0.25">
      <c r="A2789" s="52"/>
      <c r="B2789" s="52"/>
      <c r="C2789" s="52"/>
      <c r="D2789" s="52"/>
    </row>
    <row r="2790" spans="1:4" x14ac:dyDescent="0.25">
      <c r="A2790" s="52"/>
      <c r="B2790" s="52"/>
      <c r="C2790" s="52"/>
      <c r="D2790" s="52"/>
    </row>
    <row r="2791" spans="1:4" x14ac:dyDescent="0.25">
      <c r="A2791" s="52"/>
      <c r="B2791" s="52"/>
      <c r="C2791" s="52"/>
      <c r="D2791" s="52"/>
    </row>
    <row r="2792" spans="1:4" x14ac:dyDescent="0.25">
      <c r="A2792" s="52"/>
      <c r="B2792" s="52"/>
      <c r="C2792" s="52"/>
      <c r="D2792" s="52"/>
    </row>
    <row r="2793" spans="1:4" x14ac:dyDescent="0.25">
      <c r="A2793" s="52"/>
      <c r="B2793" s="52"/>
      <c r="C2793" s="52"/>
      <c r="D2793" s="52"/>
    </row>
    <row r="2794" spans="1:4" x14ac:dyDescent="0.25">
      <c r="A2794" s="52"/>
      <c r="B2794" s="52"/>
      <c r="C2794" s="52"/>
      <c r="D2794" s="52"/>
    </row>
    <row r="2795" spans="1:4" x14ac:dyDescent="0.25">
      <c r="A2795" s="52"/>
      <c r="B2795" s="52"/>
      <c r="C2795" s="52"/>
      <c r="D2795" s="52"/>
    </row>
    <row r="2796" spans="1:4" x14ac:dyDescent="0.25">
      <c r="A2796" s="52"/>
      <c r="B2796" s="52"/>
      <c r="C2796" s="52"/>
      <c r="D2796" s="52"/>
    </row>
    <row r="2797" spans="1:4" x14ac:dyDescent="0.25">
      <c r="A2797" s="52"/>
      <c r="B2797" s="52"/>
      <c r="C2797" s="52"/>
      <c r="D2797" s="52"/>
    </row>
    <row r="2798" spans="1:4" x14ac:dyDescent="0.25">
      <c r="A2798" s="52"/>
      <c r="B2798" s="52"/>
      <c r="C2798" s="52"/>
      <c r="D2798" s="52"/>
    </row>
    <row r="2799" spans="1:4" x14ac:dyDescent="0.25">
      <c r="A2799" s="52"/>
      <c r="B2799" s="52"/>
      <c r="C2799" s="52"/>
      <c r="D2799" s="52"/>
    </row>
    <row r="2800" spans="1:4" x14ac:dyDescent="0.25">
      <c r="A2800" s="52"/>
      <c r="B2800" s="52"/>
      <c r="C2800" s="52"/>
      <c r="D2800" s="52"/>
    </row>
    <row r="2801" spans="1:4" x14ac:dyDescent="0.25">
      <c r="A2801" s="52"/>
      <c r="B2801" s="52"/>
      <c r="C2801" s="52"/>
      <c r="D2801" s="52"/>
    </row>
    <row r="2802" spans="1:4" x14ac:dyDescent="0.25">
      <c r="A2802" s="52"/>
      <c r="B2802" s="52"/>
      <c r="C2802" s="52"/>
      <c r="D2802" s="52"/>
    </row>
    <row r="2803" spans="1:4" x14ac:dyDescent="0.25">
      <c r="A2803" s="52"/>
      <c r="B2803" s="52"/>
      <c r="C2803" s="52"/>
      <c r="D2803" s="52"/>
    </row>
    <row r="2804" spans="1:4" x14ac:dyDescent="0.25">
      <c r="A2804" s="52"/>
      <c r="B2804" s="52"/>
      <c r="C2804" s="52"/>
      <c r="D2804" s="52"/>
    </row>
    <row r="2805" spans="1:4" x14ac:dyDescent="0.25">
      <c r="A2805" s="52"/>
      <c r="B2805" s="52"/>
      <c r="C2805" s="52"/>
      <c r="D2805" s="52"/>
    </row>
    <row r="2806" spans="1:4" x14ac:dyDescent="0.25">
      <c r="A2806" s="52"/>
      <c r="B2806" s="52"/>
      <c r="C2806" s="52"/>
      <c r="D2806" s="52"/>
    </row>
    <row r="2807" spans="1:4" x14ac:dyDescent="0.25">
      <c r="A2807" s="52"/>
      <c r="B2807" s="52"/>
      <c r="C2807" s="52"/>
      <c r="D2807" s="52"/>
    </row>
    <row r="2808" spans="1:4" x14ac:dyDescent="0.25">
      <c r="A2808" s="52"/>
      <c r="B2808" s="52"/>
      <c r="C2808" s="52"/>
      <c r="D2808" s="52"/>
    </row>
    <row r="2809" spans="1:4" x14ac:dyDescent="0.25">
      <c r="A2809" s="52"/>
      <c r="B2809" s="52"/>
      <c r="C2809" s="52"/>
      <c r="D2809" s="52"/>
    </row>
    <row r="2810" spans="1:4" x14ac:dyDescent="0.25">
      <c r="A2810" s="52"/>
      <c r="B2810" s="52"/>
      <c r="C2810" s="52"/>
      <c r="D2810" s="52"/>
    </row>
    <row r="2811" spans="1:4" x14ac:dyDescent="0.25">
      <c r="A2811" s="52"/>
      <c r="B2811" s="52"/>
      <c r="C2811" s="52"/>
      <c r="D2811" s="52"/>
    </row>
    <row r="2812" spans="1:4" x14ac:dyDescent="0.25">
      <c r="A2812" s="52"/>
      <c r="B2812" s="52"/>
      <c r="C2812" s="52"/>
      <c r="D2812" s="52"/>
    </row>
    <row r="2813" spans="1:4" x14ac:dyDescent="0.25">
      <c r="A2813" s="52"/>
      <c r="B2813" s="52"/>
      <c r="C2813" s="52"/>
      <c r="D2813" s="52"/>
    </row>
  </sheetData>
  <sheetProtection algorithmName="SHA-512" hashValue="18x1qPGv7FZ5kr81cjjOtAjOPSQP44mCDuhlSQdpfEdM4vdVmROrIbuobfxwwmII9kFBjDHPC3bBt30GBJDkoQ==" saltValue="BSoCRnQIgQbY+p3E0nzVHA==" spinCount="100000" sheet="1" scenarios="1" formatCells="0"/>
  <pageMargins left="0.7" right="0.7" top="0.75" bottom="0.75" header="0.3" footer="0.3"/>
  <pageSetup orientation="portrait" r:id="rId1"/>
  <ignoredErrors>
    <ignoredError sqref="I14 K15:R63 I72:I81 I15:I16 K14:R14 I18:I63 I65:I67" unlockedFormula="1"/>
  </ignoredErrors>
  <drawing r:id="rId2"/>
  <legacyDrawing r:id="rId3"/>
  <oleObjects>
    <mc:AlternateContent xmlns:mc="http://schemas.openxmlformats.org/markup-compatibility/2006">
      <mc:Choice Requires="x14">
        <oleObject progId="Document" dvAspect="DVASPECT_ICON" shapeId="3074" r:id="rId4">
          <objectPr defaultSize="0" altText="Click for part 2 ICE" r:id="rId5">
            <anchor moveWithCells="1">
              <from>
                <xdr:col>12</xdr:col>
                <xdr:colOff>281940</xdr:colOff>
                <xdr:row>0</xdr:row>
                <xdr:rowOff>289560</xdr:rowOff>
              </from>
              <to>
                <xdr:col>13</xdr:col>
                <xdr:colOff>381000</xdr:colOff>
                <xdr:row>3</xdr:row>
                <xdr:rowOff>60960</xdr:rowOff>
              </to>
            </anchor>
          </objectPr>
        </oleObject>
      </mc:Choice>
      <mc:Fallback>
        <oleObject progId="Document"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5" tint="0.39997558519241921"/>
  </sheetPr>
  <dimension ref="A1:BL12"/>
  <sheetViews>
    <sheetView workbookViewId="0">
      <selection activeCell="B7" sqref="B7:E7"/>
    </sheetView>
  </sheetViews>
  <sheetFormatPr defaultColWidth="28.21875" defaultRowHeight="15" customHeight="1" x14ac:dyDescent="0.25"/>
  <cols>
    <col min="1" max="1" width="38" style="4" customWidth="1"/>
    <col min="2" max="2" width="16.77734375" style="10" customWidth="1"/>
    <col min="3" max="3" width="15.33203125" style="10" customWidth="1"/>
    <col min="4" max="4" width="14.33203125" style="10" customWidth="1"/>
    <col min="5" max="50" width="28.21875" style="10"/>
    <col min="51" max="51" width="28.21875" style="11"/>
    <col min="52" max="52" width="28.21875" style="12"/>
    <col min="53" max="64" width="28.21875" style="13"/>
    <col min="65" max="16384" width="28.21875" style="11"/>
  </cols>
  <sheetData>
    <row r="1" spans="1:5" ht="22.8" x14ac:dyDescent="0.25">
      <c r="A1" s="266" t="s">
        <v>71</v>
      </c>
      <c r="B1" s="266"/>
      <c r="C1" s="266"/>
      <c r="D1" s="266"/>
      <c r="E1" s="266"/>
    </row>
    <row r="2" spans="1:5" ht="13.2" x14ac:dyDescent="0.25">
      <c r="A2" s="76" t="s">
        <v>9</v>
      </c>
      <c r="B2" s="265" t="e">
        <f>+'OTHER DIRECT COSTS'!B2</f>
        <v>#REF!</v>
      </c>
      <c r="C2" s="265"/>
      <c r="D2" s="265"/>
      <c r="E2" s="265"/>
    </row>
    <row r="3" spans="1:5" ht="13.2" x14ac:dyDescent="0.25">
      <c r="A3" s="76" t="s">
        <v>10</v>
      </c>
      <c r="B3" s="265" t="e">
        <f>+'OTHER DIRECT COSTS'!B3</f>
        <v>#REF!</v>
      </c>
      <c r="C3" s="265"/>
      <c r="D3" s="265"/>
      <c r="E3" s="265"/>
    </row>
    <row r="4" spans="1:5" ht="13.2" x14ac:dyDescent="0.25">
      <c r="A4" s="76" t="s">
        <v>11</v>
      </c>
      <c r="B4" s="265" t="e">
        <f>+'OTHER DIRECT COSTS'!B4</f>
        <v>#REF!</v>
      </c>
      <c r="C4" s="265"/>
      <c r="D4" s="265"/>
      <c r="E4" s="265"/>
    </row>
    <row r="5" spans="1:5" ht="13.2" x14ac:dyDescent="0.25">
      <c r="A5" s="76" t="s">
        <v>12</v>
      </c>
      <c r="B5" s="265" t="e">
        <f>+'OTHER DIRECT COSTS'!B5</f>
        <v>#REF!</v>
      </c>
      <c r="C5" s="265"/>
      <c r="D5" s="265"/>
      <c r="E5" s="265"/>
    </row>
    <row r="6" spans="1:5" ht="13.2" x14ac:dyDescent="0.25">
      <c r="A6" s="76" t="s">
        <v>13</v>
      </c>
      <c r="B6" s="265" t="e">
        <f>+'OTHER DIRECT COSTS'!B6</f>
        <v>#REF!</v>
      </c>
      <c r="C6" s="265"/>
      <c r="D6" s="265"/>
      <c r="E6" s="265"/>
    </row>
    <row r="7" spans="1:5" ht="13.2" x14ac:dyDescent="0.25">
      <c r="A7" s="76" t="s">
        <v>14</v>
      </c>
      <c r="B7" s="267" t="e">
        <f>+'OTHER DIRECT COSTS'!B7</f>
        <v>#REF!</v>
      </c>
      <c r="C7" s="267"/>
      <c r="D7" s="267"/>
      <c r="E7" s="267"/>
    </row>
    <row r="8" spans="1:5" ht="13.2" x14ac:dyDescent="0.25">
      <c r="A8" s="76" t="s">
        <v>15</v>
      </c>
      <c r="B8" s="265" t="e">
        <f>+'OTHER DIRECT COSTS'!B8</f>
        <v>#REF!</v>
      </c>
      <c r="C8" s="265"/>
      <c r="D8" s="265"/>
      <c r="E8" s="265"/>
    </row>
    <row r="9" spans="1:5" ht="13.2" x14ac:dyDescent="0.25">
      <c r="A9" s="76" t="s">
        <v>16</v>
      </c>
      <c r="B9" s="265" t="e">
        <f>+'OTHER DIRECT COSTS'!B9</f>
        <v>#REF!</v>
      </c>
      <c r="C9" s="265"/>
      <c r="D9" s="265"/>
      <c r="E9" s="265"/>
    </row>
    <row r="12" spans="1:5" ht="15" customHeight="1" x14ac:dyDescent="0.25">
      <c r="A12" s="14" t="s">
        <v>17</v>
      </c>
    </row>
  </sheetData>
  <mergeCells count="9">
    <mergeCell ref="B9:E9"/>
    <mergeCell ref="A1:E1"/>
    <mergeCell ref="B2:E2"/>
    <mergeCell ref="B3:E3"/>
    <mergeCell ref="B4:E4"/>
    <mergeCell ref="B5:E5"/>
    <mergeCell ref="B6:E6"/>
    <mergeCell ref="B7:E7"/>
    <mergeCell ref="B8:E8"/>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5" tint="0.39997558519241921"/>
  </sheetPr>
  <dimension ref="A1:L73"/>
  <sheetViews>
    <sheetView workbookViewId="0">
      <selection activeCell="B2" sqref="B2:D5"/>
    </sheetView>
  </sheetViews>
  <sheetFormatPr defaultColWidth="9.33203125" defaultRowHeight="15" x14ac:dyDescent="0.25"/>
  <cols>
    <col min="1" max="1" width="46.6640625" style="172" customWidth="1"/>
    <col min="2" max="2" width="13.44140625" style="161" customWidth="1"/>
    <col min="3" max="3" width="14.6640625" style="161" customWidth="1"/>
    <col min="4" max="4" width="17.21875" style="161" customWidth="1"/>
    <col min="5" max="5" width="5.44140625" style="161" customWidth="1"/>
    <col min="6" max="6" width="11.77734375" style="161" customWidth="1"/>
    <col min="7" max="7" width="9.33203125" style="161"/>
    <col min="8" max="8" width="29" style="161" customWidth="1"/>
    <col min="9" max="9" width="9.33203125" style="161"/>
    <col min="10" max="10" width="12.21875" style="161" customWidth="1"/>
    <col min="11" max="16384" width="9.33203125" style="161"/>
  </cols>
  <sheetData>
    <row r="1" spans="1:8" ht="25.5" customHeight="1" x14ac:dyDescent="0.25">
      <c r="A1" s="273" t="s">
        <v>72</v>
      </c>
      <c r="B1" s="273"/>
      <c r="C1" s="273"/>
      <c r="D1" s="273"/>
    </row>
    <row r="2" spans="1:8" ht="16.2" thickBot="1" x14ac:dyDescent="0.3">
      <c r="A2" s="162" t="s">
        <v>9</v>
      </c>
      <c r="B2" s="274" t="e">
        <f>+'OTHER DIRECT COSTS'!B2</f>
        <v>#REF!</v>
      </c>
      <c r="C2" s="275"/>
      <c r="D2" s="275"/>
      <c r="E2" s="163"/>
      <c r="F2" s="163"/>
      <c r="G2" s="163"/>
      <c r="H2" s="163"/>
    </row>
    <row r="3" spans="1:8" ht="16.2" thickBot="1" x14ac:dyDescent="0.3">
      <c r="A3" s="162" t="s">
        <v>10</v>
      </c>
      <c r="B3" s="274" t="e">
        <f>+'OTHER DIRECT COSTS'!B3</f>
        <v>#REF!</v>
      </c>
      <c r="C3" s="275"/>
      <c r="D3" s="275"/>
      <c r="E3" s="163"/>
      <c r="F3" s="163"/>
      <c r="G3" s="163"/>
      <c r="H3" s="163"/>
    </row>
    <row r="4" spans="1:8" ht="16.2" thickBot="1" x14ac:dyDescent="0.3">
      <c r="A4" s="162" t="s">
        <v>11</v>
      </c>
      <c r="B4" s="274" t="e">
        <f>+'OTHER DIRECT COSTS'!B4</f>
        <v>#REF!</v>
      </c>
      <c r="C4" s="275"/>
      <c r="D4" s="275"/>
      <c r="E4" s="163"/>
      <c r="F4" s="163"/>
      <c r="G4" s="163"/>
      <c r="H4" s="163"/>
    </row>
    <row r="5" spans="1:8" ht="16.2" thickBot="1" x14ac:dyDescent="0.3">
      <c r="A5" s="162" t="s">
        <v>73</v>
      </c>
      <c r="B5" s="274" t="e">
        <f>+'OTHER DIRECT COSTS'!B5</f>
        <v>#REF!</v>
      </c>
      <c r="C5" s="275"/>
      <c r="D5" s="275"/>
      <c r="E5" s="163"/>
      <c r="F5" s="163"/>
      <c r="G5" s="163"/>
      <c r="H5" s="163"/>
    </row>
    <row r="6" spans="1:8" ht="16.2" thickBot="1" x14ac:dyDescent="0.3">
      <c r="A6" s="164" t="s">
        <v>36</v>
      </c>
      <c r="B6" s="276"/>
      <c r="C6" s="276"/>
      <c r="D6" s="276"/>
      <c r="E6" s="163"/>
      <c r="F6" s="163"/>
      <c r="G6" s="163"/>
      <c r="H6" s="163"/>
    </row>
    <row r="7" spans="1:8" ht="15.6" x14ac:dyDescent="0.25">
      <c r="A7" s="165"/>
      <c r="B7" s="166"/>
      <c r="C7" s="166"/>
      <c r="D7" s="166"/>
      <c r="E7" s="163"/>
      <c r="F7" s="163"/>
      <c r="G7" s="163"/>
      <c r="H7" s="163"/>
    </row>
    <row r="8" spans="1:8" ht="15.6" thickBot="1" x14ac:dyDescent="0.3">
      <c r="A8" s="167"/>
      <c r="B8" s="166"/>
      <c r="C8" s="168"/>
      <c r="D8" s="168"/>
      <c r="F8" s="169"/>
      <c r="G8" s="163"/>
      <c r="H8" s="163"/>
    </row>
    <row r="9" spans="1:8" x14ac:dyDescent="0.25">
      <c r="A9" s="170" t="s">
        <v>37</v>
      </c>
      <c r="B9" s="166"/>
      <c r="C9" s="163" t="s">
        <v>3</v>
      </c>
      <c r="D9" s="163"/>
      <c r="F9" s="163" t="s">
        <v>38</v>
      </c>
    </row>
    <row r="10" spans="1:8" x14ac:dyDescent="0.25">
      <c r="A10" s="171"/>
    </row>
    <row r="11" spans="1:8" ht="12.75" customHeight="1" thickBot="1" x14ac:dyDescent="0.3">
      <c r="A11" s="167"/>
      <c r="B11" s="166"/>
      <c r="C11" s="168"/>
      <c r="D11" s="168"/>
      <c r="E11" s="172"/>
      <c r="F11" s="169"/>
    </row>
    <row r="12" spans="1:8" ht="12.75" customHeight="1" x14ac:dyDescent="0.25">
      <c r="A12" s="170" t="s">
        <v>37</v>
      </c>
      <c r="B12" s="166"/>
      <c r="C12" s="163" t="s">
        <v>3</v>
      </c>
      <c r="D12" s="172"/>
      <c r="E12" s="163"/>
      <c r="F12" s="163" t="s">
        <v>38</v>
      </c>
    </row>
    <row r="13" spans="1:8" x14ac:dyDescent="0.25">
      <c r="A13" s="171"/>
      <c r="B13" s="172"/>
      <c r="C13" s="172"/>
      <c r="D13" s="172"/>
      <c r="E13" s="172"/>
    </row>
    <row r="14" spans="1:8" ht="15.6" thickBot="1" x14ac:dyDescent="0.3">
      <c r="A14" s="167"/>
      <c r="B14" s="166"/>
      <c r="C14" s="168"/>
      <c r="D14" s="168"/>
      <c r="E14" s="172"/>
      <c r="F14" s="169"/>
    </row>
    <row r="15" spans="1:8" x14ac:dyDescent="0.25">
      <c r="A15" s="170" t="s">
        <v>37</v>
      </c>
      <c r="B15" s="166"/>
      <c r="C15" s="163" t="s">
        <v>3</v>
      </c>
      <c r="D15" s="172"/>
      <c r="E15" s="163"/>
      <c r="F15" s="163" t="s">
        <v>38</v>
      </c>
    </row>
    <row r="16" spans="1:8" x14ac:dyDescent="0.25">
      <c r="A16" s="171"/>
      <c r="B16" s="172"/>
      <c r="C16" s="172"/>
      <c r="D16" s="172"/>
      <c r="E16" s="172"/>
    </row>
    <row r="17" spans="1:8" ht="15.6" thickBot="1" x14ac:dyDescent="0.3">
      <c r="A17" s="167"/>
      <c r="B17" s="166"/>
      <c r="C17" s="169"/>
      <c r="D17" s="169"/>
      <c r="E17" s="163"/>
      <c r="F17" s="169"/>
    </row>
    <row r="18" spans="1:8" x14ac:dyDescent="0.25">
      <c r="A18" s="170" t="s">
        <v>37</v>
      </c>
      <c r="B18" s="166"/>
      <c r="C18" s="163" t="s">
        <v>3</v>
      </c>
      <c r="D18" s="163"/>
      <c r="E18" s="163"/>
      <c r="F18" s="163" t="s">
        <v>38</v>
      </c>
    </row>
    <row r="19" spans="1:8" x14ac:dyDescent="0.25">
      <c r="B19" s="172"/>
      <c r="C19" s="172"/>
      <c r="D19" s="172"/>
      <c r="E19" s="172"/>
      <c r="F19" s="172"/>
      <c r="G19" s="172"/>
      <c r="H19" s="172"/>
    </row>
    <row r="20" spans="1:8" ht="19.5" customHeight="1" thickBot="1" x14ac:dyDescent="0.3">
      <c r="A20" s="14" t="s">
        <v>39</v>
      </c>
      <c r="G20" s="172"/>
      <c r="H20" s="172"/>
    </row>
    <row r="21" spans="1:8" ht="16.2" thickBot="1" x14ac:dyDescent="0.3">
      <c r="A21" s="268" t="s">
        <v>41</v>
      </c>
      <c r="B21" s="270" t="s">
        <v>0</v>
      </c>
      <c r="C21" s="271"/>
      <c r="D21" s="272"/>
      <c r="G21" s="172"/>
      <c r="H21" s="172"/>
    </row>
    <row r="22" spans="1:8" ht="16.2" thickBot="1" x14ac:dyDescent="0.3">
      <c r="A22" s="269"/>
      <c r="B22" s="173" t="s">
        <v>43</v>
      </c>
      <c r="C22" s="174" t="s">
        <v>44</v>
      </c>
      <c r="D22" s="175" t="s">
        <v>45</v>
      </c>
      <c r="G22" s="172"/>
      <c r="H22" s="172"/>
    </row>
    <row r="23" spans="1:8" x14ac:dyDescent="0.25">
      <c r="A23" s="176"/>
      <c r="B23" s="177" t="s">
        <v>47</v>
      </c>
      <c r="C23" s="178" t="s">
        <v>47</v>
      </c>
      <c r="D23" s="179" t="s">
        <v>47</v>
      </c>
    </row>
    <row r="24" spans="1:8" x14ac:dyDescent="0.25">
      <c r="A24" s="180"/>
      <c r="B24" s="181" t="s">
        <v>47</v>
      </c>
      <c r="C24" s="182" t="s">
        <v>47</v>
      </c>
      <c r="D24" s="183" t="s">
        <v>47</v>
      </c>
    </row>
    <row r="25" spans="1:8" x14ac:dyDescent="0.25">
      <c r="A25" s="180"/>
      <c r="B25" s="181" t="s">
        <v>47</v>
      </c>
      <c r="C25" s="182" t="s">
        <v>47</v>
      </c>
      <c r="D25" s="183" t="s">
        <v>47</v>
      </c>
    </row>
    <row r="26" spans="1:8" x14ac:dyDescent="0.25">
      <c r="A26" s="180"/>
      <c r="B26" s="181" t="s">
        <v>47</v>
      </c>
      <c r="C26" s="182" t="s">
        <v>47</v>
      </c>
      <c r="D26" s="183" t="s">
        <v>47</v>
      </c>
    </row>
    <row r="27" spans="1:8" x14ac:dyDescent="0.25">
      <c r="A27" s="180"/>
      <c r="B27" s="181" t="s">
        <v>47</v>
      </c>
      <c r="C27" s="182" t="s">
        <v>47</v>
      </c>
      <c r="D27" s="183" t="s">
        <v>47</v>
      </c>
    </row>
    <row r="28" spans="1:8" x14ac:dyDescent="0.25">
      <c r="A28" s="180"/>
      <c r="B28" s="181" t="s">
        <v>47</v>
      </c>
      <c r="C28" s="182" t="s">
        <v>47</v>
      </c>
      <c r="D28" s="183" t="s">
        <v>47</v>
      </c>
    </row>
    <row r="29" spans="1:8" x14ac:dyDescent="0.25">
      <c r="A29" s="180"/>
      <c r="B29" s="181" t="s">
        <v>47</v>
      </c>
      <c r="C29" s="182" t="s">
        <v>47</v>
      </c>
      <c r="D29" s="183" t="s">
        <v>47</v>
      </c>
    </row>
    <row r="30" spans="1:8" x14ac:dyDescent="0.25">
      <c r="A30" s="180"/>
      <c r="B30" s="181" t="s">
        <v>47</v>
      </c>
      <c r="C30" s="182" t="s">
        <v>47</v>
      </c>
      <c r="D30" s="183" t="s">
        <v>47</v>
      </c>
    </row>
    <row r="31" spans="1:8" x14ac:dyDescent="0.25">
      <c r="A31" s="180"/>
      <c r="B31" s="181" t="s">
        <v>47</v>
      </c>
      <c r="C31" s="182" t="s">
        <v>47</v>
      </c>
      <c r="D31" s="183" t="s">
        <v>47</v>
      </c>
    </row>
    <row r="32" spans="1:8" x14ac:dyDescent="0.25">
      <c r="A32" s="180"/>
      <c r="B32" s="181" t="s">
        <v>47</v>
      </c>
      <c r="C32" s="182" t="s">
        <v>47</v>
      </c>
      <c r="D32" s="183" t="s">
        <v>47</v>
      </c>
    </row>
    <row r="33" spans="1:12" x14ac:dyDescent="0.25">
      <c r="A33" s="180"/>
      <c r="B33" s="181" t="s">
        <v>47</v>
      </c>
      <c r="C33" s="182" t="s">
        <v>47</v>
      </c>
      <c r="D33" s="183" t="s">
        <v>47</v>
      </c>
    </row>
    <row r="34" spans="1:12" x14ac:dyDescent="0.25">
      <c r="A34" s="180"/>
      <c r="B34" s="181" t="s">
        <v>47</v>
      </c>
      <c r="C34" s="182" t="s">
        <v>47</v>
      </c>
      <c r="D34" s="183" t="s">
        <v>47</v>
      </c>
    </row>
    <row r="35" spans="1:12" x14ac:dyDescent="0.25">
      <c r="A35" s="184" t="s">
        <v>48</v>
      </c>
      <c r="B35" s="181" t="s">
        <v>47</v>
      </c>
      <c r="C35" s="182" t="s">
        <v>47</v>
      </c>
      <c r="D35" s="183" t="s">
        <v>47</v>
      </c>
    </row>
    <row r="36" spans="1:12" x14ac:dyDescent="0.25">
      <c r="A36" s="184"/>
      <c r="B36" s="185"/>
      <c r="C36" s="182"/>
      <c r="D36" s="186"/>
    </row>
    <row r="37" spans="1:12" x14ac:dyDescent="0.25">
      <c r="A37" s="184" t="s">
        <v>66</v>
      </c>
      <c r="B37" s="181" t="s">
        <v>47</v>
      </c>
      <c r="C37" s="182" t="s">
        <v>47</v>
      </c>
      <c r="D37" s="183" t="s">
        <v>47</v>
      </c>
    </row>
    <row r="38" spans="1:12" x14ac:dyDescent="0.25">
      <c r="A38" s="184" t="s">
        <v>49</v>
      </c>
      <c r="B38" s="181" t="s">
        <v>47</v>
      </c>
      <c r="C38" s="182" t="s">
        <v>47</v>
      </c>
      <c r="D38" s="183" t="s">
        <v>47</v>
      </c>
    </row>
    <row r="39" spans="1:12" x14ac:dyDescent="0.25">
      <c r="A39" s="184" t="s">
        <v>50</v>
      </c>
      <c r="B39" s="181" t="s">
        <v>47</v>
      </c>
      <c r="C39" s="182" t="s">
        <v>47</v>
      </c>
      <c r="D39" s="183" t="s">
        <v>47</v>
      </c>
    </row>
    <row r="40" spans="1:12" x14ac:dyDescent="0.25">
      <c r="A40" s="184" t="s">
        <v>51</v>
      </c>
      <c r="B40" s="181" t="s">
        <v>47</v>
      </c>
      <c r="C40" s="182" t="s">
        <v>47</v>
      </c>
      <c r="D40" s="183" t="s">
        <v>47</v>
      </c>
    </row>
    <row r="41" spans="1:12" ht="15.6" thickBot="1" x14ac:dyDescent="0.3">
      <c r="A41" s="187" t="s">
        <v>52</v>
      </c>
      <c r="B41" s="188" t="s">
        <v>47</v>
      </c>
      <c r="C41" s="189" t="s">
        <v>47</v>
      </c>
      <c r="D41" s="190" t="s">
        <v>47</v>
      </c>
    </row>
    <row r="43" spans="1:12" ht="21" customHeight="1" x14ac:dyDescent="0.25">
      <c r="A43" s="14" t="s">
        <v>53</v>
      </c>
    </row>
    <row r="44" spans="1:12" x14ac:dyDescent="0.25">
      <c r="A44" s="191">
        <v>1</v>
      </c>
      <c r="L44" s="161" t="s">
        <v>47</v>
      </c>
    </row>
    <row r="45" spans="1:12" x14ac:dyDescent="0.25">
      <c r="A45" s="161">
        <v>2</v>
      </c>
      <c r="L45" s="161" t="s">
        <v>47</v>
      </c>
    </row>
    <row r="46" spans="1:12" x14ac:dyDescent="0.25">
      <c r="A46" s="161">
        <v>3</v>
      </c>
      <c r="L46" s="161" t="s">
        <v>47</v>
      </c>
    </row>
    <row r="47" spans="1:12" x14ac:dyDescent="0.25">
      <c r="A47" s="161">
        <v>4</v>
      </c>
      <c r="L47" s="161" t="s">
        <v>47</v>
      </c>
    </row>
    <row r="48" spans="1:12" x14ac:dyDescent="0.25">
      <c r="A48" s="161">
        <v>5</v>
      </c>
      <c r="L48" s="161" t="s">
        <v>47</v>
      </c>
    </row>
    <row r="49" spans="1:12" x14ac:dyDescent="0.25">
      <c r="A49" s="161">
        <v>6</v>
      </c>
      <c r="L49" s="161" t="s">
        <v>47</v>
      </c>
    </row>
    <row r="50" spans="1:12" x14ac:dyDescent="0.25">
      <c r="A50" s="161">
        <v>7</v>
      </c>
      <c r="L50" s="161" t="s">
        <v>47</v>
      </c>
    </row>
    <row r="51" spans="1:12" x14ac:dyDescent="0.25">
      <c r="A51" s="161">
        <v>8</v>
      </c>
      <c r="L51" s="161" t="s">
        <v>47</v>
      </c>
    </row>
    <row r="52" spans="1:12" x14ac:dyDescent="0.25">
      <c r="A52" s="161" t="s">
        <v>54</v>
      </c>
      <c r="L52" s="161" t="s">
        <v>47</v>
      </c>
    </row>
    <row r="53" spans="1:12" x14ac:dyDescent="0.25">
      <c r="A53" s="161" t="s">
        <v>55</v>
      </c>
      <c r="L53" s="161" t="s">
        <v>47</v>
      </c>
    </row>
    <row r="54" spans="1:12" x14ac:dyDescent="0.25">
      <c r="L54" s="161" t="s">
        <v>47</v>
      </c>
    </row>
    <row r="55" spans="1:12" ht="15.6" x14ac:dyDescent="0.25">
      <c r="A55" s="14" t="s">
        <v>56</v>
      </c>
      <c r="L55" s="161" t="s">
        <v>47</v>
      </c>
    </row>
    <row r="60" spans="1:12" ht="44.25" customHeight="1" x14ac:dyDescent="0.25"/>
    <row r="62" spans="1:12" ht="15.6" thickBot="1" x14ac:dyDescent="0.3"/>
    <row r="63" spans="1:12" ht="53.25" customHeight="1" x14ac:dyDescent="0.25">
      <c r="A63" s="192" t="s">
        <v>57</v>
      </c>
      <c r="B63" s="193" t="s">
        <v>58</v>
      </c>
      <c r="C63" s="194" t="s">
        <v>59</v>
      </c>
    </row>
    <row r="64" spans="1:12" ht="66" customHeight="1" x14ac:dyDescent="0.25">
      <c r="A64" s="195" t="s">
        <v>70</v>
      </c>
      <c r="B64" s="196"/>
      <c r="C64" s="196"/>
      <c r="F64" s="171"/>
    </row>
    <row r="65" spans="1:6" x14ac:dyDescent="0.25">
      <c r="A65" s="197"/>
      <c r="B65" s="198"/>
      <c r="C65" s="199"/>
      <c r="F65" s="171"/>
    </row>
    <row r="66" spans="1:6" ht="45" x14ac:dyDescent="0.25">
      <c r="A66" s="195" t="s">
        <v>60</v>
      </c>
      <c r="B66" s="200"/>
      <c r="C66" s="200"/>
    </row>
    <row r="67" spans="1:6" x14ac:dyDescent="0.25">
      <c r="A67" s="197"/>
      <c r="B67" s="198"/>
      <c r="C67" s="199"/>
    </row>
    <row r="68" spans="1:6" ht="45.6" thickBot="1" x14ac:dyDescent="0.3">
      <c r="A68" s="201" t="s">
        <v>61</v>
      </c>
      <c r="B68" s="200"/>
      <c r="C68" s="200"/>
    </row>
    <row r="71" spans="1:6" x14ac:dyDescent="0.25">
      <c r="A71" s="202" t="s">
        <v>40</v>
      </c>
    </row>
    <row r="72" spans="1:6" x14ac:dyDescent="0.25">
      <c r="A72" s="202" t="s">
        <v>42</v>
      </c>
    </row>
    <row r="73" spans="1:6" x14ac:dyDescent="0.25">
      <c r="A73" s="202" t="s">
        <v>46</v>
      </c>
    </row>
  </sheetData>
  <mergeCells count="8">
    <mergeCell ref="A21:A22"/>
    <mergeCell ref="B21:D21"/>
    <mergeCell ref="A1:D1"/>
    <mergeCell ref="B2:D2"/>
    <mergeCell ref="B3:D3"/>
    <mergeCell ref="B4:D4"/>
    <mergeCell ref="B5:D5"/>
    <mergeCell ref="B6:D6"/>
  </mergeCells>
  <dataValidations disablePrompts="1" count="1">
    <dataValidation type="list" allowBlank="1" showInputMessage="1" showErrorMessage="1" prompt="Click Yes or No" sqref="B64:C64 B66:C66 B68:C68" xr:uid="{00000000-0002-0000-0400-000000000000}">
      <formula1>ICR</formula1>
    </dataValidation>
  </dataValidations>
  <pageMargins left="0.7" right="0.7" top="0.75" bottom="0.75" header="0.3" footer="0.3"/>
  <pageSetup orientation="portrait" horizontalDpi="30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Instructions</vt:lpstr>
      <vt:lpstr>OTHER DIRECT COSTS</vt:lpstr>
      <vt:lpstr>ICE vs Cost Proposal</vt:lpstr>
      <vt:lpstr>Cost Analysis Notes</vt:lpstr>
      <vt:lpstr>Final Neg Memo</vt:lpstr>
      <vt:lpstr>CA_FONT_FINAL_NEG</vt:lpstr>
      <vt:lpstr>Clear_Copied_ODC</vt:lpstr>
      <vt:lpstr>CTRLd_to_Red</vt:lpstr>
      <vt:lpstr>DoubleClick_CA_ODC</vt:lpstr>
      <vt:lpstr>DoubleClick_ICEvProposal</vt:lpstr>
      <vt:lpstr>ICR</vt:lpstr>
      <vt:lpstr>ODC_ICE_to_Consultant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Agency Cost Analysis</dc:title>
  <dc:creator>edzce</dc:creator>
  <cp:keywords>ICE</cp:keywords>
  <cp:lastModifiedBy>Stuelpnagel, Martin@DOT</cp:lastModifiedBy>
  <dcterms:created xsi:type="dcterms:W3CDTF">2020-01-29T22:20:46Z</dcterms:created>
  <dcterms:modified xsi:type="dcterms:W3CDTF">2021-01-07T20:47:32Z</dcterms:modified>
</cp:coreProperties>
</file>